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drawings/drawing2.xml" ContentType="application/vnd.openxmlformats-officedocument.drawing+xml"/>
  <Override PartName="/xl/slicers/slicer1.xml" ContentType="application/vnd.ms-excel.slicer+xml"/>
  <Override PartName="/xl/timelines/timeline2.xml" ContentType="application/vnd.ms-excel.timelin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Ex2.xml" ContentType="application/vnd.ms-office.chartex+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hidePivotFieldList="1" defaultThemeVersion="166925"/>
  <mc:AlternateContent xmlns:mc="http://schemas.openxmlformats.org/markup-compatibility/2006">
    <mc:Choice Requires="x15">
      <x15ac:absPath xmlns:x15ac="http://schemas.microsoft.com/office/spreadsheetml/2010/11/ac" url="D:\Projects\Excel\Store Sale Performance\"/>
    </mc:Choice>
  </mc:AlternateContent>
  <xr:revisionPtr revIDLastSave="0" documentId="13_ncr:1_{4003BE9E-3E60-4738-BB1A-0E8907ACED11}" xr6:coauthVersionLast="47" xr6:coauthVersionMax="47" xr10:uidLastSave="{00000000-0000-0000-0000-000000000000}"/>
  <bookViews>
    <workbookView xWindow="-120" yWindow="-120" windowWidth="20730" windowHeight="11040" activeTab="3" xr2:uid="{5CF14924-0AAC-B244-98F0-E6BCC37CE28F}"/>
  </bookViews>
  <sheets>
    <sheet name="Sales Data" sheetId="1" r:id="rId1"/>
    <sheet name="Working sheet" sheetId="3" r:id="rId2"/>
    <sheet name="Pivots" sheetId="5" r:id="rId3"/>
    <sheet name="Dashboard" sheetId="4" r:id="rId4"/>
  </sheets>
  <definedNames>
    <definedName name="_xlchart.v5.0" hidden="1">Pivots!$A$81</definedName>
    <definedName name="_xlchart.v5.1" hidden="1">Pivots!$A$82</definedName>
    <definedName name="_xlchart.v5.10" hidden="1">Pivots!$B$81:$E$81</definedName>
    <definedName name="_xlchart.v5.11" hidden="1">Pivots!$B$82:$E$82</definedName>
    <definedName name="_xlchart.v5.2" hidden="1">Pivots!$B$81:$E$81</definedName>
    <definedName name="_xlchart.v5.3" hidden="1">Pivots!$B$82:$E$82</definedName>
    <definedName name="_xlchart.v5.4" hidden="1">Pivots!$A$81</definedName>
    <definedName name="_xlchart.v5.5" hidden="1">Pivots!$A$82</definedName>
    <definedName name="_xlchart.v5.6" hidden="1">Pivots!$B$81:$E$81</definedName>
    <definedName name="_xlchart.v5.7" hidden="1">Pivots!$B$82:$E$82</definedName>
    <definedName name="_xlchart.v5.8" hidden="1">Pivots!$A$81</definedName>
    <definedName name="_xlchart.v5.9" hidden="1">Pivots!$A$82</definedName>
    <definedName name="NativeTimeline_Date">#N/A</definedName>
    <definedName name="Slicer_Quarters__Date">#N/A</definedName>
    <definedName name="Slicer_Sales_Person">#N/A</definedName>
  </definedNames>
  <calcPr calcId="191029"/>
  <pivotCaches>
    <pivotCache cacheId="20"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8"/>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C2" i="3" l="1"/>
  <c r="C3" i="3"/>
  <c r="C4" i="3"/>
  <c r="C5" i="3"/>
  <c r="C6" i="3"/>
  <c r="C7" i="3"/>
  <c r="C8" i="3"/>
  <c r="C9" i="3"/>
  <c r="C10" i="3"/>
  <c r="C11" i="3"/>
  <c r="C12" i="3"/>
  <c r="C13" i="3"/>
  <c r="C14" i="3"/>
  <c r="C15" i="3"/>
  <c r="C16" i="3"/>
  <c r="C17" i="3"/>
  <c r="C18" i="3"/>
  <c r="C19" i="3"/>
  <c r="C20" i="3"/>
  <c r="C21" i="3"/>
  <c r="C22" i="3"/>
  <c r="C23" i="3"/>
  <c r="C24" i="3"/>
  <c r="C25" i="3"/>
  <c r="C26" i="3"/>
  <c r="C27" i="3"/>
  <c r="C28" i="3"/>
  <c r="C29" i="3"/>
  <c r="C30" i="3"/>
  <c r="C31" i="3"/>
  <c r="C32" i="3"/>
  <c r="C33" i="3"/>
  <c r="C34" i="3"/>
  <c r="C35" i="3"/>
  <c r="C36" i="3"/>
  <c r="C37" i="3"/>
  <c r="C38" i="3"/>
  <c r="C39" i="3"/>
  <c r="C40" i="3"/>
  <c r="C41" i="3"/>
  <c r="C42" i="3"/>
  <c r="C43" i="3"/>
  <c r="C44" i="3"/>
  <c r="C45" i="3"/>
  <c r="C46" i="3"/>
  <c r="C47" i="3"/>
  <c r="C48" i="3"/>
  <c r="C49" i="3"/>
  <c r="C50" i="3"/>
  <c r="C51" i="3"/>
  <c r="C52" i="3"/>
  <c r="C53" i="3"/>
  <c r="C54" i="3"/>
  <c r="C55" i="3"/>
  <c r="C56" i="3"/>
  <c r="C57" i="3"/>
  <c r="C58" i="3"/>
  <c r="C59" i="3"/>
  <c r="C60" i="3"/>
  <c r="C61" i="3"/>
  <c r="C62" i="3"/>
  <c r="C63" i="3"/>
  <c r="C64" i="3"/>
  <c r="C65" i="3"/>
  <c r="C66" i="3"/>
  <c r="C67" i="3"/>
  <c r="C68" i="3"/>
  <c r="C69" i="3"/>
  <c r="C70" i="3"/>
  <c r="C71" i="3"/>
  <c r="C72" i="3"/>
  <c r="C73" i="3"/>
  <c r="C74" i="3"/>
  <c r="C75" i="3"/>
  <c r="C76" i="3"/>
  <c r="C77" i="3"/>
  <c r="C78" i="3"/>
  <c r="C79" i="3"/>
  <c r="C80" i="3"/>
  <c r="C81" i="3"/>
  <c r="C82" i="3"/>
  <c r="C83" i="3"/>
  <c r="C84" i="3"/>
  <c r="C85" i="3"/>
  <c r="C86" i="3"/>
  <c r="C87" i="3"/>
  <c r="C88" i="3"/>
  <c r="C89" i="3"/>
  <c r="C90" i="3"/>
  <c r="C91" i="3"/>
  <c r="C92" i="3"/>
  <c r="C93" i="3"/>
  <c r="C94" i="3"/>
  <c r="C95" i="3"/>
  <c r="C96" i="3"/>
  <c r="C97" i="3"/>
  <c r="C98" i="3"/>
  <c r="C99" i="3"/>
  <c r="C100" i="3"/>
  <c r="C101" i="3"/>
  <c r="C102" i="3"/>
  <c r="C103" i="3"/>
  <c r="C104" i="3"/>
  <c r="C105" i="3"/>
  <c r="C106" i="3"/>
  <c r="C107" i="3"/>
  <c r="C108" i="3"/>
  <c r="C109" i="3"/>
  <c r="C110" i="3"/>
  <c r="C111" i="3"/>
  <c r="C112" i="3"/>
  <c r="C113" i="3"/>
  <c r="C114" i="3"/>
  <c r="C115" i="3"/>
  <c r="C116" i="3"/>
  <c r="C117" i="3"/>
  <c r="C118" i="3"/>
  <c r="C119" i="3"/>
  <c r="C120" i="3"/>
  <c r="C121" i="3"/>
  <c r="C122" i="3"/>
  <c r="C123" i="3"/>
  <c r="C124" i="3"/>
  <c r="C125" i="3"/>
  <c r="C126" i="3"/>
  <c r="C127" i="3"/>
  <c r="C128" i="3"/>
  <c r="C129" i="3"/>
  <c r="C130" i="3"/>
  <c r="C131" i="3"/>
  <c r="C132" i="3"/>
  <c r="C133" i="3"/>
  <c r="C134" i="3"/>
  <c r="C135" i="3"/>
  <c r="C136" i="3"/>
  <c r="C137" i="3"/>
  <c r="C138" i="3"/>
  <c r="C139" i="3"/>
  <c r="C140" i="3"/>
  <c r="C141" i="3"/>
  <c r="C142" i="3"/>
  <c r="C143" i="3"/>
  <c r="C144" i="3"/>
  <c r="C145" i="3"/>
  <c r="C146" i="3"/>
  <c r="C147" i="3"/>
  <c r="C148" i="3"/>
  <c r="C149" i="3"/>
  <c r="C150" i="3"/>
  <c r="C151" i="3"/>
  <c r="C152" i="3"/>
  <c r="C153" i="3"/>
  <c r="C154" i="3"/>
  <c r="C155" i="3"/>
  <c r="C156" i="3"/>
  <c r="C157" i="3"/>
  <c r="C158" i="3"/>
  <c r="C159" i="3"/>
  <c r="C160" i="3"/>
  <c r="C161" i="3"/>
  <c r="C162" i="3"/>
  <c r="C163" i="3"/>
  <c r="C164" i="3"/>
  <c r="C165" i="3"/>
  <c r="C166" i="3"/>
  <c r="C167" i="3"/>
  <c r="C168" i="3"/>
  <c r="C169" i="3"/>
  <c r="C170" i="3"/>
  <c r="C171" i="3"/>
  <c r="C172" i="3"/>
  <c r="C173" i="3"/>
  <c r="C174" i="3"/>
  <c r="C175" i="3"/>
  <c r="C176" i="3"/>
  <c r="C177" i="3"/>
  <c r="C178" i="3"/>
  <c r="C179" i="3"/>
  <c r="C180" i="3"/>
  <c r="C181" i="3"/>
  <c r="C182" i="3"/>
  <c r="C183" i="3"/>
  <c r="C184" i="3"/>
  <c r="C185" i="3"/>
  <c r="C186" i="3"/>
  <c r="C187" i="3"/>
  <c r="C188" i="3"/>
  <c r="C189" i="3"/>
  <c r="C190" i="3"/>
  <c r="C191" i="3"/>
  <c r="C192" i="3"/>
  <c r="C193" i="3"/>
  <c r="C194" i="3"/>
  <c r="C195" i="3"/>
  <c r="C196" i="3"/>
  <c r="C197" i="3"/>
  <c r="C198" i="3"/>
  <c r="C199" i="3"/>
  <c r="C200" i="3"/>
  <c r="C201" i="3"/>
  <c r="C202" i="3"/>
  <c r="C203" i="3"/>
  <c r="C204" i="3"/>
  <c r="C205" i="3"/>
  <c r="C206" i="3"/>
  <c r="C207" i="3"/>
  <c r="C208" i="3"/>
  <c r="C209" i="3"/>
  <c r="C210" i="3"/>
  <c r="C211" i="3"/>
  <c r="C212" i="3"/>
  <c r="C213" i="3"/>
  <c r="C214" i="3"/>
  <c r="C215" i="3"/>
  <c r="C216" i="3"/>
  <c r="C217" i="3"/>
  <c r="C218" i="3"/>
  <c r="C219" i="3"/>
  <c r="C220" i="3"/>
  <c r="C221" i="3"/>
  <c r="C222" i="3"/>
  <c r="C223" i="3"/>
  <c r="C224" i="3"/>
  <c r="C225" i="3"/>
  <c r="C226" i="3"/>
  <c r="C227" i="3"/>
  <c r="C228" i="3"/>
  <c r="C229" i="3"/>
  <c r="C230" i="3"/>
  <c r="C231" i="3"/>
  <c r="C232" i="3"/>
  <c r="C233" i="3"/>
  <c r="C234" i="3"/>
  <c r="C235" i="3"/>
  <c r="C236" i="3"/>
  <c r="C237" i="3"/>
  <c r="C238" i="3"/>
  <c r="C239" i="3"/>
  <c r="C240" i="3"/>
  <c r="C241" i="3"/>
  <c r="C242" i="3"/>
  <c r="C243" i="3"/>
  <c r="C244" i="3"/>
  <c r="C245" i="3"/>
  <c r="C246" i="3"/>
  <c r="C247" i="3"/>
  <c r="C248" i="3"/>
  <c r="C249" i="3"/>
  <c r="C250" i="3"/>
  <c r="C251" i="3"/>
  <c r="C252" i="3"/>
  <c r="C253" i="3"/>
  <c r="C254" i="3"/>
  <c r="C255" i="3"/>
  <c r="C256" i="3"/>
  <c r="C257" i="3"/>
  <c r="C258" i="3"/>
  <c r="C259" i="3"/>
  <c r="C260" i="3"/>
  <c r="C261" i="3"/>
  <c r="C262" i="3"/>
  <c r="C263" i="3"/>
  <c r="C264" i="3"/>
  <c r="C265" i="3"/>
  <c r="C266" i="3"/>
  <c r="C267" i="3"/>
  <c r="C268" i="3"/>
  <c r="C269" i="3"/>
  <c r="C270" i="3"/>
  <c r="C271" i="3"/>
  <c r="C272" i="3"/>
  <c r="C273" i="3"/>
  <c r="C274" i="3"/>
  <c r="C275" i="3"/>
  <c r="C276" i="3"/>
  <c r="C277" i="3"/>
  <c r="C278" i="3"/>
  <c r="C279" i="3"/>
  <c r="C280" i="3"/>
  <c r="C281" i="3"/>
  <c r="C282" i="3"/>
  <c r="C283" i="3"/>
  <c r="C284" i="3"/>
  <c r="C285" i="3"/>
  <c r="C286" i="3"/>
  <c r="C287" i="3"/>
  <c r="C288" i="3"/>
  <c r="C289" i="3"/>
  <c r="C290" i="3"/>
  <c r="C291" i="3"/>
  <c r="C292" i="3"/>
  <c r="C293" i="3"/>
  <c r="C294" i="3"/>
  <c r="C295" i="3"/>
  <c r="C296" i="3"/>
  <c r="C297" i="3"/>
  <c r="C298" i="3"/>
  <c r="C299" i="3"/>
  <c r="C300" i="3"/>
  <c r="C301" i="3"/>
  <c r="C302" i="3"/>
  <c r="C303" i="3"/>
  <c r="C304" i="3"/>
  <c r="C305" i="3"/>
  <c r="C306" i="3"/>
  <c r="C307" i="3"/>
  <c r="C308" i="3"/>
  <c r="C309" i="3"/>
  <c r="C310" i="3"/>
  <c r="C311" i="3"/>
  <c r="C312" i="3"/>
  <c r="C313" i="3"/>
  <c r="C314" i="3"/>
  <c r="C315" i="3"/>
  <c r="C316" i="3"/>
  <c r="C317" i="3"/>
  <c r="C318" i="3"/>
  <c r="C319" i="3"/>
  <c r="C320" i="3"/>
  <c r="C321" i="3"/>
  <c r="C322" i="3"/>
  <c r="C323" i="3"/>
  <c r="C324" i="3"/>
  <c r="C325" i="3"/>
  <c r="C326" i="3"/>
  <c r="C327" i="3"/>
  <c r="C328" i="3"/>
  <c r="C329" i="3"/>
  <c r="C330" i="3"/>
  <c r="C331" i="3"/>
  <c r="C332" i="3"/>
  <c r="C333" i="3"/>
  <c r="C334" i="3"/>
  <c r="C335" i="3"/>
  <c r="C336" i="3"/>
  <c r="C337" i="3"/>
  <c r="C338" i="3"/>
  <c r="C339" i="3"/>
  <c r="C340" i="3"/>
  <c r="C341" i="3"/>
  <c r="C342" i="3"/>
  <c r="C343" i="3"/>
  <c r="C344" i="3"/>
  <c r="C345" i="3"/>
  <c r="C346" i="3"/>
  <c r="C347" i="3"/>
  <c r="C348" i="3"/>
  <c r="C349" i="3"/>
  <c r="C350" i="3"/>
  <c r="C351" i="3"/>
  <c r="C352" i="3"/>
  <c r="C353" i="3"/>
  <c r="C354" i="3"/>
  <c r="C355" i="3"/>
  <c r="C356" i="3"/>
  <c r="C357" i="3"/>
  <c r="C358" i="3"/>
  <c r="C359" i="3"/>
  <c r="C360" i="3"/>
  <c r="C361" i="3"/>
  <c r="C362" i="3"/>
  <c r="C363" i="3"/>
  <c r="C364" i="3"/>
  <c r="C365" i="3"/>
  <c r="C366" i="3"/>
  <c r="C367" i="3"/>
  <c r="C368" i="3"/>
  <c r="C369" i="3"/>
  <c r="C370" i="3"/>
  <c r="C371" i="3"/>
  <c r="C372" i="3"/>
  <c r="C373" i="3"/>
  <c r="C374" i="3"/>
  <c r="C375" i="3"/>
  <c r="C376" i="3"/>
  <c r="C377" i="3"/>
  <c r="C378" i="3"/>
  <c r="C379" i="3"/>
  <c r="C380" i="3"/>
  <c r="C381" i="3"/>
  <c r="C382" i="3"/>
  <c r="C383" i="3"/>
  <c r="C384" i="3"/>
  <c r="C385" i="3"/>
  <c r="C386" i="3"/>
  <c r="C387" i="3"/>
  <c r="C388" i="3"/>
  <c r="C389" i="3"/>
  <c r="C390" i="3"/>
  <c r="C391" i="3"/>
  <c r="C392" i="3"/>
  <c r="C393" i="3"/>
  <c r="C394" i="3"/>
  <c r="C395" i="3"/>
  <c r="C396" i="3"/>
  <c r="C397" i="3"/>
  <c r="C398" i="3"/>
  <c r="C399" i="3"/>
  <c r="C400" i="3"/>
  <c r="C401" i="3"/>
  <c r="C402" i="3"/>
  <c r="C403" i="3"/>
  <c r="C404" i="3"/>
  <c r="C405" i="3"/>
  <c r="C406" i="3"/>
  <c r="C407" i="3"/>
  <c r="C408" i="3"/>
  <c r="C409" i="3"/>
  <c r="C410" i="3"/>
  <c r="C411" i="3"/>
  <c r="C412" i="3"/>
  <c r="C413" i="3"/>
  <c r="C414" i="3"/>
  <c r="C415" i="3"/>
  <c r="C416" i="3"/>
  <c r="C417" i="3"/>
  <c r="C418" i="3"/>
  <c r="C419" i="3"/>
  <c r="C420" i="3"/>
  <c r="C421" i="3"/>
  <c r="C422" i="3"/>
  <c r="C423" i="3"/>
  <c r="C424" i="3"/>
  <c r="C425" i="3"/>
  <c r="C426" i="3"/>
  <c r="C427" i="3"/>
  <c r="C428" i="3"/>
  <c r="C429" i="3"/>
  <c r="C430" i="3"/>
  <c r="C431" i="3"/>
  <c r="C432" i="3"/>
  <c r="C433" i="3"/>
  <c r="C434" i="3"/>
  <c r="C435" i="3"/>
  <c r="C436" i="3"/>
  <c r="C437" i="3"/>
  <c r="C438" i="3"/>
  <c r="C439" i="3"/>
  <c r="C440" i="3"/>
  <c r="C441" i="3"/>
  <c r="C442" i="3"/>
  <c r="C443" i="3"/>
  <c r="C444" i="3"/>
  <c r="C445" i="3"/>
  <c r="C446" i="3"/>
  <c r="C447" i="3"/>
  <c r="C448" i="3"/>
  <c r="C449" i="3"/>
  <c r="C450" i="3"/>
  <c r="C451" i="3"/>
  <c r="C452" i="3"/>
  <c r="C453" i="3"/>
  <c r="C454" i="3"/>
  <c r="C455" i="3"/>
  <c r="C456" i="3"/>
  <c r="C457" i="3"/>
  <c r="C458" i="3"/>
  <c r="C459" i="3"/>
  <c r="C460" i="3"/>
  <c r="C461" i="3"/>
  <c r="C462" i="3"/>
  <c r="C463" i="3"/>
  <c r="C464" i="3"/>
  <c r="C465" i="3"/>
  <c r="C466" i="3"/>
  <c r="C467" i="3"/>
  <c r="C468" i="3"/>
  <c r="C469" i="3"/>
  <c r="C470" i="3"/>
  <c r="C471" i="3"/>
  <c r="C472" i="3"/>
  <c r="C473" i="3"/>
  <c r="C474" i="3"/>
  <c r="C475" i="3"/>
  <c r="C476" i="3"/>
  <c r="C477" i="3"/>
  <c r="C478" i="3"/>
  <c r="C479" i="3"/>
  <c r="C480" i="3"/>
  <c r="C481" i="3"/>
  <c r="C482" i="3"/>
  <c r="C483" i="3"/>
  <c r="C484" i="3"/>
  <c r="C485" i="3"/>
  <c r="C486" i="3"/>
  <c r="C487" i="3"/>
  <c r="C488" i="3"/>
  <c r="C489" i="3"/>
  <c r="C490" i="3"/>
  <c r="C491" i="3"/>
  <c r="C492" i="3"/>
  <c r="C493" i="3"/>
  <c r="C494" i="3"/>
  <c r="C495" i="3"/>
  <c r="C496" i="3"/>
  <c r="C497" i="3"/>
  <c r="C498" i="3"/>
  <c r="C499" i="3"/>
  <c r="C500" i="3"/>
  <c r="C501" i="3"/>
  <c r="C502" i="3"/>
  <c r="C503" i="3"/>
  <c r="C504" i="3"/>
  <c r="C505" i="3"/>
  <c r="C506" i="3"/>
  <c r="C507" i="3"/>
  <c r="C508" i="3"/>
  <c r="C509" i="3"/>
  <c r="C510" i="3"/>
  <c r="C511" i="3"/>
  <c r="C512" i="3"/>
  <c r="C513" i="3"/>
  <c r="C514" i="3"/>
  <c r="C515" i="3"/>
  <c r="C516" i="3"/>
  <c r="C517" i="3"/>
  <c r="C518" i="3"/>
  <c r="C519" i="3"/>
  <c r="C520" i="3"/>
  <c r="C521" i="3"/>
  <c r="C522" i="3"/>
  <c r="C523" i="3"/>
  <c r="C524" i="3"/>
  <c r="C525" i="3"/>
  <c r="C526" i="3"/>
  <c r="C527" i="3"/>
  <c r="C528" i="3"/>
  <c r="C529" i="3"/>
  <c r="C530" i="3"/>
  <c r="C531" i="3"/>
  <c r="C532" i="3"/>
  <c r="C533" i="3"/>
  <c r="C534" i="3"/>
  <c r="C535" i="3"/>
  <c r="C536" i="3"/>
  <c r="C537" i="3"/>
  <c r="C538" i="3"/>
  <c r="C539" i="3"/>
  <c r="C540" i="3"/>
  <c r="C541" i="3"/>
  <c r="C542" i="3"/>
  <c r="C543" i="3"/>
  <c r="C544" i="3"/>
  <c r="C545" i="3"/>
  <c r="C546" i="3"/>
  <c r="C547" i="3"/>
  <c r="C548" i="3"/>
  <c r="C549" i="3"/>
  <c r="C550" i="3"/>
  <c r="C551" i="3"/>
  <c r="C552" i="3"/>
  <c r="C553" i="3"/>
  <c r="C554" i="3"/>
  <c r="C555" i="3"/>
  <c r="C556" i="3"/>
  <c r="C557" i="3"/>
  <c r="C558" i="3"/>
  <c r="C559" i="3"/>
  <c r="C560" i="3"/>
  <c r="C561" i="3"/>
  <c r="C562" i="3"/>
  <c r="C563" i="3"/>
  <c r="C564" i="3"/>
  <c r="C565" i="3"/>
  <c r="C566" i="3"/>
  <c r="C567" i="3"/>
  <c r="C568" i="3"/>
  <c r="C569" i="3"/>
  <c r="C570" i="3"/>
  <c r="C571" i="3"/>
  <c r="C572" i="3"/>
  <c r="C573" i="3"/>
  <c r="C574" i="3"/>
  <c r="C575" i="3"/>
  <c r="C576" i="3"/>
  <c r="C577" i="3"/>
  <c r="C578" i="3"/>
  <c r="C579" i="3"/>
  <c r="C580" i="3"/>
  <c r="C581" i="3"/>
  <c r="C582" i="3"/>
  <c r="C583" i="3"/>
  <c r="C584" i="3"/>
  <c r="C585" i="3"/>
  <c r="C586" i="3"/>
  <c r="C587" i="3"/>
  <c r="C588" i="3"/>
  <c r="C589" i="3"/>
  <c r="C590" i="3"/>
  <c r="C591" i="3"/>
  <c r="C592" i="3"/>
  <c r="C593" i="3"/>
  <c r="C594" i="3"/>
  <c r="C595" i="3"/>
  <c r="C596" i="3"/>
  <c r="C597" i="3"/>
  <c r="C598" i="3"/>
  <c r="C599" i="3"/>
  <c r="C600" i="3"/>
  <c r="C601" i="3"/>
  <c r="C602" i="3"/>
  <c r="C603" i="3"/>
  <c r="C604" i="3"/>
  <c r="C605" i="3"/>
  <c r="C606" i="3"/>
  <c r="C607" i="3"/>
  <c r="C608" i="3"/>
  <c r="C609" i="3"/>
  <c r="C610" i="3"/>
  <c r="C611" i="3"/>
  <c r="C612" i="3"/>
  <c r="C613" i="3"/>
  <c r="C614" i="3"/>
  <c r="C615" i="3"/>
  <c r="C616" i="3"/>
  <c r="C617" i="3"/>
  <c r="C618" i="3"/>
  <c r="C619" i="3"/>
  <c r="C620" i="3"/>
  <c r="C621" i="3"/>
  <c r="C622" i="3"/>
  <c r="C623" i="3"/>
  <c r="C624" i="3"/>
  <c r="C625" i="3"/>
  <c r="C626" i="3"/>
  <c r="C627" i="3"/>
  <c r="C628" i="3"/>
  <c r="C629" i="3"/>
  <c r="C630" i="3"/>
  <c r="C631" i="3"/>
  <c r="C632" i="3"/>
  <c r="C633" i="3"/>
  <c r="C634" i="3"/>
  <c r="C635" i="3"/>
  <c r="C636" i="3"/>
  <c r="C637" i="3"/>
  <c r="C638" i="3"/>
  <c r="C639" i="3"/>
  <c r="C640" i="3"/>
  <c r="C641" i="3"/>
  <c r="C642" i="3"/>
  <c r="C643" i="3"/>
  <c r="C644" i="3"/>
  <c r="C645" i="3"/>
  <c r="C646" i="3"/>
  <c r="C647" i="3"/>
  <c r="C648" i="3"/>
  <c r="C649" i="3"/>
  <c r="C650" i="3"/>
  <c r="C651" i="3"/>
  <c r="C652" i="3"/>
  <c r="C653" i="3"/>
  <c r="C654" i="3"/>
  <c r="C655" i="3"/>
  <c r="C656" i="3"/>
  <c r="C657" i="3"/>
  <c r="C658" i="3"/>
  <c r="C659" i="3"/>
  <c r="C660" i="3"/>
  <c r="C661" i="3"/>
  <c r="C662" i="3"/>
  <c r="C663" i="3"/>
  <c r="C664" i="3"/>
  <c r="C665" i="3"/>
  <c r="C666" i="3"/>
  <c r="C667" i="3"/>
  <c r="C668" i="3"/>
  <c r="C669" i="3"/>
  <c r="C670" i="3"/>
  <c r="C671" i="3"/>
  <c r="C672" i="3"/>
  <c r="C673" i="3"/>
  <c r="C674" i="3"/>
  <c r="C675" i="3"/>
  <c r="C676" i="3"/>
  <c r="C677" i="3"/>
  <c r="C678" i="3"/>
  <c r="C679" i="3"/>
  <c r="C680" i="3"/>
  <c r="C681" i="3"/>
  <c r="C682" i="3"/>
  <c r="C683" i="3"/>
  <c r="C684" i="3"/>
  <c r="C685" i="3"/>
  <c r="C686" i="3"/>
  <c r="C687" i="3"/>
  <c r="C688" i="3"/>
  <c r="C689" i="3"/>
  <c r="C690" i="3"/>
  <c r="C691" i="3"/>
  <c r="C692" i="3"/>
  <c r="C693" i="3"/>
  <c r="C694" i="3"/>
  <c r="C695" i="3"/>
  <c r="C696" i="3"/>
  <c r="C697" i="3"/>
  <c r="C698" i="3"/>
  <c r="C699" i="3"/>
  <c r="C700" i="3"/>
  <c r="C701" i="3"/>
  <c r="C702" i="3"/>
  <c r="C703" i="3"/>
  <c r="C704" i="3"/>
  <c r="C705" i="3"/>
  <c r="C706" i="3"/>
  <c r="C707" i="3"/>
  <c r="C708" i="3"/>
  <c r="C709" i="3"/>
  <c r="C710" i="3"/>
  <c r="C711" i="3"/>
  <c r="C712" i="3"/>
  <c r="C713" i="3"/>
  <c r="C714" i="3"/>
  <c r="C715" i="3"/>
  <c r="C716" i="3"/>
  <c r="C717" i="3"/>
  <c r="C718" i="3"/>
  <c r="C719" i="3"/>
  <c r="C720" i="3"/>
  <c r="C721" i="3"/>
  <c r="C722" i="3"/>
  <c r="C723" i="3"/>
  <c r="C724" i="3"/>
  <c r="C725" i="3"/>
  <c r="C726" i="3"/>
  <c r="C727" i="3"/>
  <c r="C728" i="3"/>
  <c r="C729" i="3"/>
  <c r="C730" i="3"/>
  <c r="C731" i="3"/>
  <c r="C732" i="3"/>
  <c r="C733" i="3"/>
  <c r="C734" i="3"/>
  <c r="C735" i="3"/>
  <c r="C736" i="3"/>
  <c r="C737" i="3"/>
  <c r="C738" i="3"/>
  <c r="C739" i="3"/>
  <c r="C740" i="3"/>
  <c r="C741" i="3"/>
  <c r="C742" i="3"/>
  <c r="C743" i="3"/>
  <c r="C744" i="3"/>
  <c r="C745" i="3"/>
  <c r="C746" i="3"/>
  <c r="C747" i="3"/>
  <c r="C748" i="3"/>
  <c r="C749" i="3"/>
  <c r="C750" i="3"/>
  <c r="C751" i="3"/>
  <c r="C752" i="3"/>
  <c r="C753" i="3"/>
  <c r="C754" i="3"/>
  <c r="C755" i="3"/>
  <c r="C756" i="3"/>
  <c r="C757" i="3"/>
  <c r="C758" i="3"/>
  <c r="C759" i="3"/>
  <c r="C760" i="3"/>
  <c r="C761" i="3"/>
  <c r="C762" i="3"/>
  <c r="C763" i="3"/>
  <c r="C764" i="3"/>
  <c r="C765" i="3"/>
  <c r="C766" i="3"/>
  <c r="C767" i="3"/>
  <c r="C768" i="3"/>
  <c r="C769" i="3"/>
  <c r="C770" i="3"/>
  <c r="C771" i="3"/>
  <c r="C772" i="3"/>
  <c r="C773" i="3"/>
  <c r="C774" i="3"/>
  <c r="C775" i="3"/>
  <c r="C776" i="3"/>
  <c r="C777" i="3"/>
  <c r="C778" i="3"/>
  <c r="C779" i="3"/>
  <c r="C780" i="3"/>
  <c r="C781" i="3"/>
  <c r="C782" i="3"/>
  <c r="C783" i="3"/>
  <c r="C784" i="3"/>
  <c r="C785" i="3"/>
  <c r="C786" i="3"/>
  <c r="C787" i="3"/>
  <c r="C788" i="3"/>
  <c r="C789" i="3"/>
  <c r="C790" i="3"/>
  <c r="C791" i="3"/>
  <c r="C792" i="3"/>
  <c r="C793" i="3"/>
  <c r="C794" i="3"/>
  <c r="C795" i="3"/>
  <c r="C796" i="3"/>
  <c r="C797" i="3"/>
  <c r="C798" i="3"/>
  <c r="C799" i="3"/>
  <c r="C800" i="3"/>
  <c r="C801" i="3"/>
  <c r="C802" i="3"/>
  <c r="C803" i="3"/>
  <c r="C804" i="3"/>
  <c r="C805" i="3"/>
  <c r="C806" i="3"/>
  <c r="C807" i="3"/>
  <c r="C808" i="3"/>
  <c r="C809" i="3"/>
  <c r="C810" i="3"/>
  <c r="C811" i="3"/>
  <c r="C812" i="3"/>
  <c r="C813" i="3"/>
  <c r="C814" i="3"/>
  <c r="C815" i="3"/>
  <c r="C816" i="3"/>
  <c r="C817" i="3"/>
  <c r="C818" i="3"/>
  <c r="C819" i="3"/>
  <c r="C820" i="3"/>
  <c r="C821" i="3"/>
  <c r="C822" i="3"/>
  <c r="C823" i="3"/>
  <c r="C824" i="3"/>
  <c r="C825" i="3"/>
  <c r="C826" i="3"/>
  <c r="C827" i="3"/>
  <c r="C828" i="3"/>
  <c r="C829" i="3"/>
  <c r="C830" i="3"/>
  <c r="C831" i="3"/>
  <c r="C832" i="3"/>
  <c r="C833" i="3"/>
  <c r="C834" i="3"/>
  <c r="C835" i="3"/>
  <c r="C836" i="3"/>
  <c r="C837" i="3"/>
  <c r="C838" i="3"/>
  <c r="C839" i="3"/>
  <c r="C840" i="3"/>
  <c r="C841" i="3"/>
  <c r="C842" i="3"/>
  <c r="C843" i="3"/>
  <c r="C844" i="3"/>
  <c r="C845" i="3"/>
  <c r="C846" i="3"/>
  <c r="C847" i="3"/>
  <c r="C848" i="3"/>
  <c r="C849" i="3"/>
  <c r="C850" i="3"/>
  <c r="C851" i="3"/>
  <c r="C852" i="3"/>
  <c r="C853" i="3"/>
  <c r="C854" i="3"/>
  <c r="C855" i="3"/>
  <c r="C856" i="3"/>
  <c r="C857" i="3"/>
  <c r="C858" i="3"/>
  <c r="C859" i="3"/>
  <c r="C860" i="3"/>
  <c r="C861" i="3"/>
  <c r="C862" i="3"/>
  <c r="C863" i="3"/>
  <c r="C864" i="3"/>
  <c r="C865" i="3"/>
  <c r="C866" i="3"/>
  <c r="C867" i="3"/>
  <c r="C868" i="3"/>
  <c r="C869" i="3"/>
  <c r="C870" i="3"/>
  <c r="C871" i="3"/>
  <c r="C872" i="3"/>
  <c r="C873" i="3"/>
  <c r="C874" i="3"/>
  <c r="C875" i="3"/>
  <c r="C876" i="3"/>
  <c r="C877" i="3"/>
  <c r="C878" i="3"/>
  <c r="C879" i="3"/>
  <c r="C880" i="3"/>
  <c r="C881" i="3"/>
  <c r="C882" i="3"/>
  <c r="C883" i="3"/>
  <c r="C884" i="3"/>
  <c r="C885" i="3"/>
  <c r="C886" i="3"/>
  <c r="C887" i="3"/>
  <c r="C888" i="3"/>
  <c r="C889" i="3"/>
  <c r="C890" i="3"/>
  <c r="C891" i="3"/>
  <c r="C892" i="3"/>
  <c r="C893" i="3"/>
  <c r="C894" i="3"/>
  <c r="C895" i="3"/>
  <c r="C896" i="3"/>
  <c r="C897" i="3"/>
  <c r="C898" i="3"/>
  <c r="C899" i="3"/>
  <c r="C900" i="3"/>
  <c r="C901" i="3"/>
  <c r="C902" i="3"/>
  <c r="C903" i="3"/>
  <c r="C904" i="3"/>
  <c r="C905" i="3"/>
  <c r="C906" i="3"/>
  <c r="C907" i="3"/>
  <c r="C908" i="3"/>
  <c r="C909" i="3"/>
  <c r="C910" i="3"/>
  <c r="C911" i="3"/>
  <c r="C912" i="3"/>
  <c r="C913" i="3"/>
  <c r="C914" i="3"/>
  <c r="C915" i="3"/>
  <c r="C916" i="3"/>
  <c r="C917" i="3"/>
  <c r="C918" i="3"/>
  <c r="C919" i="3"/>
  <c r="C920" i="3"/>
  <c r="C921" i="3"/>
  <c r="C922" i="3"/>
  <c r="C923" i="3"/>
  <c r="C924" i="3"/>
  <c r="C925" i="3"/>
  <c r="C926" i="3"/>
  <c r="C927" i="3"/>
  <c r="C928" i="3"/>
  <c r="C929" i="3"/>
  <c r="C930" i="3"/>
  <c r="C931" i="3"/>
  <c r="C932" i="3"/>
  <c r="C933" i="3"/>
  <c r="C934" i="3"/>
  <c r="C935" i="3"/>
  <c r="C936" i="3"/>
  <c r="C937" i="3"/>
  <c r="C938" i="3"/>
  <c r="C939" i="3"/>
  <c r="C940" i="3"/>
  <c r="C941" i="3"/>
  <c r="C942" i="3"/>
  <c r="C943" i="3"/>
  <c r="C944" i="3"/>
  <c r="C945" i="3"/>
  <c r="C946" i="3"/>
  <c r="C947" i="3"/>
  <c r="C948" i="3"/>
  <c r="C949" i="3"/>
  <c r="C950" i="3"/>
  <c r="C951" i="3"/>
  <c r="C952" i="3"/>
  <c r="C953" i="3"/>
  <c r="C954" i="3"/>
  <c r="C955" i="3"/>
  <c r="C956" i="3"/>
  <c r="C957" i="3"/>
  <c r="C958" i="3"/>
  <c r="C959" i="3"/>
  <c r="C960" i="3"/>
  <c r="C961" i="3"/>
  <c r="C962" i="3"/>
  <c r="C963" i="3"/>
  <c r="C964" i="3"/>
  <c r="C965" i="3"/>
  <c r="C966" i="3"/>
  <c r="C967" i="3"/>
  <c r="C968" i="3"/>
  <c r="C969" i="3"/>
  <c r="C970" i="3"/>
  <c r="C971" i="3"/>
  <c r="C972" i="3"/>
  <c r="C973" i="3"/>
  <c r="C974" i="3"/>
  <c r="C975" i="3"/>
  <c r="C976" i="3"/>
  <c r="C977" i="3"/>
  <c r="C978" i="3"/>
  <c r="C979" i="3"/>
  <c r="C980" i="3"/>
  <c r="C981" i="3"/>
  <c r="C982" i="3"/>
  <c r="C983" i="3"/>
  <c r="C984" i="3"/>
  <c r="C985" i="3"/>
  <c r="C986" i="3"/>
  <c r="C987" i="3"/>
  <c r="C988" i="3"/>
  <c r="C989" i="3"/>
  <c r="C990" i="3"/>
  <c r="C991" i="3"/>
  <c r="C992" i="3"/>
  <c r="C993" i="3"/>
  <c r="C994" i="3"/>
  <c r="C995" i="3"/>
  <c r="C996" i="3"/>
  <c r="C997" i="3"/>
  <c r="C998" i="3"/>
  <c r="C999" i="3"/>
  <c r="C1000" i="3"/>
  <c r="C1001" i="3"/>
  <c r="C1002" i="3"/>
  <c r="C1003" i="3"/>
  <c r="C1004" i="3"/>
  <c r="C1005" i="3"/>
  <c r="C1006" i="3"/>
  <c r="C1007" i="3"/>
  <c r="C1008" i="3"/>
  <c r="C1009" i="3"/>
  <c r="C1010" i="3"/>
  <c r="C1011" i="3"/>
  <c r="C1012" i="3"/>
  <c r="C1013" i="3"/>
  <c r="C1014" i="3"/>
  <c r="C1015" i="3"/>
  <c r="C1016" i="3"/>
  <c r="C1017" i="3"/>
  <c r="C1018" i="3"/>
  <c r="C1019" i="3"/>
  <c r="C1020" i="3"/>
  <c r="C1021" i="3"/>
  <c r="C1022" i="3"/>
  <c r="C1023" i="3"/>
  <c r="C1024" i="3"/>
  <c r="C1025" i="3"/>
  <c r="C1026" i="3"/>
  <c r="C1027" i="3"/>
  <c r="C1028" i="3"/>
  <c r="C1029" i="3"/>
  <c r="C1030" i="3"/>
  <c r="C1031" i="3"/>
  <c r="C1032" i="3"/>
  <c r="C1033" i="3"/>
  <c r="C1034" i="3"/>
  <c r="C1035" i="3"/>
  <c r="C1036" i="3"/>
  <c r="C1037" i="3"/>
  <c r="C1038" i="3"/>
  <c r="C1039" i="3"/>
  <c r="C1040" i="3"/>
  <c r="C1041" i="3"/>
  <c r="C1042" i="3"/>
  <c r="C1043" i="3"/>
  <c r="C1044" i="3"/>
  <c r="C1045" i="3"/>
  <c r="C1046" i="3"/>
  <c r="C1047" i="3"/>
  <c r="C1048" i="3"/>
  <c r="C1049" i="3"/>
  <c r="C1050" i="3"/>
  <c r="C1051" i="3"/>
  <c r="C1052" i="3"/>
  <c r="C1053" i="3"/>
  <c r="C1054" i="3"/>
  <c r="C1055" i="3"/>
  <c r="C1056" i="3"/>
  <c r="C1057" i="3"/>
  <c r="C1058" i="3"/>
  <c r="C1059" i="3"/>
  <c r="C1060" i="3"/>
  <c r="C1061" i="3"/>
  <c r="C1062" i="3"/>
  <c r="C1063" i="3"/>
  <c r="C1064" i="3"/>
  <c r="C1065" i="3"/>
  <c r="C1066" i="3"/>
  <c r="C1067" i="3"/>
  <c r="C1068" i="3"/>
  <c r="C1069" i="3"/>
  <c r="C1070" i="3"/>
  <c r="C1071" i="3"/>
  <c r="C1072" i="3"/>
  <c r="C1073" i="3"/>
  <c r="C1074" i="3"/>
  <c r="C1075" i="3"/>
  <c r="C1076" i="3"/>
  <c r="C1077" i="3"/>
  <c r="C1078" i="3"/>
  <c r="C1079" i="3"/>
  <c r="C1080" i="3"/>
  <c r="C1081" i="3"/>
  <c r="C1082" i="3"/>
  <c r="C1083" i="3"/>
  <c r="C1084" i="3"/>
  <c r="C1085" i="3"/>
  <c r="C1086" i="3"/>
  <c r="C1087" i="3"/>
  <c r="C1088" i="3"/>
  <c r="C1089" i="3"/>
  <c r="C1090" i="3"/>
  <c r="C1091" i="3"/>
  <c r="C1092" i="3"/>
  <c r="C1093" i="3"/>
  <c r="C1094" i="3"/>
  <c r="C1095" i="3"/>
  <c r="C1096" i="3"/>
  <c r="C1097" i="3"/>
  <c r="C1098" i="3"/>
  <c r="C1099" i="3"/>
  <c r="C1100" i="3"/>
  <c r="C1101" i="3"/>
  <c r="C1102" i="3"/>
  <c r="C1103" i="3"/>
  <c r="C1104" i="3"/>
  <c r="C1105" i="3"/>
  <c r="C1106" i="3"/>
  <c r="C1107" i="3"/>
  <c r="C1108" i="3"/>
  <c r="C1109" i="3"/>
  <c r="C1110" i="3"/>
  <c r="C1111" i="3"/>
  <c r="C1112" i="3"/>
  <c r="C1113" i="3"/>
  <c r="C1114" i="3"/>
  <c r="C1115" i="3"/>
  <c r="C1116" i="3"/>
  <c r="C1117" i="3"/>
  <c r="C1118" i="3"/>
  <c r="C1119" i="3"/>
  <c r="C1120" i="3"/>
  <c r="C1121" i="3"/>
  <c r="C1122" i="3"/>
  <c r="C1123" i="3"/>
  <c r="C1124" i="3"/>
  <c r="C1125" i="3"/>
  <c r="C1126" i="3"/>
  <c r="C1127" i="3"/>
  <c r="C1128" i="3"/>
  <c r="C1129" i="3"/>
  <c r="C1130" i="3"/>
  <c r="C1131" i="3"/>
  <c r="C1132" i="3"/>
  <c r="C1133" i="3"/>
  <c r="C1134" i="3"/>
  <c r="C1135" i="3"/>
  <c r="C1136" i="3"/>
  <c r="C1137" i="3"/>
  <c r="C1138" i="3"/>
  <c r="C1139" i="3"/>
  <c r="C1140" i="3"/>
  <c r="C1141" i="3"/>
  <c r="C1142" i="3"/>
  <c r="C1143" i="3"/>
  <c r="C1144" i="3"/>
  <c r="C1145" i="3"/>
  <c r="C1146" i="3"/>
  <c r="C1147" i="3"/>
  <c r="C1148" i="3"/>
  <c r="C1149" i="3"/>
  <c r="C1150" i="3"/>
  <c r="C1151" i="3"/>
  <c r="C1152" i="3"/>
  <c r="C1153" i="3"/>
  <c r="C1154" i="3"/>
  <c r="C1155" i="3"/>
  <c r="C1156" i="3"/>
  <c r="C1157" i="3"/>
  <c r="C1158" i="3"/>
  <c r="C1159" i="3"/>
  <c r="C1160" i="3"/>
  <c r="C1161" i="3"/>
  <c r="C1162" i="3"/>
  <c r="C1163" i="3"/>
  <c r="C1164" i="3"/>
  <c r="C1165" i="3"/>
  <c r="C1166" i="3"/>
  <c r="C1167" i="3"/>
  <c r="C1168" i="3"/>
  <c r="C1169" i="3"/>
  <c r="C1170" i="3"/>
  <c r="C1171" i="3"/>
  <c r="C1172" i="3"/>
  <c r="C1173" i="3"/>
  <c r="C1174" i="3"/>
  <c r="C1175" i="3"/>
  <c r="C1176" i="3"/>
  <c r="C1177" i="3"/>
  <c r="C1178" i="3"/>
  <c r="C1179" i="3"/>
  <c r="C1180" i="3"/>
  <c r="C1181" i="3"/>
  <c r="C1182" i="3"/>
  <c r="C1183" i="3"/>
  <c r="C1184" i="3"/>
  <c r="C1185" i="3"/>
  <c r="C1186" i="3"/>
  <c r="C1187" i="3"/>
  <c r="C1188" i="3"/>
  <c r="C1189" i="3"/>
  <c r="C1190" i="3"/>
  <c r="C1191" i="3"/>
  <c r="C1192" i="3"/>
  <c r="C1193" i="3"/>
  <c r="C1194" i="3"/>
  <c r="C1195" i="3"/>
  <c r="C1196" i="3"/>
  <c r="C1197" i="3"/>
  <c r="C1198" i="3"/>
  <c r="C1199" i="3"/>
  <c r="C1200" i="3"/>
  <c r="C1201" i="3"/>
  <c r="C1202" i="3"/>
  <c r="C1203" i="3"/>
  <c r="C1204" i="3"/>
  <c r="C1205" i="3"/>
  <c r="C1206" i="3"/>
  <c r="C1207" i="3"/>
  <c r="C1208" i="3"/>
  <c r="C1209" i="3"/>
  <c r="C1210" i="3"/>
  <c r="C1211" i="3"/>
  <c r="C1212" i="3"/>
  <c r="C1213" i="3"/>
  <c r="C1214" i="3"/>
  <c r="C1215" i="3"/>
  <c r="C1216" i="3"/>
  <c r="C1217" i="3"/>
  <c r="C1218" i="3"/>
  <c r="C1219" i="3"/>
  <c r="C1220" i="3"/>
  <c r="C1221" i="3"/>
  <c r="C1222" i="3"/>
  <c r="C1223" i="3"/>
  <c r="C1224" i="3"/>
  <c r="C1225" i="3"/>
  <c r="C1226" i="3"/>
  <c r="C1227" i="3"/>
  <c r="C1228" i="3"/>
  <c r="C1229" i="3"/>
  <c r="C1230" i="3"/>
  <c r="C1231" i="3"/>
  <c r="C1232" i="3"/>
  <c r="C1233" i="3"/>
  <c r="C1234" i="3"/>
  <c r="C1235" i="3"/>
  <c r="C1236" i="3"/>
  <c r="C1237" i="3"/>
  <c r="C1238" i="3"/>
  <c r="C1239" i="3"/>
  <c r="C1240" i="3"/>
  <c r="C1241" i="3"/>
  <c r="C1242" i="3"/>
  <c r="C1243" i="3"/>
  <c r="C1244" i="3"/>
  <c r="C1245" i="3"/>
  <c r="C1246" i="3"/>
  <c r="C1247" i="3"/>
  <c r="C1248" i="3"/>
  <c r="C1249" i="3"/>
  <c r="C1250" i="3"/>
  <c r="C1251" i="3"/>
  <c r="C1252" i="3"/>
  <c r="C1253" i="3"/>
  <c r="C1254" i="3"/>
  <c r="C1255" i="3"/>
  <c r="C1256" i="3"/>
  <c r="C1257" i="3"/>
  <c r="C1258" i="3"/>
  <c r="C1259" i="3"/>
  <c r="C1260" i="3"/>
  <c r="C1261" i="3"/>
  <c r="C1262" i="3"/>
  <c r="C1263" i="3"/>
  <c r="C1264" i="3"/>
  <c r="C1265" i="3"/>
  <c r="C1266" i="3"/>
  <c r="C1267" i="3"/>
  <c r="C1268" i="3"/>
  <c r="C1269" i="3"/>
  <c r="C1270" i="3"/>
  <c r="C1271" i="3"/>
  <c r="C1272" i="3"/>
  <c r="C1273" i="3"/>
  <c r="C1274" i="3"/>
  <c r="C1275" i="3"/>
  <c r="C1276" i="3"/>
  <c r="C1277" i="3"/>
  <c r="C1278" i="3"/>
  <c r="C1279" i="3"/>
  <c r="C1280" i="3"/>
  <c r="C1281" i="3"/>
  <c r="C1282" i="3"/>
  <c r="C1283" i="3"/>
  <c r="C1284" i="3"/>
  <c r="C1285" i="3"/>
  <c r="C1286" i="3"/>
  <c r="C1287" i="3"/>
  <c r="C1288" i="3"/>
  <c r="C1289" i="3"/>
  <c r="C1290" i="3"/>
  <c r="C1291" i="3"/>
  <c r="C1292" i="3"/>
  <c r="C1293" i="3"/>
  <c r="C1294" i="3"/>
  <c r="C1295" i="3"/>
  <c r="C1296" i="3"/>
  <c r="C1297" i="3"/>
  <c r="C1298" i="3"/>
  <c r="C1299" i="3"/>
  <c r="C1300" i="3"/>
  <c r="C1301" i="3"/>
  <c r="C1302" i="3"/>
  <c r="C1303" i="3"/>
  <c r="C1304" i="3"/>
  <c r="C1305" i="3"/>
  <c r="C1306" i="3"/>
  <c r="C1307" i="3"/>
  <c r="C1308" i="3"/>
  <c r="C1309" i="3"/>
  <c r="C1310" i="3"/>
  <c r="C1311" i="3"/>
  <c r="C1312" i="3"/>
  <c r="C1313" i="3"/>
  <c r="C1314" i="3"/>
  <c r="C1315" i="3"/>
  <c r="C1316" i="3"/>
  <c r="C1317" i="3"/>
  <c r="C1318" i="3"/>
  <c r="C1319" i="3"/>
  <c r="C1320" i="3"/>
  <c r="C1321" i="3"/>
  <c r="C1322" i="3"/>
  <c r="C1323" i="3"/>
  <c r="C1324" i="3"/>
  <c r="C1325" i="3"/>
  <c r="C1326" i="3"/>
  <c r="C1327" i="3"/>
  <c r="C1328" i="3"/>
  <c r="C1329" i="3"/>
  <c r="C1330" i="3"/>
  <c r="C1331" i="3"/>
  <c r="C1332" i="3"/>
  <c r="C1333" i="3"/>
  <c r="C1334" i="3"/>
  <c r="C1335" i="3"/>
  <c r="C1336" i="3"/>
  <c r="C1337" i="3"/>
  <c r="C1338" i="3"/>
  <c r="C1339" i="3"/>
  <c r="C1340" i="3"/>
  <c r="C1341" i="3"/>
  <c r="C1342" i="3"/>
  <c r="C1343" i="3"/>
  <c r="C1344" i="3"/>
  <c r="C1345" i="3"/>
  <c r="C1346" i="3"/>
  <c r="C1347" i="3"/>
  <c r="C1348" i="3"/>
  <c r="C1349" i="3"/>
  <c r="C1350" i="3"/>
  <c r="C1351" i="3"/>
  <c r="C1352" i="3"/>
  <c r="C1353" i="3"/>
  <c r="C1354" i="3"/>
  <c r="C1355" i="3"/>
  <c r="C1356" i="3"/>
  <c r="C1357" i="3"/>
  <c r="C1358" i="3"/>
  <c r="C1359" i="3"/>
  <c r="C1360" i="3"/>
  <c r="C1361" i="3"/>
  <c r="C1362" i="3"/>
  <c r="C1363" i="3"/>
  <c r="C1364" i="3"/>
  <c r="C1365" i="3"/>
  <c r="C1366" i="3"/>
  <c r="C1367" i="3"/>
  <c r="C1368" i="3"/>
  <c r="C1369" i="3"/>
  <c r="C1370" i="3"/>
  <c r="C1371" i="3"/>
  <c r="C1372" i="3"/>
  <c r="C1373" i="3"/>
  <c r="C1374" i="3"/>
  <c r="C1375" i="3"/>
  <c r="C1376" i="3"/>
  <c r="C1377" i="3"/>
  <c r="C1378" i="3"/>
  <c r="C1379" i="3"/>
  <c r="C1380" i="3"/>
  <c r="C1381" i="3"/>
  <c r="C1382" i="3"/>
  <c r="C1383" i="3"/>
  <c r="C1384" i="3"/>
  <c r="C1385" i="3"/>
  <c r="C1386" i="3"/>
  <c r="C1387" i="3"/>
  <c r="C1388" i="3"/>
  <c r="C1389" i="3"/>
  <c r="C1390" i="3"/>
  <c r="C1391" i="3"/>
  <c r="C1392" i="3"/>
  <c r="C1393" i="3"/>
  <c r="C1394" i="3"/>
  <c r="C1395" i="3"/>
  <c r="C1396" i="3"/>
  <c r="C1397" i="3"/>
  <c r="C1398" i="3"/>
  <c r="C1399" i="3"/>
  <c r="C1400" i="3"/>
  <c r="C1401" i="3"/>
  <c r="C1402" i="3"/>
  <c r="C1403" i="3"/>
  <c r="C1404" i="3"/>
  <c r="C1405" i="3"/>
  <c r="C1406" i="3"/>
  <c r="C1407" i="3"/>
  <c r="C1408" i="3"/>
  <c r="C1409" i="3"/>
  <c r="C1410" i="3"/>
  <c r="C1411" i="3"/>
  <c r="C1412" i="3"/>
  <c r="C1413" i="3"/>
  <c r="C1414" i="3"/>
  <c r="C1415" i="3"/>
  <c r="C1416" i="3"/>
  <c r="C1417" i="3"/>
  <c r="C1418" i="3"/>
  <c r="C1419" i="3"/>
  <c r="C1420" i="3"/>
  <c r="C1421" i="3"/>
  <c r="C1422" i="3"/>
  <c r="C1423" i="3"/>
  <c r="C1424" i="3"/>
  <c r="C1425" i="3"/>
  <c r="C1426" i="3"/>
  <c r="C1427" i="3"/>
  <c r="C1428" i="3"/>
  <c r="C1429" i="3"/>
  <c r="C1430" i="3"/>
  <c r="C1431" i="3"/>
  <c r="C1432" i="3"/>
  <c r="C1433" i="3"/>
  <c r="C1434" i="3"/>
  <c r="C1435" i="3"/>
  <c r="C1436" i="3"/>
  <c r="C1437" i="3"/>
  <c r="C1438" i="3"/>
  <c r="C1439" i="3"/>
  <c r="C1440" i="3"/>
  <c r="C1441" i="3"/>
  <c r="C1442" i="3"/>
  <c r="C1443" i="3"/>
  <c r="C1444" i="3"/>
  <c r="C1445" i="3"/>
  <c r="C1446" i="3"/>
  <c r="C1447" i="3"/>
  <c r="C1448" i="3"/>
  <c r="C1449" i="3"/>
  <c r="C1450" i="3"/>
  <c r="C1451" i="3"/>
  <c r="C1452" i="3"/>
  <c r="C1453" i="3"/>
  <c r="C1454" i="3"/>
  <c r="C1455" i="3"/>
  <c r="C1456" i="3"/>
  <c r="C1457" i="3"/>
  <c r="C1458" i="3"/>
  <c r="C1459" i="3"/>
  <c r="C1460" i="3"/>
  <c r="C1461" i="3"/>
  <c r="C1462" i="3"/>
  <c r="C1463" i="3"/>
  <c r="C1464" i="3"/>
  <c r="C1465" i="3"/>
  <c r="C1466" i="3"/>
  <c r="C1467" i="3"/>
  <c r="C1468" i="3"/>
  <c r="C1469" i="3"/>
  <c r="C1470" i="3"/>
  <c r="C1471" i="3"/>
  <c r="C1472" i="3"/>
  <c r="C1473" i="3"/>
  <c r="C1474" i="3"/>
  <c r="C1475" i="3"/>
  <c r="C1476" i="3"/>
  <c r="C1477" i="3"/>
  <c r="C1478" i="3"/>
  <c r="C1479" i="3"/>
  <c r="C1480" i="3"/>
  <c r="C1481" i="3"/>
  <c r="C1482" i="3"/>
  <c r="C1483" i="3"/>
  <c r="C1484" i="3"/>
  <c r="C1485" i="3"/>
  <c r="C1486" i="3"/>
  <c r="C1487" i="3"/>
  <c r="C1488" i="3"/>
  <c r="C1489" i="3"/>
  <c r="C1490" i="3"/>
  <c r="C1491" i="3"/>
  <c r="C1492" i="3"/>
  <c r="C1493" i="3"/>
  <c r="C1494" i="3"/>
  <c r="C1495" i="3"/>
  <c r="C1496" i="3"/>
  <c r="C1497" i="3"/>
  <c r="C1498" i="3"/>
  <c r="C1499" i="3"/>
  <c r="C1500" i="3"/>
  <c r="C1501" i="3"/>
  <c r="C1502" i="3"/>
  <c r="C1503" i="3"/>
  <c r="C1504" i="3"/>
  <c r="C1505" i="3"/>
  <c r="C1506" i="3"/>
  <c r="C1507" i="3"/>
  <c r="C1508" i="3"/>
  <c r="C1509" i="3"/>
  <c r="C1510" i="3"/>
  <c r="C1511" i="3"/>
  <c r="C1512" i="3"/>
  <c r="C1513" i="3"/>
  <c r="C1514" i="3"/>
  <c r="C1515" i="3"/>
  <c r="C1516" i="3"/>
  <c r="C1517" i="3"/>
  <c r="C1518" i="3"/>
  <c r="C1519" i="3"/>
  <c r="C1520" i="3"/>
  <c r="C1521" i="3"/>
  <c r="C1522" i="3"/>
  <c r="C1523" i="3"/>
  <c r="C1524" i="3"/>
  <c r="C1525" i="3"/>
  <c r="C1526" i="3"/>
  <c r="C1527" i="3"/>
  <c r="C1528" i="3"/>
  <c r="C1529" i="3"/>
  <c r="C1530" i="3"/>
  <c r="C1531" i="3"/>
  <c r="C1532" i="3"/>
  <c r="C1533" i="3"/>
  <c r="C1534" i="3"/>
  <c r="C1535" i="3"/>
  <c r="C1536" i="3"/>
  <c r="C1537" i="3"/>
  <c r="C1538" i="3"/>
  <c r="C1539" i="3"/>
  <c r="C1540" i="3"/>
  <c r="C1541" i="3"/>
  <c r="C1542" i="3"/>
  <c r="C1543" i="3"/>
  <c r="C1544" i="3"/>
  <c r="C1545" i="3"/>
  <c r="C1546" i="3"/>
  <c r="C1547" i="3"/>
  <c r="C1548" i="3"/>
  <c r="C1549" i="3"/>
  <c r="C1550" i="3"/>
  <c r="C1551" i="3"/>
  <c r="C1552" i="3"/>
  <c r="C1553" i="3"/>
  <c r="C1554" i="3"/>
  <c r="C1555" i="3"/>
  <c r="C1556" i="3"/>
  <c r="C1557" i="3"/>
  <c r="C1558" i="3"/>
  <c r="C1559" i="3"/>
  <c r="C1560" i="3"/>
  <c r="C1561" i="3"/>
  <c r="C1562" i="3"/>
  <c r="C1563" i="3"/>
  <c r="C1564" i="3"/>
  <c r="C1565" i="3"/>
  <c r="C1566" i="3"/>
  <c r="C1567" i="3"/>
  <c r="C1568" i="3"/>
  <c r="C1569" i="3"/>
  <c r="C1570" i="3"/>
  <c r="C1571" i="3"/>
  <c r="C1572" i="3"/>
  <c r="C1573" i="3"/>
  <c r="C1574" i="3"/>
  <c r="C1575" i="3"/>
  <c r="C1576" i="3"/>
  <c r="C1577" i="3"/>
  <c r="C1578" i="3"/>
  <c r="C1579" i="3"/>
  <c r="C1580" i="3"/>
  <c r="C1581" i="3"/>
  <c r="C1582" i="3"/>
  <c r="C1583" i="3"/>
  <c r="C1584" i="3"/>
  <c r="C1585" i="3"/>
  <c r="C1586" i="3"/>
  <c r="C1587" i="3"/>
  <c r="C1588" i="3"/>
  <c r="C1589" i="3"/>
  <c r="C1590" i="3"/>
  <c r="C1591" i="3"/>
  <c r="C1592" i="3"/>
  <c r="C1593" i="3"/>
  <c r="C1594" i="3"/>
  <c r="C1595" i="3"/>
  <c r="C1596" i="3"/>
  <c r="C1597" i="3"/>
  <c r="C1598" i="3"/>
  <c r="C1599" i="3"/>
  <c r="C1600" i="3"/>
  <c r="C1601" i="3"/>
  <c r="C1602" i="3"/>
  <c r="C1603" i="3"/>
  <c r="C1604" i="3"/>
  <c r="C1605" i="3"/>
  <c r="C1606" i="3"/>
  <c r="C1607" i="3"/>
  <c r="C1608" i="3"/>
  <c r="C1609" i="3"/>
  <c r="C1610" i="3"/>
  <c r="C1611" i="3"/>
  <c r="C1612" i="3"/>
  <c r="C1613" i="3"/>
  <c r="C1614" i="3"/>
  <c r="C1615" i="3"/>
  <c r="C1616" i="3"/>
  <c r="C1617" i="3"/>
  <c r="C1618" i="3"/>
  <c r="C1619" i="3"/>
  <c r="C1620" i="3"/>
  <c r="C1621" i="3"/>
  <c r="C1622" i="3"/>
  <c r="C1623" i="3"/>
  <c r="C1624" i="3"/>
  <c r="C1625" i="3"/>
  <c r="C1626" i="3"/>
  <c r="C1627" i="3"/>
  <c r="C1628" i="3"/>
  <c r="C1629" i="3"/>
  <c r="C1630" i="3"/>
  <c r="C1631" i="3"/>
  <c r="C1632" i="3"/>
  <c r="C1633" i="3"/>
  <c r="C1634" i="3"/>
  <c r="C1635" i="3"/>
  <c r="C1636" i="3"/>
  <c r="C1637" i="3"/>
  <c r="C1638" i="3"/>
  <c r="C1639" i="3"/>
  <c r="C1640" i="3"/>
  <c r="C1641" i="3"/>
  <c r="C1642" i="3"/>
  <c r="C1643" i="3"/>
  <c r="C1644" i="3"/>
  <c r="C1645" i="3"/>
  <c r="C1646" i="3"/>
  <c r="C1647" i="3"/>
  <c r="C1648" i="3"/>
  <c r="C1649" i="3"/>
  <c r="C1650" i="3"/>
  <c r="C1651" i="3"/>
  <c r="C1652" i="3"/>
  <c r="C1653" i="3"/>
  <c r="C1654" i="3"/>
  <c r="C1655" i="3"/>
  <c r="C1656" i="3"/>
  <c r="C1657" i="3"/>
  <c r="C1658" i="3"/>
  <c r="C1659" i="3"/>
  <c r="C1660" i="3"/>
  <c r="C1661" i="3"/>
  <c r="C1662" i="3"/>
  <c r="C1663" i="3"/>
  <c r="C1664" i="3"/>
  <c r="C1665" i="3"/>
  <c r="C1666" i="3"/>
  <c r="C1667" i="3"/>
  <c r="C1668" i="3"/>
  <c r="C1669" i="3"/>
  <c r="C1670" i="3"/>
  <c r="C1671" i="3"/>
  <c r="C1672" i="3"/>
  <c r="C1673" i="3"/>
  <c r="C1674" i="3"/>
  <c r="C1675" i="3"/>
  <c r="C1676" i="3"/>
  <c r="C1677" i="3"/>
  <c r="C1678" i="3"/>
  <c r="C1679" i="3"/>
  <c r="C1680" i="3"/>
  <c r="C1681" i="3"/>
  <c r="C1682" i="3"/>
  <c r="C1683" i="3"/>
  <c r="C1684" i="3"/>
  <c r="C1685" i="3"/>
  <c r="C1686" i="3"/>
  <c r="C1687" i="3"/>
  <c r="C1688" i="3"/>
  <c r="C1689" i="3"/>
  <c r="C1690" i="3"/>
  <c r="C1691" i="3"/>
  <c r="C1692" i="3"/>
  <c r="C1693" i="3"/>
  <c r="C1694" i="3"/>
  <c r="C1695" i="3"/>
  <c r="C1696" i="3"/>
  <c r="C1697" i="3"/>
  <c r="C1698" i="3"/>
  <c r="C1699" i="3"/>
  <c r="C1700" i="3"/>
  <c r="C1701" i="3"/>
  <c r="C1702" i="3"/>
  <c r="C1703" i="3"/>
  <c r="C1704" i="3"/>
  <c r="C1705" i="3"/>
  <c r="C1706" i="3"/>
  <c r="C1707" i="3"/>
  <c r="C1708" i="3"/>
  <c r="C1709" i="3"/>
  <c r="C1710" i="3"/>
  <c r="C1711" i="3"/>
  <c r="C1712" i="3"/>
  <c r="C1713" i="3"/>
  <c r="C1714" i="3"/>
  <c r="C1715" i="3"/>
  <c r="C1716" i="3"/>
  <c r="C1717" i="3"/>
  <c r="C1718" i="3"/>
  <c r="C1719" i="3"/>
  <c r="C1720" i="3"/>
  <c r="C1721" i="3"/>
  <c r="C1722" i="3"/>
  <c r="C1723" i="3"/>
  <c r="C1724" i="3"/>
  <c r="C1725" i="3"/>
  <c r="C1726" i="3"/>
  <c r="C1727" i="3"/>
  <c r="C1728" i="3"/>
  <c r="C1729" i="3"/>
  <c r="C1730" i="3"/>
  <c r="C1731" i="3"/>
  <c r="C1732" i="3"/>
  <c r="C1733" i="3"/>
  <c r="C1734" i="3"/>
  <c r="C1735" i="3"/>
  <c r="C1736" i="3"/>
  <c r="C1737" i="3"/>
  <c r="C1738" i="3"/>
  <c r="C1739" i="3"/>
  <c r="C1740" i="3"/>
  <c r="C1741" i="3"/>
  <c r="C1742" i="3"/>
  <c r="C1743" i="3"/>
  <c r="C1744" i="3"/>
  <c r="C1745" i="3"/>
  <c r="C1746" i="3"/>
  <c r="C1747" i="3"/>
  <c r="C1748" i="3"/>
  <c r="C1749" i="3"/>
  <c r="C1750" i="3"/>
  <c r="C1751" i="3"/>
  <c r="C1752" i="3"/>
  <c r="C1753" i="3"/>
  <c r="C1754" i="3"/>
  <c r="C1755" i="3"/>
  <c r="C1756" i="3"/>
  <c r="C1757" i="3"/>
  <c r="C1758" i="3"/>
  <c r="C1759" i="3"/>
  <c r="C1760" i="3"/>
  <c r="C1761" i="3"/>
  <c r="C1762" i="3"/>
  <c r="C1763" i="3"/>
  <c r="C1764" i="3"/>
  <c r="C1765" i="3"/>
  <c r="C1766" i="3"/>
  <c r="C1767" i="3"/>
  <c r="C1768" i="3"/>
  <c r="C1769" i="3"/>
  <c r="C1770" i="3"/>
  <c r="C1771" i="3"/>
  <c r="C1772" i="3"/>
  <c r="C1773" i="3"/>
  <c r="C1774" i="3"/>
  <c r="C1775" i="3"/>
  <c r="C1776" i="3"/>
  <c r="C1777" i="3"/>
  <c r="C1778" i="3"/>
  <c r="C1779" i="3"/>
  <c r="C1780" i="3"/>
  <c r="C1781" i="3"/>
  <c r="C1782" i="3"/>
  <c r="C1783" i="3"/>
  <c r="C1784" i="3"/>
  <c r="C1785" i="3"/>
  <c r="C1786" i="3"/>
  <c r="C1787" i="3"/>
  <c r="C1788" i="3"/>
  <c r="C1789" i="3"/>
  <c r="C1790" i="3"/>
  <c r="C1791" i="3"/>
  <c r="C1792" i="3"/>
  <c r="C1793" i="3"/>
  <c r="C1794" i="3"/>
  <c r="C1795" i="3"/>
  <c r="C1796" i="3"/>
  <c r="C1797" i="3"/>
  <c r="C1798" i="3"/>
  <c r="C1799" i="3"/>
  <c r="C1800" i="3"/>
  <c r="C1801" i="3"/>
  <c r="C1802" i="3"/>
  <c r="C1803" i="3"/>
  <c r="C1804" i="3"/>
  <c r="C1805" i="3"/>
  <c r="C1806" i="3"/>
  <c r="C1807" i="3"/>
  <c r="C1808" i="3"/>
  <c r="C1809" i="3"/>
  <c r="C1810" i="3"/>
  <c r="C1811" i="3"/>
  <c r="C1812" i="3"/>
  <c r="C1813" i="3"/>
  <c r="C1814" i="3"/>
  <c r="C1815" i="3"/>
  <c r="C1816" i="3"/>
  <c r="C1817" i="3"/>
  <c r="C1818" i="3"/>
  <c r="C1819" i="3"/>
  <c r="C1820" i="3"/>
  <c r="C1821" i="3"/>
  <c r="C1822" i="3"/>
  <c r="C1823" i="3"/>
  <c r="C1824" i="3"/>
  <c r="C1825" i="3"/>
  <c r="C1826" i="3"/>
  <c r="C1827" i="3"/>
  <c r="C1828" i="3"/>
  <c r="C1829" i="3"/>
  <c r="C1830" i="3"/>
  <c r="C1831" i="3"/>
  <c r="C1832" i="3"/>
  <c r="C1833" i="3"/>
  <c r="C1834" i="3"/>
  <c r="C1835" i="3"/>
  <c r="C1836" i="3"/>
  <c r="C1837" i="3"/>
  <c r="C1838" i="3"/>
  <c r="C1839" i="3"/>
  <c r="C1840" i="3"/>
  <c r="C1841" i="3"/>
  <c r="C1842" i="3"/>
  <c r="C1843" i="3"/>
  <c r="C1844" i="3"/>
  <c r="C1845" i="3"/>
  <c r="C1846" i="3"/>
  <c r="C1847" i="3"/>
  <c r="C1848" i="3"/>
  <c r="C1849" i="3"/>
  <c r="C1850" i="3"/>
  <c r="C1851" i="3"/>
  <c r="C1852" i="3"/>
  <c r="C1853" i="3"/>
  <c r="C1854" i="3"/>
  <c r="C1855" i="3"/>
  <c r="C1856" i="3"/>
  <c r="C1857" i="3"/>
  <c r="C1858" i="3"/>
  <c r="C1859" i="3"/>
  <c r="C1860" i="3"/>
  <c r="C1861" i="3"/>
  <c r="C1862" i="3"/>
  <c r="C1863" i="3"/>
  <c r="C1864" i="3"/>
  <c r="C1865" i="3"/>
  <c r="C1866" i="3"/>
  <c r="C1867" i="3"/>
  <c r="C1868" i="3"/>
  <c r="C1869" i="3"/>
  <c r="C1870" i="3"/>
  <c r="C1871" i="3"/>
  <c r="C1872" i="3"/>
  <c r="C1873" i="3"/>
  <c r="C1874" i="3"/>
  <c r="C1875" i="3"/>
  <c r="C1876" i="3"/>
  <c r="C1877" i="3"/>
  <c r="C1878" i="3"/>
  <c r="C1879" i="3"/>
  <c r="C1880" i="3"/>
  <c r="C1881" i="3"/>
  <c r="C1882" i="3"/>
  <c r="C1883" i="3"/>
  <c r="C1884" i="3"/>
  <c r="C1885" i="3"/>
  <c r="C1886" i="3"/>
  <c r="C1887" i="3"/>
  <c r="C1888" i="3"/>
  <c r="C1889" i="3"/>
  <c r="C1890" i="3"/>
  <c r="C1891" i="3"/>
  <c r="C1892" i="3"/>
  <c r="C1893" i="3"/>
  <c r="C1894" i="3"/>
  <c r="C1895" i="3"/>
  <c r="C1896" i="3"/>
  <c r="C1897" i="3"/>
  <c r="C1898" i="3"/>
  <c r="C1899" i="3"/>
  <c r="C1900" i="3"/>
  <c r="C1901" i="3"/>
  <c r="C1902" i="3"/>
  <c r="C1903" i="3"/>
  <c r="C1904" i="3"/>
  <c r="C1905" i="3"/>
  <c r="C1906" i="3"/>
  <c r="C1907" i="3"/>
  <c r="C1908" i="3"/>
  <c r="C1909" i="3"/>
  <c r="C1910" i="3"/>
  <c r="C1911" i="3"/>
  <c r="C1912" i="3"/>
  <c r="C1913" i="3"/>
  <c r="C1914" i="3"/>
  <c r="C1915" i="3"/>
  <c r="C1916" i="3"/>
  <c r="C1917" i="3"/>
  <c r="C1918" i="3"/>
  <c r="C1919" i="3"/>
  <c r="C1920" i="3"/>
  <c r="C1921" i="3"/>
  <c r="C1922" i="3"/>
  <c r="C1923" i="3"/>
  <c r="C1924" i="3"/>
  <c r="C1925" i="3"/>
  <c r="C1926" i="3"/>
  <c r="C1927" i="3"/>
  <c r="C1928" i="3"/>
  <c r="C1929" i="3"/>
  <c r="C1930" i="3"/>
  <c r="C1931" i="3"/>
  <c r="C1932" i="3"/>
  <c r="C1933" i="3"/>
  <c r="C1934" i="3"/>
  <c r="C1935" i="3"/>
  <c r="C1936" i="3"/>
  <c r="C1937" i="3"/>
  <c r="C1938" i="3"/>
  <c r="C1939" i="3"/>
  <c r="C1940" i="3"/>
  <c r="C1941" i="3"/>
  <c r="C1942" i="3"/>
  <c r="C1943" i="3"/>
  <c r="C1944" i="3"/>
  <c r="C1945" i="3"/>
  <c r="C1946" i="3"/>
  <c r="C1947" i="3"/>
  <c r="C1948" i="3"/>
  <c r="C1949" i="3"/>
  <c r="C1950" i="3"/>
  <c r="C1951" i="3"/>
  <c r="C1952" i="3"/>
  <c r="C1953" i="3"/>
  <c r="C1954" i="3"/>
  <c r="C1955" i="3"/>
  <c r="C1956" i="3"/>
  <c r="C1957" i="3"/>
  <c r="C1958" i="3"/>
  <c r="C1959" i="3"/>
  <c r="C1960" i="3"/>
  <c r="C1961" i="3"/>
  <c r="C1962" i="3"/>
  <c r="C1963" i="3"/>
  <c r="C1964" i="3"/>
  <c r="C1965" i="3"/>
  <c r="C1966" i="3"/>
  <c r="C1967" i="3"/>
  <c r="C1968" i="3"/>
  <c r="C1969" i="3"/>
  <c r="C1970" i="3"/>
  <c r="C1971" i="3"/>
  <c r="C1972" i="3"/>
  <c r="C1973" i="3"/>
  <c r="C1974" i="3"/>
  <c r="C1975" i="3"/>
  <c r="C1976" i="3"/>
  <c r="C1977" i="3"/>
  <c r="C1978" i="3"/>
  <c r="C1979" i="3"/>
  <c r="C1980" i="3"/>
  <c r="C1981" i="3"/>
  <c r="C1982" i="3"/>
  <c r="C1983" i="3"/>
  <c r="C1984" i="3"/>
  <c r="C1985" i="3"/>
  <c r="C1986" i="3"/>
  <c r="C1987" i="3"/>
  <c r="C1988" i="3"/>
  <c r="C1989" i="3"/>
  <c r="C1990" i="3"/>
  <c r="C1991" i="3"/>
  <c r="C1992" i="3"/>
  <c r="C1993" i="3"/>
  <c r="C1994" i="3"/>
  <c r="C1995" i="3"/>
  <c r="C1996" i="3"/>
  <c r="C1997" i="3"/>
  <c r="C1998" i="3"/>
  <c r="C1999" i="3"/>
  <c r="C2000" i="3"/>
  <c r="C2001" i="3"/>
  <c r="E82" i="5"/>
  <c r="D82" i="5"/>
  <c r="C82" i="5"/>
  <c r="B82" i="5"/>
</calcChain>
</file>

<file path=xl/sharedStrings.xml><?xml version="1.0" encoding="utf-8"?>
<sst xmlns="http://schemas.openxmlformats.org/spreadsheetml/2006/main" count="20137" uniqueCount="2068">
  <si>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</si>
  <si>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</si>
  <si>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</si>
  <si>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</si>
  <si>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</si>
  <si>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</si>
  <si>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</si>
  <si>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</si>
  <si>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</si>
  <si>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</si>
  <si>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</si>
  <si>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</si>
  <si>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</si>
  <si>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</si>
  <si>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</si>
  <si>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</si>
  <si>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</si>
  <si>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</si>
  <si>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</si>
  <si>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</si>
  <si>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</si>
  <si>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</si>
  <si>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</si>
  <si>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</si>
  <si>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</si>
  <si>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</si>
  <si>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</si>
  <si>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</si>
  <si>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</si>
  <si>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</si>
  <si>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</si>
  <si>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</si>
  <si>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</si>
  <si>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</si>
  <si>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</si>
  <si>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</si>
  <si>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</si>
  <si>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</si>
  <si>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</si>
  <si>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</si>
  <si>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</si>
  <si>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</si>
  <si>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</si>
  <si>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</si>
  <si>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</si>
  <si>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</si>
  <si>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</si>
  <si>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</si>
  <si>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</si>
  <si>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</si>
  <si>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</si>
  <si>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</si>
  <si>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</si>
  <si>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</si>
  <si>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</si>
  <si>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</si>
  <si>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</si>
  <si>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</si>
  <si>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</si>
  <si>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</si>
  <si>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</si>
  <si>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</si>
  <si>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</si>
  <si>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</si>
  <si>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</si>
  <si>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</si>
  <si>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</si>
  <si>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</si>
  <si>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</si>
  <si>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</si>
  <si>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</si>
  <si>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</si>
  <si>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</si>
  <si>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</si>
  <si>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</si>
  <si>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</si>
  <si>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</si>
  <si>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</si>
  <si>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</si>
  <si>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</si>
  <si>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</si>
  <si>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</si>
  <si>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</si>
  <si>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</si>
  <si>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</si>
  <si>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</si>
  <si>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</si>
  <si>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</si>
  <si>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</si>
  <si>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</si>
  <si>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</si>
  <si>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</si>
  <si>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</si>
  <si>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</si>
  <si>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</si>
  <si>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</si>
  <si>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</si>
  <si>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</si>
  <si>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</si>
  <si>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</si>
  <si>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</si>
  <si>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</si>
  <si>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</si>
  <si>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</si>
  <si>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</si>
  <si>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</si>
  <si>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</si>
  <si>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</si>
  <si>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</si>
  <si>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</si>
  <si>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</si>
  <si>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</si>
  <si>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</si>
  <si>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</si>
  <si>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</si>
  <si>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</si>
  <si>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</si>
  <si>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</si>
  <si>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</si>
  <si>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</si>
  <si>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</si>
  <si>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</si>
  <si>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</si>
  <si>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</si>
  <si>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</si>
  <si>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</si>
  <si>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</si>
  <si>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</si>
  <si>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</si>
  <si>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</si>
  <si>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</si>
  <si>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</si>
  <si>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</si>
  <si>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</si>
  <si>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</si>
  <si>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</si>
  <si>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</si>
  <si>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</si>
  <si>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</si>
  <si>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</si>
  <si>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</si>
  <si>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</si>
  <si>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</si>
  <si>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</si>
  <si>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</si>
  <si>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</si>
  <si>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</si>
  <si>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</si>
  <si>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</si>
  <si>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</si>
  <si>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</si>
  <si>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</si>
  <si>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</si>
  <si>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</si>
  <si>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</si>
  <si>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</si>
  <si>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</si>
  <si>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</si>
  <si>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</si>
  <si>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</si>
  <si>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</si>
  <si>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</si>
  <si>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</si>
  <si>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</si>
  <si>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</si>
  <si>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</si>
  <si>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</si>
  <si>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</si>
  <si>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</si>
  <si>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</si>
  <si>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</si>
  <si>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</si>
  <si>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</si>
  <si>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</si>
  <si>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</si>
  <si>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</si>
  <si>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</si>
  <si>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</si>
  <si>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</si>
  <si>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</si>
  <si>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</si>
  <si>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</si>
  <si>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</si>
  <si>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</si>
  <si>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</si>
  <si>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</si>
  <si>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</si>
  <si>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</si>
  <si>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</si>
  <si>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</si>
  <si>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</si>
  <si>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</si>
  <si>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</si>
  <si>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</si>
  <si>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</si>
  <si>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</si>
  <si>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</si>
  <si>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</si>
  <si>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</si>
  <si>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</si>
  <si>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</si>
  <si>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</si>
  <si>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</si>
  <si>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</si>
  <si>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</si>
  <si>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</si>
  <si>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</si>
  <si>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</si>
  <si>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</si>
  <si>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</si>
  <si>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</si>
  <si>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</si>
  <si>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</si>
  <si>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</si>
  <si>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</si>
  <si>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</si>
  <si>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</si>
  <si>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</si>
  <si>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</si>
  <si>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</si>
  <si>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</si>
  <si>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</si>
  <si>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</si>
  <si>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</si>
  <si>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</si>
  <si>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</si>
  <si>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</si>
  <si>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</si>
  <si>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</si>
  <si>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</si>
  <si>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</si>
  <si>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</si>
  <si>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</si>
  <si>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</si>
  <si>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</si>
  <si>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</si>
  <si>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</si>
  <si>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</si>
  <si>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</si>
  <si>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</si>
  <si>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</si>
  <si>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</si>
  <si>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</si>
  <si>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</si>
  <si>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</si>
  <si>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</si>
  <si>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</si>
  <si>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</si>
  <si>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</si>
  <si>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</si>
  <si>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</si>
  <si>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</si>
  <si>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</si>
  <si>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</si>
  <si>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</si>
  <si>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</si>
  <si>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</si>
  <si>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</si>
  <si>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</si>
  <si>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</si>
  <si>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</si>
  <si>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</si>
  <si>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</si>
  <si>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</si>
  <si>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</si>
  <si>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</si>
  <si>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</si>
  <si>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</si>
  <si>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</si>
  <si>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</si>
  <si>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</si>
  <si>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</si>
  <si>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</si>
  <si>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</si>
  <si>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</si>
  <si>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</si>
  <si>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</si>
  <si>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</si>
  <si>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</si>
  <si>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</si>
  <si>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</si>
  <si>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</si>
  <si>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</si>
  <si>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</si>
  <si>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</si>
  <si>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</si>
  <si>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</si>
  <si>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</si>
  <si>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</si>
  <si>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</si>
  <si>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</si>
  <si>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</si>
  <si>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</si>
  <si>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</si>
  <si>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</si>
  <si>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</si>
  <si>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</si>
  <si>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</si>
  <si>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</si>
  <si>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</si>
  <si>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</si>
  <si>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</si>
  <si>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</si>
  <si>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</si>
  <si>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</si>
  <si>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</si>
  <si>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</si>
  <si>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</si>
  <si>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</si>
  <si>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</si>
  <si>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</si>
  <si>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</si>
  <si>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</si>
  <si>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</si>
  <si>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</si>
  <si>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</si>
  <si>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</si>
  <si>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</si>
  <si>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</si>
  <si>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</si>
  <si>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</si>
  <si>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</si>
  <si>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</si>
  <si>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</si>
  <si>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</si>
  <si>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</si>
  <si>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</si>
  <si>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</si>
  <si>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</si>
  <si>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</si>
  <si>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</si>
  <si>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</si>
  <si>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</si>
  <si>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</si>
  <si>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</si>
  <si>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</si>
  <si>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</si>
  <si>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</si>
  <si>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</si>
  <si>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</si>
  <si>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</si>
  <si>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</si>
  <si>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</si>
  <si>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</si>
  <si>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</si>
  <si>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</si>
  <si>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</si>
  <si>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</si>
  <si>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</si>
  <si>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</si>
  <si>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</si>
  <si>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</si>
  <si>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</si>
  <si>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</si>
  <si>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</si>
  <si>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</si>
  <si>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</si>
  <si>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</si>
  <si>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</si>
  <si>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</si>
  <si>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</si>
  <si>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</si>
  <si>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</si>
  <si>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</si>
  <si>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</si>
  <si>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</si>
  <si>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</si>
  <si>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</si>
  <si>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</si>
  <si>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</si>
  <si>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</si>
  <si>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</si>
  <si>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</si>
  <si>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</si>
  <si>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</si>
  <si>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</si>
  <si>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</si>
  <si>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</si>
  <si>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</si>
  <si>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</si>
  <si>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</si>
  <si>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</si>
  <si>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</si>
  <si>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</si>
  <si>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</si>
  <si>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</si>
  <si>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</si>
  <si>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</si>
  <si>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</si>
  <si>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</si>
  <si>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</si>
  <si>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</si>
  <si>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</si>
  <si>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</si>
  <si>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</si>
  <si>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</si>
  <si>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</si>
  <si>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</si>
  <si>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</si>
  <si>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</si>
  <si>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</si>
  <si>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</si>
  <si>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</si>
  <si>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</si>
  <si>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</si>
  <si>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</si>
  <si>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</si>
  <si>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</si>
  <si>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</si>
  <si>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</si>
  <si>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</si>
  <si>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</si>
  <si>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</si>
  <si>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</si>
  <si>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</si>
  <si>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</si>
  <si>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</si>
  <si>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</si>
  <si>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</si>
  <si>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</si>
  <si>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</si>
  <si>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</si>
  <si>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</si>
  <si>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</si>
  <si>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</si>
  <si>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</si>
  <si>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</si>
  <si>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</si>
  <si>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</si>
  <si>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</si>
  <si>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</si>
  <si>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</si>
  <si>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</si>
  <si>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</si>
  <si>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</si>
  <si>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</si>
  <si>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</si>
  <si>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</si>
  <si>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</si>
  <si>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</si>
  <si>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</si>
  <si>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</si>
  <si>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</si>
  <si>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</si>
  <si>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</si>
  <si>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</si>
  <si>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</si>
  <si>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</si>
  <si>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</si>
  <si>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</si>
  <si>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</si>
  <si>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</si>
  <si>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</si>
  <si>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</si>
  <si>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</si>
  <si>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</si>
  <si>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</si>
  <si>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</si>
  <si>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</si>
  <si>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</si>
  <si>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</si>
  <si>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</si>
  <si>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</si>
  <si>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</si>
  <si>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</si>
  <si>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</si>
  <si>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</si>
  <si>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</si>
  <si>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</si>
  <si>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</si>
  <si>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</si>
  <si>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</si>
  <si>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</si>
  <si>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</si>
  <si>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</si>
  <si>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</si>
  <si>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</si>
  <si>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</si>
  <si>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</si>
  <si>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</si>
  <si>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</si>
  <si>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</si>
  <si>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</si>
  <si>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</si>
  <si>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</si>
  <si>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</si>
  <si>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</si>
  <si>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</si>
  <si>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</si>
  <si>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</si>
  <si>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</si>
  <si>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</si>
  <si>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</si>
  <si>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</si>
  <si>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</si>
  <si>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</si>
  <si>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</si>
  <si>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</si>
  <si>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</si>
  <si>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</si>
  <si>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</si>
  <si>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</si>
  <si>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</si>
  <si>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</si>
  <si>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</si>
  <si>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</si>
  <si>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</si>
  <si>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</si>
  <si>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</si>
  <si>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</si>
  <si>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</si>
  <si>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</si>
  <si>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</si>
  <si>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</si>
  <si>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</si>
  <si>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</si>
  <si>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</si>
  <si>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</si>
  <si>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</si>
  <si>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</si>
  <si>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</si>
  <si>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</si>
  <si>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</si>
  <si>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</si>
  <si>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</si>
  <si>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</si>
  <si>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</si>
  <si>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</si>
  <si>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</si>
  <si>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</si>
  <si>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</si>
  <si>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</si>
  <si>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</si>
  <si>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</si>
  <si>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</si>
  <si>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</si>
  <si>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</si>
  <si>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</si>
  <si>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</si>
  <si>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</si>
  <si>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</si>
  <si>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</si>
  <si>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</si>
  <si>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</si>
  <si>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</si>
  <si>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</si>
  <si>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</si>
  <si>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</si>
  <si>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</si>
  <si>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</si>
  <si>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</si>
  <si>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</si>
  <si>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</si>
  <si>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</si>
  <si>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</si>
  <si>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</si>
  <si>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</si>
  <si>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</si>
  <si>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</si>
  <si>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</si>
  <si>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</si>
  <si>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</si>
  <si>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</si>
  <si>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</si>
  <si>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</si>
  <si>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</si>
  <si>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</si>
  <si>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</si>
  <si>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</si>
  <si>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</si>
  <si>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</si>
  <si>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</si>
  <si>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</si>
  <si>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</si>
  <si>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</si>
  <si>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</si>
  <si>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</si>
  <si>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</si>
  <si>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</si>
  <si>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</si>
  <si>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</si>
  <si>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</si>
  <si>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</si>
  <si>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</si>
  <si>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</si>
  <si>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</si>
  <si>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</si>
  <si>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</si>
  <si>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</si>
  <si>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</si>
  <si>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</si>
  <si>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</si>
  <si>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</si>
  <si>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</si>
  <si>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</si>
  <si>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</si>
  <si>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</si>
  <si>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</si>
  <si>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</si>
  <si>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</si>
  <si>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</si>
  <si>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</si>
  <si>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</si>
  <si>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</si>
  <si>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</si>
  <si>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</si>
  <si>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</si>
  <si>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</si>
  <si>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</si>
  <si>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</si>
  <si>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</si>
  <si>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</si>
  <si>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</si>
  <si>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</si>
  <si>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</si>
  <si>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</si>
  <si>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</si>
  <si>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</si>
  <si>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</si>
  <si>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</si>
  <si>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</si>
  <si>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</si>
  <si>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</si>
  <si>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</si>
  <si>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</si>
  <si>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</si>
  <si>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</si>
  <si>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</si>
  <si>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</si>
  <si>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</si>
  <si>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</si>
  <si>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</si>
  <si>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</si>
  <si>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</si>
  <si>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</si>
  <si>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</si>
  <si>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</si>
  <si>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</si>
  <si>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</si>
  <si>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</si>
  <si>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</si>
  <si>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</si>
  <si>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</si>
  <si>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</si>
  <si>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</si>
  <si>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</si>
  <si>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</si>
  <si>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</si>
  <si>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</si>
  <si>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</si>
  <si>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</si>
  <si>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</si>
  <si>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</si>
  <si>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</si>
  <si>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</si>
  <si>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</si>
  <si>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</si>
  <si>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</si>
  <si>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</si>
  <si>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</si>
  <si>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</si>
  <si>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</si>
  <si>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</si>
  <si>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</si>
  <si>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</si>
  <si>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</si>
  <si>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</si>
  <si>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</si>
  <si>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</si>
  <si>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</si>
  <si>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</si>
  <si>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</si>
  <si>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</si>
  <si>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</si>
  <si>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</si>
  <si>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</si>
  <si>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</si>
  <si>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</si>
  <si>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</si>
  <si>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</si>
  <si>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</si>
  <si>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</si>
  <si>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</si>
  <si>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</si>
  <si>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</si>
  <si>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</si>
  <si>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</si>
  <si>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</si>
  <si>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</si>
  <si>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</si>
  <si>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</si>
  <si>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</si>
  <si>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</si>
  <si>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</si>
  <si>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</si>
  <si>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</si>
  <si>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</si>
  <si>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</si>
  <si>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</si>
  <si>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</si>
  <si>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</si>
  <si>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</si>
  <si>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</si>
  <si>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</si>
  <si>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</si>
  <si>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</si>
  <si>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</si>
  <si>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</si>
  <si>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</si>
  <si>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</si>
  <si>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</si>
  <si>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</si>
  <si>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</si>
  <si>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</si>
  <si>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</si>
  <si>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</si>
  <si>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</si>
  <si>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</si>
  <si>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</si>
  <si>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</si>
  <si>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</si>
  <si>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</si>
  <si>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</si>
  <si>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</si>
  <si>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</si>
  <si>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</si>
  <si>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</si>
  <si>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</si>
  <si>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</si>
  <si>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</si>
  <si>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</si>
  <si>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</si>
  <si>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</si>
  <si>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</si>
  <si>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</si>
  <si>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</si>
  <si>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</si>
  <si>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</si>
  <si>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</si>
  <si>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</si>
  <si>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</si>
  <si>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</si>
  <si>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</si>
  <si>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</si>
  <si>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</si>
  <si>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</si>
  <si>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</si>
  <si>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</si>
  <si>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</si>
  <si>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</si>
  <si>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</si>
  <si>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</si>
  <si>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</si>
  <si>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</si>
  <si>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</si>
  <si>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</si>
  <si>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</si>
  <si>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</si>
  <si>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</si>
  <si>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</si>
  <si>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</si>
  <si>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</si>
  <si>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</si>
  <si>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</si>
  <si>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</si>
  <si>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</si>
  <si>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</si>
  <si>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</si>
  <si>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</si>
  <si>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</si>
  <si>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</si>
  <si>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</si>
  <si>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</si>
  <si>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</si>
  <si>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</si>
  <si>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</si>
  <si>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</si>
  <si>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</si>
  <si>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</si>
  <si>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</si>
  <si>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</si>
  <si>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</si>
  <si>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</si>
  <si>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</si>
  <si>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</si>
  <si>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</si>
  <si>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</si>
  <si>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</si>
  <si>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</si>
  <si>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</si>
  <si>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</si>
  <si>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</si>
  <si>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</si>
  <si>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</si>
  <si>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</si>
  <si>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</si>
  <si>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</si>
  <si>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</si>
  <si>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</si>
  <si>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</si>
  <si>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</si>
  <si>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</si>
  <si>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</si>
  <si>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</si>
  <si>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</si>
  <si>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</si>
  <si>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</si>
  <si>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</si>
  <si>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</si>
  <si>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</si>
  <si>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</si>
  <si>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</si>
  <si>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</si>
  <si>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</si>
  <si>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</si>
  <si>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</si>
  <si>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</si>
  <si>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</si>
  <si>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</si>
  <si>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</si>
  <si>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</si>
  <si>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</si>
  <si>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</si>
  <si>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</si>
  <si>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</si>
  <si>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</si>
  <si>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</si>
  <si>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</si>
  <si>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</si>
  <si>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</si>
  <si>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</si>
  <si>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</si>
  <si>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</si>
  <si>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</si>
  <si>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</si>
  <si>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</si>
  <si>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</si>
  <si>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</si>
  <si>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</si>
  <si>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</si>
  <si>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</si>
  <si>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</si>
  <si>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</si>
  <si>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</si>
  <si>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</si>
  <si>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</si>
  <si>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</si>
  <si>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</si>
  <si>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</si>
  <si>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</si>
  <si>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</si>
  <si>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</si>
  <si>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</si>
  <si>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</si>
  <si>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</si>
  <si>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</si>
  <si>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</si>
  <si>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</si>
  <si>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</si>
  <si>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</si>
  <si>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</si>
  <si>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</si>
  <si>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</si>
  <si>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</si>
  <si>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</si>
  <si>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</si>
  <si>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</si>
  <si>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</si>
  <si>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</si>
  <si>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</si>
  <si>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</si>
  <si>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</si>
  <si>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</si>
  <si>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</si>
  <si>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</si>
  <si>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</si>
  <si>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</si>
  <si>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</si>
  <si>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</si>
  <si>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</si>
  <si>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</si>
  <si>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</si>
  <si>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</si>
  <si>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</si>
  <si>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</si>
  <si>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</si>
  <si>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</si>
  <si>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</si>
  <si>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</si>
  <si>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</si>
  <si>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</si>
  <si>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</si>
  <si>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</si>
  <si>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</si>
  <si>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</si>
  <si>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</si>
  <si>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</si>
  <si>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</si>
  <si>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</si>
  <si>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</si>
  <si>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</si>
  <si>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</si>
  <si>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</si>
  <si>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</si>
  <si>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</si>
  <si>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</si>
  <si>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</si>
  <si>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</si>
  <si>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</si>
  <si>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</si>
  <si>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</si>
  <si>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</si>
  <si>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</si>
  <si>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</si>
  <si>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</si>
  <si>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</si>
  <si>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</si>
  <si>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</si>
  <si>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</si>
  <si>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</si>
  <si>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</si>
  <si>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</si>
  <si>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</si>
  <si>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</si>
  <si>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</si>
  <si>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</si>
  <si>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</si>
  <si>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</si>
  <si>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</si>
  <si>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</si>
  <si>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</si>
  <si>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</si>
  <si>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</si>
  <si>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</si>
  <si>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</si>
  <si>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</si>
  <si>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</si>
  <si>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</si>
  <si>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</si>
  <si>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</si>
  <si>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</si>
  <si>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</si>
  <si>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</si>
  <si>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</si>
  <si>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</si>
  <si>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</si>
  <si>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</si>
  <si>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</si>
  <si>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</si>
  <si>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</si>
  <si>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</si>
  <si>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</si>
  <si>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</si>
  <si>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</si>
  <si>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</si>
  <si>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</si>
  <si>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</si>
  <si>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</si>
  <si>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</si>
  <si>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</si>
  <si>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</si>
  <si>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</si>
  <si>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</si>
  <si>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</si>
  <si>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</si>
  <si>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</si>
  <si>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</si>
  <si>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</si>
  <si>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</si>
  <si>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</si>
  <si>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</si>
  <si>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</si>
  <si>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</si>
  <si>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</si>
  <si>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</si>
  <si>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</si>
  <si>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</si>
  <si>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</si>
  <si>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</si>
  <si>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</si>
  <si>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</si>
  <si>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</si>
  <si>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</si>
  <si>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</si>
  <si>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</si>
  <si>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</si>
  <si>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</si>
  <si>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</si>
  <si>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</si>
  <si>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</si>
  <si>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</si>
  <si>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</si>
  <si>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</si>
  <si>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</si>
  <si>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</si>
  <si>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</si>
  <si>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</si>
  <si>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</si>
  <si>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</si>
  <si>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</si>
  <si>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</si>
  <si>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</si>
  <si>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</si>
  <si>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</si>
  <si>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</si>
  <si>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</si>
  <si>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</si>
  <si>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</si>
  <si>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</si>
  <si>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</si>
  <si>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</si>
  <si>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</si>
  <si>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</si>
  <si>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</si>
  <si>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</si>
  <si>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</si>
  <si>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</si>
  <si>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</si>
  <si>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</si>
  <si>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</si>
  <si>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</si>
  <si>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</si>
  <si>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</si>
  <si>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</si>
  <si>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</si>
  <si>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</si>
  <si>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</si>
  <si>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</si>
  <si>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</si>
  <si>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</si>
  <si>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</si>
  <si>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</si>
  <si>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</si>
  <si>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</si>
  <si>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</si>
  <si>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</si>
  <si>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</si>
  <si>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</si>
  <si>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</si>
  <si>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</si>
  <si>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</si>
  <si>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</si>
  <si>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</si>
  <si>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</si>
  <si>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</si>
  <si>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</si>
  <si>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</si>
  <si>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</si>
  <si>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</si>
  <si>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</si>
  <si>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</si>
  <si>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</si>
  <si>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</si>
  <si>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</si>
  <si>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</si>
  <si>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</si>
  <si>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</si>
  <si>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</si>
  <si>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</si>
  <si>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</si>
  <si>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</si>
  <si>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</si>
  <si>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</si>
  <si>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</si>
  <si>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</si>
  <si>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</si>
  <si>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</si>
  <si>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</si>
  <si>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</si>
  <si>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</si>
  <si>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</si>
  <si>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</si>
  <si>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</si>
  <si>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</si>
  <si>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</si>
  <si>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</si>
  <si>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</si>
  <si>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</si>
  <si>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</si>
  <si>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</si>
  <si>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</si>
  <si>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</si>
  <si>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</si>
  <si>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</si>
  <si>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</si>
  <si>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</si>
  <si>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</si>
  <si>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</si>
  <si>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</si>
  <si>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</si>
  <si>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</si>
  <si>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</si>
  <si>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</si>
  <si>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</si>
  <si>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</si>
  <si>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</si>
  <si>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</si>
  <si>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</si>
  <si>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</si>
  <si>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</si>
  <si>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</si>
  <si>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</si>
  <si>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</si>
  <si>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</si>
  <si>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</si>
  <si>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</si>
  <si>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</si>
  <si>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</si>
  <si>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</si>
  <si>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</si>
  <si>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</si>
  <si>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</si>
  <si>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</si>
  <si>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</si>
  <si>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</si>
  <si>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</si>
  <si>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</si>
  <si>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</si>
  <si>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</si>
  <si>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</si>
  <si>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</si>
  <si>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</si>
  <si>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</si>
  <si>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</si>
  <si>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</si>
  <si>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</si>
  <si>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</si>
  <si>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</si>
  <si>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</si>
  <si>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</si>
  <si>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</si>
  <si>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</si>
  <si>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</si>
  <si>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</si>
  <si>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</si>
  <si>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</si>
  <si>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</si>
  <si>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</si>
  <si>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</si>
  <si>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</si>
  <si>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</si>
  <si>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</si>
  <si>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</si>
  <si>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</si>
  <si>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</si>
  <si>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</si>
  <si>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</si>
  <si>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</si>
  <si>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</si>
  <si>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</si>
  <si>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</si>
  <si>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</si>
  <si>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</si>
  <si>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</si>
  <si>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</si>
  <si>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</si>
  <si>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</si>
  <si>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</si>
  <si>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</si>
  <si>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</si>
  <si>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</si>
  <si>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</si>
  <si>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</si>
  <si>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</si>
  <si>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</si>
  <si>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</si>
  <si>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</si>
  <si>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</si>
  <si>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</si>
  <si>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</si>
  <si>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</si>
  <si>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</si>
  <si>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</si>
  <si>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</si>
  <si>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</si>
  <si>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</si>
  <si>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</si>
  <si>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</si>
  <si>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</si>
  <si>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</si>
  <si>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</si>
  <si>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</si>
  <si>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</si>
  <si>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</si>
  <si>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</si>
  <si>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</si>
  <si>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</si>
  <si>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</si>
  <si>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</si>
  <si>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</si>
  <si>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</si>
  <si>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</si>
  <si>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</si>
  <si>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</si>
  <si>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</si>
  <si>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</si>
  <si>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</si>
  <si>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</si>
  <si>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</si>
  <si>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</si>
  <si>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</si>
  <si>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</si>
  <si>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</si>
  <si>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</si>
  <si>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</si>
  <si>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</si>
  <si>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</si>
  <si>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</si>
  <si>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</si>
  <si>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</si>
  <si>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</si>
  <si>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</si>
  <si>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</si>
  <si>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</si>
  <si>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</si>
  <si>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</si>
  <si>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</si>
  <si>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</si>
  <si>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</si>
  <si>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</si>
  <si>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</si>
  <si>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</si>
  <si>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</si>
  <si>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</si>
  <si>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</si>
  <si>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</si>
  <si>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</si>
  <si>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</si>
  <si>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</si>
  <si>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</si>
  <si>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</si>
  <si>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</si>
  <si>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</si>
  <si>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</si>
  <si>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</si>
  <si>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</si>
  <si>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</si>
  <si>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</si>
  <si>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</si>
  <si>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</si>
  <si>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</si>
  <si>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</si>
  <si>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</si>
  <si>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</si>
  <si>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</si>
  <si>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</si>
  <si>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</si>
  <si>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</si>
  <si>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</si>
  <si>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</si>
  <si>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</si>
  <si>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</si>
  <si>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</si>
  <si>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</si>
  <si>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</si>
  <si>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</si>
  <si>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</si>
  <si>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</si>
  <si>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</si>
  <si>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</si>
  <si>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</si>
  <si>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</si>
  <si>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</si>
  <si>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</si>
  <si>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</si>
  <si>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</si>
  <si>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</si>
  <si>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</si>
  <si>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</si>
  <si>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</si>
  <si>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</si>
  <si>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</si>
  <si>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</si>
  <si>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</si>
  <si>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</si>
  <si>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</si>
  <si>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</si>
  <si>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</si>
  <si>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</si>
  <si>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</si>
  <si>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</si>
  <si>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</si>
  <si>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</si>
  <si>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</si>
  <si>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</si>
  <si>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</si>
  <si>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</si>
  <si>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</si>
  <si>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</si>
  <si>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</si>
  <si>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</si>
  <si>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</si>
  <si>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</si>
  <si>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</si>
  <si>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</si>
  <si>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</si>
  <si>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</si>
  <si>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</si>
  <si>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</si>
  <si>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</si>
  <si>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</si>
  <si>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</si>
  <si>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</si>
  <si>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</si>
  <si>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</si>
  <si>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</si>
  <si>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</si>
  <si>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</si>
  <si>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</si>
  <si>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</si>
  <si>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</si>
  <si>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</si>
  <si>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</si>
  <si>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</si>
  <si>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</si>
  <si>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</si>
  <si>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</si>
  <si>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</si>
  <si>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</si>
  <si>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</si>
  <si>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</si>
  <si>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</si>
  <si>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</si>
  <si>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</si>
  <si>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</si>
  <si>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</si>
  <si>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</si>
  <si>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</si>
  <si>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</si>
  <si>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</si>
  <si>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</si>
  <si>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</si>
  <si>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</si>
  <si>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</si>
  <si>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</si>
  <si>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</si>
  <si>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</si>
  <si>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</si>
  <si>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</si>
  <si>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</si>
  <si>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</si>
  <si>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</si>
  <si>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</si>
  <si>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</si>
  <si>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</si>
  <si>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</si>
  <si>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</si>
  <si>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</si>
  <si>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</si>
  <si>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</si>
  <si>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</si>
  <si>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</si>
  <si>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</si>
  <si>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</si>
  <si>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</si>
  <si>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</si>
  <si>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</si>
  <si>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</si>
  <si>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</si>
  <si>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</si>
  <si>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</si>
  <si>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</si>
  <si>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</si>
  <si>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</si>
  <si>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</si>
  <si>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</si>
  <si>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</si>
  <si>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</si>
  <si>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</si>
  <si>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</si>
  <si>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</si>
  <si>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</si>
  <si>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</si>
  <si>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</si>
  <si>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</si>
  <si>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</si>
  <si>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</si>
  <si>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</si>
  <si>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</si>
  <si>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</si>
  <si>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</si>
  <si>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</si>
  <si>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</si>
  <si>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</si>
  <si>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</si>
  <si>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</si>
  <si>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</si>
  <si>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</si>
  <si>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</si>
  <si>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</si>
  <si>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</si>
  <si>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</si>
  <si>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</si>
  <si>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</si>
  <si>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</si>
  <si>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</si>
  <si>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</si>
  <si>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</si>
  <si>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</si>
  <si>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</si>
  <si>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</si>
  <si>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</si>
  <si>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</si>
  <si>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</si>
  <si>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</si>
  <si>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</si>
  <si>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</si>
  <si>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</si>
  <si>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</si>
  <si>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</si>
  <si>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</si>
  <si>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</si>
  <si>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</si>
  <si>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</si>
  <si>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</si>
  <si>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</si>
  <si>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</si>
  <si>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</si>
  <si>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</si>
  <si>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</si>
  <si>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</si>
  <si>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</si>
  <si>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</si>
  <si>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</si>
  <si>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</si>
  <si>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</si>
  <si>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</si>
  <si>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</si>
  <si>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</si>
  <si>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</si>
  <si>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</si>
  <si>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</si>
  <si>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</si>
  <si>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</si>
  <si>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</si>
  <si>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</si>
  <si>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</si>
  <si>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</si>
  <si>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</si>
  <si>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</si>
  <si>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</si>
  <si>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</si>
  <si>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</si>
  <si>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</si>
  <si>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</si>
  <si>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</si>
  <si>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</si>
  <si>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</si>
  <si>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</si>
  <si>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</si>
  <si>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</si>
  <si>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</si>
  <si>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</si>
  <si>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</si>
  <si>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</si>
  <si>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</si>
  <si>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</si>
  <si>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</si>
  <si>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</si>
  <si>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</si>
  <si>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</si>
  <si>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</si>
  <si>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</si>
  <si>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</si>
  <si>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</si>
  <si>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</si>
  <si>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</si>
  <si>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</si>
  <si>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</si>
  <si>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</si>
  <si>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</si>
  <si>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</si>
  <si>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</si>
  <si>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</si>
  <si>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</si>
  <si>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</si>
  <si>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</si>
  <si>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</si>
  <si>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</si>
  <si>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</si>
  <si>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</si>
  <si>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</si>
  <si>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</si>
  <si>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</si>
  <si>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</si>
  <si>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</si>
  <si>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</si>
  <si>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</si>
  <si>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</si>
  <si>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</si>
  <si>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</si>
  <si>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</si>
  <si>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</si>
  <si>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</si>
  <si>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</si>
  <si>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</si>
  <si>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</si>
  <si>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</si>
  <si>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</si>
  <si>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</si>
  <si>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</si>
  <si>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</si>
  <si>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</si>
  <si>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</si>
  <si>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</si>
  <si>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</si>
  <si>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</si>
  <si>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</si>
  <si>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</si>
  <si>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</si>
  <si>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</si>
  <si>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</si>
  <si>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</si>
  <si>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</si>
  <si>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</si>
  <si>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</si>
  <si>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</si>
  <si>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</si>
  <si>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</si>
  <si>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</si>
  <si>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</si>
  <si>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</si>
  <si>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</si>
  <si>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</si>
  <si>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</si>
  <si>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</si>
  <si>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</si>
  <si>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</si>
  <si>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</si>
  <si>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</si>
  <si>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</si>
  <si>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</si>
  <si>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</si>
  <si>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</si>
  <si>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</si>
  <si>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</si>
  <si>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</si>
  <si>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</si>
  <si>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</si>
  <si>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</si>
  <si>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</si>
  <si>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</si>
  <si>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</si>
  <si>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</si>
  <si>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</si>
  <si>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</si>
  <si>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</si>
  <si>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</si>
  <si>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</si>
  <si>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</si>
  <si>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</si>
  <si>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</si>
  <si>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</si>
  <si>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</si>
  <si>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</si>
  <si>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</si>
  <si>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</si>
  <si>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</si>
  <si>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</si>
  <si>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</si>
  <si>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</si>
  <si>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</si>
  <si>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</si>
  <si>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</si>
  <si>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</si>
  <si>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</si>
  <si>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</si>
  <si>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</si>
  <si>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</si>
  <si>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</si>
  <si>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</si>
  <si>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</si>
  <si>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</si>
  <si>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</si>
  <si>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</si>
  <si>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</si>
  <si>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</si>
  <si>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</si>
  <si>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</si>
  <si>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</si>
  <si>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</si>
  <si>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</si>
  <si>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</si>
  <si>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</si>
  <si>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</si>
  <si>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</si>
  <si>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</si>
  <si>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</si>
  <si>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</si>
  <si>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</si>
  <si>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</si>
  <si>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</si>
  <si>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</si>
  <si>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</si>
  <si>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</si>
  <si>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</si>
  <si>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</si>
  <si>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</si>
  <si>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</si>
  <si>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</si>
  <si>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</si>
  <si>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</si>
  <si>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</si>
  <si>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</si>
  <si>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</si>
  <si>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</si>
  <si>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</si>
  <si>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</si>
  <si>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</si>
  <si>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</si>
  <si>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</si>
  <si>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</si>
  <si>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</si>
  <si>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</si>
  <si>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</si>
  <si>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</si>
  <si>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</si>
  <si>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</si>
  <si>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</si>
  <si>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</si>
  <si>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</si>
  <si>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</si>
  <si>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</si>
  <si>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</si>
  <si>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</si>
  <si>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</si>
  <si>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</si>
  <si>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</si>
  <si>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</si>
  <si>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</si>
  <si>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</si>
  <si>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</si>
  <si>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</si>
  <si>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</si>
  <si>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</si>
  <si>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</si>
  <si>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</si>
  <si>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</si>
  <si>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</si>
  <si>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</si>
  <si>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</si>
  <si>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</si>
  <si>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</si>
  <si>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</si>
  <si>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</si>
  <si>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</si>
  <si>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</si>
  <si>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</si>
  <si>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</si>
  <si>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</si>
  <si>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</si>
  <si>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</si>
  <si>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</si>
  <si>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</si>
  <si>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</si>
  <si>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</si>
  <si>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</si>
  <si>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</si>
  <si>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</si>
  <si>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</si>
  <si>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</si>
  <si>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</si>
  <si>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</si>
  <si>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</si>
  <si>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</si>
  <si>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</si>
  <si>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</si>
  <si>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</si>
  <si>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</si>
  <si>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</si>
  <si>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</si>
  <si>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</si>
  <si>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</si>
  <si>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</si>
  <si>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</si>
  <si>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</si>
  <si>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</si>
  <si>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</si>
  <si>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</si>
  <si>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</si>
  <si>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</si>
  <si>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</si>
  <si>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</si>
  <si>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</si>
  <si>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</si>
  <si>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</si>
  <si>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</si>
  <si>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</si>
  <si>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</si>
  <si>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</si>
  <si>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</si>
  <si>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</si>
  <si>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</si>
  <si>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</si>
  <si>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</si>
  <si>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</si>
  <si>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</si>
  <si>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</si>
  <si>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</si>
  <si>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</si>
  <si>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</si>
  <si>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</si>
  <si>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</si>
  <si>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</si>
  <si>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</si>
  <si>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</si>
  <si>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</si>
  <si>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</si>
  <si>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</si>
  <si>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</si>
  <si>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</si>
  <si>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</si>
  <si>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</si>
  <si>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</si>
  <si>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</si>
  <si>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</si>
  <si>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</si>
  <si>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</si>
  <si>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</si>
  <si>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</si>
  <si>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</si>
  <si>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</si>
  <si>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</si>
  <si>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</si>
  <si>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</si>
  <si>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</si>
  <si>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</si>
  <si>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</si>
  <si>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</si>
  <si>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</si>
  <si>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</si>
  <si>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</si>
  <si>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</si>
  <si>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</si>
  <si>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</si>
  <si>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</si>
  <si>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</si>
  <si>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</si>
  <si>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</si>
  <si>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</si>
  <si>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</si>
  <si>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</si>
  <si>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</si>
  <si>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</si>
  <si>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</si>
  <si>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</si>
  <si>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</si>
  <si>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</si>
  <si>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</si>
  <si>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</si>
  <si>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</si>
  <si>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</si>
  <si>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</si>
  <si>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</si>
  <si>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</si>
  <si>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</si>
  <si>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</si>
  <si>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</si>
  <si>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</si>
  <si>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</si>
  <si>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</si>
  <si>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</si>
  <si>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</si>
  <si>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</si>
  <si>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</si>
  <si>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</si>
  <si>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</si>
  <si>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</si>
  <si>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</si>
  <si>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</si>
  <si>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</si>
  <si>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</si>
  <si>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</si>
  <si>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</si>
  <si>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</si>
  <si>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</si>
  <si>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</si>
  <si>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</si>
  <si>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</si>
  <si>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</si>
  <si>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</si>
  <si>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</si>
  <si>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</si>
  <si>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</si>
  <si>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</si>
  <si>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</si>
  <si>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</si>
  <si>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</si>
  <si>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</si>
  <si>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</si>
  <si>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</si>
  <si>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</si>
  <si>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</si>
  <si>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</si>
  <si>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</si>
  <si>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</si>
  <si>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</si>
  <si>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</si>
  <si>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</si>
  <si>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</si>
  <si>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</si>
  <si>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</si>
  <si>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</si>
  <si>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</si>
  <si>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</si>
  <si>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</si>
  <si>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</si>
  <si>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</si>
  <si>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</si>
  <si>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</si>
  <si>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</si>
  <si>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</si>
  <si>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</si>
  <si>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</si>
  <si>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</si>
  <si>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</si>
  <si>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</si>
  <si>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</si>
  <si>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</si>
  <si>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</si>
  <si>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</si>
  <si>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</si>
  <si>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</si>
  <si>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</si>
  <si>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</si>
  <si>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</si>
  <si>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</si>
  <si>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</si>
  <si>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</si>
  <si>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</si>
  <si>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</si>
  <si>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</si>
  <si>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</si>
  <si>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</si>
  <si>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</si>
  <si>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</si>
  <si>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</si>
  <si>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</si>
  <si>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</si>
  <si>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</si>
  <si>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</si>
  <si>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</si>
  <si>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</si>
  <si>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</si>
  <si>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</si>
  <si>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</si>
  <si>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</si>
  <si>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</si>
  <si>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</si>
  <si>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</si>
  <si>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</si>
  <si>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</si>
  <si>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</si>
  <si>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</si>
  <si>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</si>
  <si>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</si>
  <si>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</si>
  <si>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</si>
  <si>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</si>
  <si>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</si>
  <si>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</si>
  <si>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</si>
  <si>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</si>
  <si>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</si>
  <si>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</si>
  <si>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</si>
  <si>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</si>
  <si>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</si>
  <si>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</si>
  <si>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</si>
  <si>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</si>
  <si>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</si>
  <si>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</si>
  <si>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</si>
  <si>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</si>
  <si>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</si>
  <si>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</si>
  <si>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</si>
  <si>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</si>
  <si>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</si>
  <si>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</si>
  <si>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</si>
  <si>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</si>
  <si>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</si>
  <si>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</si>
  <si>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</si>
  <si>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</si>
  <si>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</si>
  <si>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</si>
  <si>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</si>
  <si>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</si>
  <si>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</si>
  <si>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</si>
  <si>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</si>
  <si>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</si>
  <si>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</si>
  <si>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</si>
  <si>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</si>
  <si>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</si>
  <si>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</si>
  <si>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</si>
  <si>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</si>
  <si>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</si>
  <si>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</si>
  <si>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</si>
  <si>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</si>
  <si>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</si>
  <si>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</si>
  <si>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</si>
  <si>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</si>
  <si>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</si>
  <si>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</si>
  <si>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</si>
  <si>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</si>
  <si>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</si>
  <si>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</si>
  <si>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</si>
  <si>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</si>
  <si>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</si>
  <si>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</si>
  <si>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</si>
  <si>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</si>
  <si>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</si>
  <si>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</si>
  <si>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</si>
  <si>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</si>
  <si>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</si>
  <si>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</si>
  <si>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</si>
  <si>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</si>
  <si>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</si>
  <si>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</si>
  <si>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</si>
  <si>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</si>
  <si>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</si>
  <si>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</si>
  <si>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</si>
  <si>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</si>
  <si>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</si>
  <si>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</si>
  <si>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</si>
  <si>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</si>
  <si>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</si>
  <si>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</si>
  <si>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</si>
  <si>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</si>
  <si>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</si>
  <si>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</si>
  <si>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</si>
  <si>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</si>
  <si>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</si>
  <si>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</si>
  <si>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</si>
  <si>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</si>
  <si>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</si>
  <si>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</si>
  <si>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</si>
  <si>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</si>
  <si>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</si>
  <si>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</si>
  <si>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</si>
  <si>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</si>
  <si>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</si>
  <si>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</si>
  <si>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</si>
  <si>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</si>
  <si>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</si>
  <si>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</si>
  <si>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</si>
  <si>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</si>
  <si>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</si>
  <si>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</si>
  <si>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</si>
  <si>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</si>
  <si>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</si>
  <si>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</si>
  <si>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</si>
  <si>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</si>
  <si>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</si>
  <si>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</si>
  <si>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</si>
  <si>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</si>
  <si>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</si>
  <si>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</si>
  <si>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</si>
  <si>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</si>
  <si>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</si>
  <si>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</si>
  <si>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</si>
  <si>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</si>
  <si>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</si>
  <si>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</si>
  <si>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</si>
  <si>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</si>
  <si>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</si>
  <si>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</si>
  <si>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</si>
  <si>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</si>
  <si>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</si>
  <si>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</si>
  <si>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</si>
  <si>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</si>
  <si>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</si>
  <si>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</si>
  <si>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</si>
  <si>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</si>
  <si>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</si>
  <si>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</si>
  <si>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</si>
  <si>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</si>
  <si>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</si>
  <si>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</si>
  <si>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</si>
  <si>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</si>
  <si>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</si>
  <si>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</si>
  <si>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</si>
  <si>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</si>
  <si>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</si>
  <si>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</si>
  <si>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</si>
  <si>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</si>
  <si>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</si>
  <si>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</si>
  <si>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</si>
  <si>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</si>
  <si>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</si>
  <si>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</si>
  <si>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</si>
  <si>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</si>
  <si>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</si>
  <si>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</si>
  <si>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</si>
  <si>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</si>
  <si>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</si>
  <si>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</si>
  <si>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</si>
  <si>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</si>
  <si>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</si>
  <si>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</si>
  <si>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</si>
  <si>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</si>
  <si>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</si>
  <si>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</si>
  <si>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</si>
  <si>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</si>
  <si>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</si>
  <si>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</si>
  <si>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</si>
  <si>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2018</t>
  </si>
  <si>
    <t>2019</t>
  </si>
  <si>
    <t>Sum of Revenue</t>
  </si>
  <si>
    <t>Jan</t>
  </si>
  <si>
    <t>Feb</t>
  </si>
  <si>
    <t>Mar</t>
  </si>
  <si>
    <t>Average of Revenue</t>
  </si>
  <si>
    <t>Apr</t>
  </si>
  <si>
    <t>May</t>
  </si>
  <si>
    <t>Jun</t>
  </si>
  <si>
    <t>Jul</t>
  </si>
  <si>
    <t>Aug</t>
  </si>
  <si>
    <t>Sep</t>
  </si>
  <si>
    <t>Oct</t>
  </si>
  <si>
    <t>Nov</t>
  </si>
  <si>
    <t>Dec</t>
  </si>
  <si>
    <t>Date2</t>
  </si>
  <si>
    <t>Regions</t>
  </si>
  <si>
    <t>Items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</si>
</sst>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numFmtId="0" fontId="0" fillId="0" borderId="0"/>
  </cellStyleXfs>
  <cellXfs count="12">
    <xf numFmtId="0" fontId="0" fillId="0" borderId="0" xfId="0"/>
    <xf numFmtId="49" fontId="1" fillId="0" borderId="0" xfId="0" applyNumberFormat="1" applyFont="1"/>
    <xf numFmtId="0" fontId="1" fillId="0" borderId="0" xfId="0" applyFont="1"/>
    <xf numFmtId="49"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1" fillId="2" borderId="1" xfId="0" applyFont="1" applyFill="1" applyBorder="1"/>
    <xf numFmtId="0" fontId="1" fillId="2" borderId="2" xfId="0" applyNumberFormat="1" applyFont="1" applyFill="1" applyBorder="1"/>
    <xf numFmtId="0" fontId="1" fillId="2" borderId="2" xfId="0" applyFont="1" applyFill="1" applyBorder="1"/>
  </cellXfs>
  <cellStyles count="1">
    <cellStyle name="Normal" xfId="0" builtinId="0"/>
  </cellStyles>
  <dxfs count="6">
    <dxf>
      <numFmt numFmtId="19" formatCode="dd/mm/yyyy"/>
    </dxf>
    <dxf>
      <font>
        <b/>
        <i val="0"/>
        <strike val="0"/>
        <condense val="0"/>
        <extend val="0"/>
        <outline val="0"/>
        <shadow val="0"/>
        <u val="none"/>
        <vertAlign val="baseline"/>
        <sz val="12"/>
        <color theme="1"/>
        <name val="Calibri"/>
        <family val="2"/>
        <scheme val="minor"/>
      </font>
    </dxf>
    <dxf>
      <numFmt numFmtId="19" formatCode="dd/mm/yyyy"/>
    </dxf>
    <dxf>
      <numFmt numFmtId="30" formatCode="@"/>
    </dxf>
    <dxf>
      <font>
        <color theme="0"/>
      </font>
      <fill>
        <patternFill>
          <bgColor theme="1"/>
        </patternFill>
      </fill>
      <border>
        <bottom style="thin">
          <color theme="4"/>
        </bottom>
        <vertical/>
        <horizontal/>
      </border>
    </dxf>
    <dxf>
      <font>
        <color theme="0"/>
      </font>
      <fill>
        <patternFill>
          <bgColor theme="1"/>
        </patternFill>
      </fill>
      <border diagonalUp="0" diagonalDown="0">
        <left/>
        <right/>
        <top/>
        <bottom/>
        <vertical/>
        <horizontal/>
      </border>
    </dxf>
  </dxfs>
  <tableStyles count="1" defaultTableStyle="TableStyleMedium2" defaultPivotStyle="PivotStyleLight16">
    <tableStyle name="SlicerStyleDark1 2" pivot="0" table="0" count="10" xr9:uid="{9EF8F960-46A1-9449-ADD0-080A5CDFCA55}">
      <tableStyleElement type="wholeTable" dxfId="5"/>
      <tableStyleElement type="headerRow" dxfId="4"/>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1/relationships/timelineCache" Target="timelineCaches/timelineCache1.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Pivots!$B$3</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Pivots!$A$4:$A$28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Pivots!$B$4:$B$28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D5B0-4C82-B915-F7E0161DE641}"/>
            </c:ext>
          </c:extLst>
        </c:ser>
        <c:dLbls>
          <c:showLegendKey val="0"/>
          <c:showVal val="0"/>
          <c:showCatName val="0"/>
          <c:showSerName val="0"/>
          <c:showPercent val="0"/>
          <c:showBubbleSize val="0"/>
        </c:dLbls>
        <c:marker val="1"/>
        <c:smooth val="0"/>
        <c:axId val="318376000"/>
        <c:axId val="318388000"/>
      </c:lineChart>
      <c:catAx>
        <c:axId val="3183760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18388000"/>
        <c:crosses val="autoZero"/>
        <c:auto val="1"/>
        <c:lblAlgn val="ctr"/>
        <c:lblOffset val="100"/>
        <c:noMultiLvlLbl val="0"/>
      </c:catAx>
      <c:valAx>
        <c:axId val="318388000"/>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31837600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.xlsx]Pivots!PivotTable2</c:name>
    <c:fmtId val="16"/>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Pivots!$B$32</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Pivots!$A$33:$A$38</c:f>
              <c:strCache>
                <c:ptCount val="5"/>
                <c:pt idx="0">
                  <c:v>Item 1</c:v>
                </c:pt>
                <c:pt idx="1">
                  <c:v>Item 2</c:v>
                </c:pt>
                <c:pt idx="2">
                  <c:v>Item 3</c:v>
                </c:pt>
                <c:pt idx="3">
                  <c:v>Item 4</c:v>
                </c:pt>
                <c:pt idx="4">
                  <c:v>Item 5</c:v>
                </c:pt>
              </c:strCache>
            </c:strRef>
          </c:cat>
          <c:val>
            <c:numRef>
              <c:f>Pivots!$B$33:$B$38</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E297-405D-9386-B5AA15DE7B5B}"/>
            </c:ext>
          </c:extLst>
        </c:ser>
        <c:dLbls>
          <c:dLblPos val="outEnd"/>
          <c:showLegendKey val="0"/>
          <c:showVal val="1"/>
          <c:showCatName val="0"/>
          <c:showSerName val="0"/>
          <c:showPercent val="0"/>
          <c:showBubbleSize val="0"/>
        </c:dLbls>
        <c:gapWidth val="182"/>
        <c:axId val="557903216"/>
        <c:axId val="557903696"/>
      </c:barChart>
      <c:catAx>
        <c:axId val="5579032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903696"/>
        <c:crosses val="autoZero"/>
        <c:auto val="1"/>
        <c:lblAlgn val="ctr"/>
        <c:lblOffset val="100"/>
        <c:noMultiLvlLbl val="0"/>
      </c:catAx>
      <c:valAx>
        <c:axId val="55790369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9032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.xlsx]Pivots!PivotTable2</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Pivots!$B$32</c:f>
              <c:strCache>
                <c:ptCount val="1"/>
                <c:pt idx="0">
                  <c:v>Total</c:v>
                </c:pt>
              </c:strCache>
            </c:strRef>
          </c:tx>
          <c:spPr>
            <a:solidFill>
              <a:schemeClr val="accent1"/>
            </a:solidFill>
            <a:ln>
              <a:noFill/>
            </a:ln>
            <a:effectLst/>
          </c:spPr>
          <c:invertIfNegative val="0"/>
          <c:cat>
            <c:strRef>
              <c:f>Pivots!$A$33:$A$38</c:f>
              <c:strCache>
                <c:ptCount val="5"/>
                <c:pt idx="0">
                  <c:v>Item 1</c:v>
                </c:pt>
                <c:pt idx="1">
                  <c:v>Item 2</c:v>
                </c:pt>
                <c:pt idx="2">
                  <c:v>Item 3</c:v>
                </c:pt>
                <c:pt idx="3">
                  <c:v>Item 4</c:v>
                </c:pt>
                <c:pt idx="4">
                  <c:v>Item 5</c:v>
                </c:pt>
              </c:strCache>
            </c:strRef>
          </c:cat>
          <c:val>
            <c:numRef>
              <c:f>Pivots!$B$33:$B$38</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6129-4D84-8997-666545897245}"/>
            </c:ext>
          </c:extLst>
        </c:ser>
        <c:dLbls>
          <c:showLegendKey val="0"/>
          <c:showVal val="0"/>
          <c:showCatName val="0"/>
          <c:showSerName val="0"/>
          <c:showPercent val="0"/>
          <c:showBubbleSize val="0"/>
        </c:dLbls>
        <c:gapWidth val="182"/>
        <c:axId val="557903216"/>
        <c:axId val="557903696"/>
      </c:barChart>
      <c:catAx>
        <c:axId val="55790321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903696"/>
        <c:crosses val="autoZero"/>
        <c:auto val="1"/>
        <c:lblAlgn val="ctr"/>
        <c:lblOffset val="100"/>
        <c:noMultiLvlLbl val="0"/>
      </c:catAx>
      <c:valAx>
        <c:axId val="55790369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9032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Pivots!$B$47</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Pivots!$A$48:$A$72</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Pivots!$B$48:$B$72</c:f>
              <c:numCache>
                <c:formatCode>General</c:formatCode>
                <c:ptCount val="22"/>
                <c:pt idx="0">
                  <c:v>918.40594059405942</c:v>
                </c:pt>
                <c:pt idx="1">
                  <c:v>979.95789473684215</c:v>
                </c:pt>
                <c:pt idx="2">
                  <c:v>1003</c:v>
                </c:pt>
                <c:pt idx="3">
                  <c:v>983.07368421052627</c:v>
                </c:pt>
                <c:pt idx="4">
                  <c:v>995.99159663865544</c:v>
                </c:pt>
                <c:pt idx="5">
                  <c:v>1094.9270833333333</c:v>
                </c:pt>
                <c:pt idx="6">
                  <c:v>963.26666666666665</c:v>
                </c:pt>
                <c:pt idx="7">
                  <c:v>1033.7956989247311</c:v>
                </c:pt>
                <c:pt idx="8">
                  <c:v>1016.5795454545455</c:v>
                </c:pt>
                <c:pt idx="9">
                  <c:v>987.67777777777781</c:v>
                </c:pt>
                <c:pt idx="10">
                  <c:v>1107.7666666666667</c:v>
                </c:pt>
                <c:pt idx="11">
                  <c:v>1058.9883720930231</c:v>
                </c:pt>
                <c:pt idx="12">
                  <c:v>926.2967032967033</c:v>
                </c:pt>
                <c:pt idx="13">
                  <c:v>1232.9418604651162</c:v>
                </c:pt>
                <c:pt idx="14">
                  <c:v>1210.2285714285715</c:v>
                </c:pt>
                <c:pt idx="15">
                  <c:v>1184.6153846153845</c:v>
                </c:pt>
                <c:pt idx="16">
                  <c:v>881.125</c:v>
                </c:pt>
                <c:pt idx="17">
                  <c:v>1023.3953488372093</c:v>
                </c:pt>
                <c:pt idx="18">
                  <c:v>1013.8028169014085</c:v>
                </c:pt>
                <c:pt idx="19">
                  <c:v>925.39583333333337</c:v>
                </c:pt>
                <c:pt idx="20">
                  <c:v>951.24137931034488</c:v>
                </c:pt>
                <c:pt idx="21">
                  <c:v>748.3</c:v>
                </c:pt>
              </c:numCache>
            </c:numRef>
          </c:val>
          <c:smooth val="0"/>
          <c:extLst>
            <c:ext xmlns:c16="http://schemas.microsoft.com/office/drawing/2014/chart" uri="{C3380CC4-5D6E-409C-BE32-E72D297353CC}">
              <c16:uniqueId val="{00000000-63AF-4F7E-8DFA-99BCCC79FF9C}"/>
            </c:ext>
          </c:extLst>
        </c:ser>
        <c:dLbls>
          <c:showLegendKey val="0"/>
          <c:showVal val="0"/>
          <c:showCatName val="0"/>
          <c:showSerName val="0"/>
          <c:showPercent val="0"/>
          <c:showBubbleSize val="0"/>
        </c:dLbls>
        <c:marker val="1"/>
        <c:smooth val="0"/>
        <c:axId val="557949296"/>
        <c:axId val="557951696"/>
      </c:lineChart>
      <c:catAx>
        <c:axId val="5579492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951696"/>
        <c:crosses val="autoZero"/>
        <c:auto val="1"/>
        <c:lblAlgn val="ctr"/>
        <c:lblOffset val="100"/>
        <c:noMultiLvlLbl val="0"/>
      </c:catAx>
      <c:valAx>
        <c:axId val="557951696"/>
        <c:scaling>
          <c:orientation val="minMax"/>
        </c:scaling>
        <c:delete val="1"/>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5579492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.xlsx]Pivots!PivotTable4</c:name>
    <c:fmtId val="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2629571303587051"/>
          <c:y val="0.2401367016622922"/>
          <c:w val="0.41147353455818025"/>
          <c:h val="0.68578922426363376"/>
        </c:manualLayout>
      </c:layout>
      <c:barChart>
        <c:barDir val="bar"/>
        <c:grouping val="clustered"/>
        <c:varyColors val="0"/>
        <c:ser>
          <c:idx val="0"/>
          <c:order val="0"/>
          <c:tx>
            <c:strRef>
              <c:f>Pivots!$K$34</c:f>
              <c:strCache>
                <c:ptCount val="1"/>
                <c:pt idx="0">
                  <c:v>Total</c:v>
                </c:pt>
              </c:strCache>
            </c:strRef>
          </c:tx>
          <c:spPr>
            <a:solidFill>
              <a:schemeClr val="accent1"/>
            </a:solidFill>
            <a:ln w="19050">
              <a:solidFill>
                <a:schemeClr val="lt1"/>
              </a:solidFill>
            </a:ln>
            <a:effectLst/>
          </c:spPr>
          <c:invertIfNegative val="0"/>
          <c:cat>
            <c:strRef>
              <c:f>Pivots!$J$35:$J$40</c:f>
              <c:strCache>
                <c:ptCount val="5"/>
                <c:pt idx="0">
                  <c:v>Item 1</c:v>
                </c:pt>
                <c:pt idx="1">
                  <c:v>Item 2</c:v>
                </c:pt>
                <c:pt idx="2">
                  <c:v>Item 3</c:v>
                </c:pt>
                <c:pt idx="3">
                  <c:v>Item 4</c:v>
                </c:pt>
                <c:pt idx="4">
                  <c:v>Item 5</c:v>
                </c:pt>
              </c:strCache>
            </c:strRef>
          </c:cat>
          <c:val>
            <c:numRef>
              <c:f>Pivots!$K$35:$K$40</c:f>
              <c:numCache>
                <c:formatCode>General</c:formatCode>
                <c:ptCount val="5"/>
                <c:pt idx="0">
                  <c:v>1815.155172413793</c:v>
                </c:pt>
                <c:pt idx="1">
                  <c:v>870.86190476190473</c:v>
                </c:pt>
                <c:pt idx="2">
                  <c:v>325.234375</c:v>
                </c:pt>
                <c:pt idx="3">
                  <c:v>738.49264705882354</c:v>
                </c:pt>
                <c:pt idx="4">
                  <c:v>1308.0654450261779</c:v>
                </c:pt>
              </c:numCache>
            </c:numRef>
          </c:val>
          <c:extLst>
            <c:ext xmlns:c16="http://schemas.microsoft.com/office/drawing/2014/chart" uri="{C3380CC4-5D6E-409C-BE32-E72D297353CC}">
              <c16:uniqueId val="{00000000-FC49-4229-96A8-AA10D6558DDB}"/>
            </c:ext>
          </c:extLst>
        </c:ser>
        <c:dLbls>
          <c:showLegendKey val="0"/>
          <c:showVal val="0"/>
          <c:showCatName val="0"/>
          <c:showSerName val="0"/>
          <c:showPercent val="0"/>
          <c:showBubbleSize val="0"/>
        </c:dLbls>
        <c:gapWidth val="150"/>
        <c:axId val="557932496"/>
        <c:axId val="557948816"/>
      </c:barChart>
      <c:valAx>
        <c:axId val="55794881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932496"/>
        <c:crossBetween val="between"/>
      </c:valAx>
      <c:catAx>
        <c:axId val="557932496"/>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7948816"/>
        <c:auto val="1"/>
        <c:lblAlgn val="ctr"/>
        <c:lblOffset val="100"/>
        <c:noMultiLvlLbl val="0"/>
      </c:cat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.xlsx]Pivots!PivotTable6</c:name>
    <c:fmtId val="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Pivots!$B$76:$B$77</c:f>
              <c:strCache>
                <c:ptCount val="1"/>
                <c:pt idx="0">
                  <c:v>Arizona</c:v>
                </c:pt>
              </c:strCache>
            </c:strRef>
          </c:tx>
          <c:spPr>
            <a:solidFill>
              <a:schemeClr val="accent1"/>
            </a:solidFill>
            <a:ln>
              <a:noFill/>
            </a:ln>
            <a:effectLst/>
          </c:spPr>
          <c:invertIfNegative val="0"/>
          <c:cat>
            <c:strRef>
              <c:f>Pivots!$A$78</c:f>
              <c:strCache>
                <c:ptCount val="1"/>
                <c:pt idx="0">
                  <c:v>Total</c:v>
                </c:pt>
              </c:strCache>
            </c:strRef>
          </c:cat>
          <c:val>
            <c:numRef>
              <c:f>Pivots!$B$78</c:f>
              <c:numCache>
                <c:formatCode>General</c:formatCode>
                <c:ptCount val="1"/>
                <c:pt idx="0">
                  <c:v>1004.7728194726167</c:v>
                </c:pt>
              </c:numCache>
            </c:numRef>
          </c:val>
          <c:extLst>
            <c:ext xmlns:c16="http://schemas.microsoft.com/office/drawing/2014/chart" uri="{C3380CC4-5D6E-409C-BE32-E72D297353CC}">
              <c16:uniqueId val="{00000000-5637-4435-9BC9-49D9920D540F}"/>
            </c:ext>
          </c:extLst>
        </c:ser>
        <c:ser>
          <c:idx val="1"/>
          <c:order val="1"/>
          <c:tx>
            <c:strRef>
              <c:f>Pivots!$C$76:$C$77</c:f>
              <c:strCache>
                <c:ptCount val="1"/>
                <c:pt idx="0">
                  <c:v>California</c:v>
                </c:pt>
              </c:strCache>
            </c:strRef>
          </c:tx>
          <c:spPr>
            <a:solidFill>
              <a:schemeClr val="accent2"/>
            </a:solidFill>
            <a:ln>
              <a:noFill/>
            </a:ln>
            <a:effectLst/>
          </c:spPr>
          <c:invertIfNegative val="0"/>
          <c:cat>
            <c:strRef>
              <c:f>Pivots!$A$78</c:f>
              <c:strCache>
                <c:ptCount val="1"/>
                <c:pt idx="0">
                  <c:v>Total</c:v>
                </c:pt>
              </c:strCache>
            </c:strRef>
          </c:cat>
          <c:val>
            <c:numRef>
              <c:f>Pivots!$C$78</c:f>
              <c:numCache>
                <c:formatCode>General</c:formatCode>
                <c:ptCount val="1"/>
                <c:pt idx="0">
                  <c:v>1020.3192771084338</c:v>
                </c:pt>
              </c:numCache>
            </c:numRef>
          </c:val>
          <c:extLst>
            <c:ext xmlns:c16="http://schemas.microsoft.com/office/drawing/2014/chart" uri="{C3380CC4-5D6E-409C-BE32-E72D297353CC}">
              <c16:uniqueId val="{0000000E-5637-4435-9BC9-49D9920D540F}"/>
            </c:ext>
          </c:extLst>
        </c:ser>
        <c:ser>
          <c:idx val="2"/>
          <c:order val="2"/>
          <c:tx>
            <c:strRef>
              <c:f>Pivots!$D$76:$D$77</c:f>
              <c:strCache>
                <c:ptCount val="1"/>
                <c:pt idx="0">
                  <c:v>New Mexico</c:v>
                </c:pt>
              </c:strCache>
            </c:strRef>
          </c:tx>
          <c:spPr>
            <a:solidFill>
              <a:schemeClr val="accent3"/>
            </a:solidFill>
            <a:ln>
              <a:noFill/>
            </a:ln>
            <a:effectLst/>
          </c:spPr>
          <c:invertIfNegative val="0"/>
          <c:cat>
            <c:strRef>
              <c:f>Pivots!$A$78</c:f>
              <c:strCache>
                <c:ptCount val="1"/>
                <c:pt idx="0">
                  <c:v>Total</c:v>
                </c:pt>
              </c:strCache>
            </c:strRef>
          </c:cat>
          <c:val>
            <c:numRef>
              <c:f>Pivots!$D$78</c:f>
              <c:numCache>
                <c:formatCode>General</c:formatCode>
                <c:ptCount val="1"/>
                <c:pt idx="0">
                  <c:v>997.94331983805671</c:v>
                </c:pt>
              </c:numCache>
            </c:numRef>
          </c:val>
          <c:extLst>
            <c:ext xmlns:c16="http://schemas.microsoft.com/office/drawing/2014/chart" uri="{C3380CC4-5D6E-409C-BE32-E72D297353CC}">
              <c16:uniqueId val="{0000000F-5637-4435-9BC9-49D9920D540F}"/>
            </c:ext>
          </c:extLst>
        </c:ser>
        <c:ser>
          <c:idx val="3"/>
          <c:order val="3"/>
          <c:tx>
            <c:strRef>
              <c:f>Pivots!$E$76:$E$77</c:f>
              <c:strCache>
                <c:ptCount val="1"/>
                <c:pt idx="0">
                  <c:v>Texas</c:v>
                </c:pt>
              </c:strCache>
            </c:strRef>
          </c:tx>
          <c:spPr>
            <a:solidFill>
              <a:schemeClr val="accent4"/>
            </a:solidFill>
            <a:ln>
              <a:noFill/>
            </a:ln>
            <a:effectLst/>
          </c:spPr>
          <c:invertIfNegative val="0"/>
          <c:cat>
            <c:strRef>
              <c:f>Pivots!$A$78</c:f>
              <c:strCache>
                <c:ptCount val="1"/>
                <c:pt idx="0">
                  <c:v>Total</c:v>
                </c:pt>
              </c:strCache>
            </c:strRef>
          </c:cat>
          <c:val>
            <c:numRef>
              <c:f>Pivots!$E$78</c:f>
              <c:numCache>
                <c:formatCode>General</c:formatCode>
                <c:ptCount val="1"/>
                <c:pt idx="0">
                  <c:v>1033.2718446601941</c:v>
                </c:pt>
              </c:numCache>
            </c:numRef>
          </c:val>
          <c:extLst>
            <c:ext xmlns:c16="http://schemas.microsoft.com/office/drawing/2014/chart" uri="{C3380CC4-5D6E-409C-BE32-E72D297353CC}">
              <c16:uniqueId val="{00000010-5637-4435-9BC9-49D9920D540F}"/>
            </c:ext>
          </c:extLst>
        </c:ser>
        <c:dLbls>
          <c:showLegendKey val="0"/>
          <c:showVal val="0"/>
          <c:showCatName val="0"/>
          <c:showSerName val="0"/>
          <c:showPercent val="0"/>
          <c:showBubbleSize val="0"/>
        </c:dLbls>
        <c:gapWidth val="150"/>
        <c:overlap val="100"/>
        <c:axId val="753775440"/>
        <c:axId val="753775920"/>
      </c:barChart>
      <c:catAx>
        <c:axId val="75377544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3775920"/>
        <c:crosses val="autoZero"/>
        <c:auto val="1"/>
        <c:lblAlgn val="ctr"/>
        <c:lblOffset val="100"/>
        <c:noMultiLvlLbl val="0"/>
      </c:catAx>
      <c:valAx>
        <c:axId val="7537759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377544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.xlsx]Pivots!PivotTable8</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Pivots!$B$129</c:f>
              <c:strCache>
                <c:ptCount val="1"/>
                <c:pt idx="0">
                  <c:v>Total</c:v>
                </c:pt>
              </c:strCache>
            </c:strRef>
          </c:tx>
          <c:spPr>
            <a:solidFill>
              <a:schemeClr val="accent1"/>
            </a:solidFill>
            <a:ln>
              <a:noFill/>
            </a:ln>
            <a:effectLst/>
          </c:spPr>
          <c:invertIfNegative val="0"/>
          <c:cat>
            <c:strRef>
              <c:f>Pivots!$A$130:$A$150</c:f>
              <c:strCache>
                <c:ptCount val="20"/>
                <c:pt idx="0">
                  <c:v>Company A</c:v>
                </c:pt>
                <c:pt idx="1">
                  <c:v>Company B</c:v>
                </c:pt>
                <c:pt idx="2">
                  <c:v>Company C</c:v>
                </c:pt>
                <c:pt idx="3">
                  <c:v>Company D</c:v>
                </c:pt>
                <c:pt idx="4">
                  <c:v>Company E</c:v>
                </c:pt>
                <c:pt idx="5">
                  <c:v>Company F</c:v>
                </c:pt>
                <c:pt idx="6">
                  <c:v>Company G</c:v>
                </c:pt>
                <c:pt idx="7">
                  <c:v>Company H</c:v>
                </c:pt>
                <c:pt idx="8">
                  <c:v>Company I</c:v>
                </c:pt>
                <c:pt idx="9">
                  <c:v>Company J</c:v>
                </c:pt>
                <c:pt idx="10">
                  <c:v>Company K</c:v>
                </c:pt>
                <c:pt idx="11">
                  <c:v>Company L</c:v>
                </c:pt>
                <c:pt idx="12">
                  <c:v>Company M</c:v>
                </c:pt>
                <c:pt idx="13">
                  <c:v>Company N</c:v>
                </c:pt>
                <c:pt idx="14">
                  <c:v>Company O</c:v>
                </c:pt>
                <c:pt idx="15">
                  <c:v>Company P</c:v>
                </c:pt>
                <c:pt idx="16">
                  <c:v>Company Q</c:v>
                </c:pt>
                <c:pt idx="17">
                  <c:v>Company R</c:v>
                </c:pt>
                <c:pt idx="18">
                  <c:v>Company S</c:v>
                </c:pt>
                <c:pt idx="19">
                  <c:v>Company T</c:v>
                </c:pt>
              </c:strCache>
            </c:strRef>
          </c:cat>
          <c:val>
            <c:numRef>
              <c:f>Pivots!$B$130:$B$150</c:f>
              <c:numCache>
                <c:formatCode>General</c:formatCode>
                <c:ptCount val="20"/>
                <c:pt idx="0">
                  <c:v>98580</c:v>
                </c:pt>
                <c:pt idx="1">
                  <c:v>106107</c:v>
                </c:pt>
                <c:pt idx="2">
                  <c:v>98397</c:v>
                </c:pt>
                <c:pt idx="3">
                  <c:v>122821</c:v>
                </c:pt>
                <c:pt idx="4">
                  <c:v>106230</c:v>
                </c:pt>
                <c:pt idx="5">
                  <c:v>93104</c:v>
                </c:pt>
                <c:pt idx="6">
                  <c:v>93876</c:v>
                </c:pt>
                <c:pt idx="7">
                  <c:v>100909</c:v>
                </c:pt>
                <c:pt idx="8">
                  <c:v>111991</c:v>
                </c:pt>
                <c:pt idx="9">
                  <c:v>108239</c:v>
                </c:pt>
                <c:pt idx="10">
                  <c:v>92806</c:v>
                </c:pt>
                <c:pt idx="11">
                  <c:v>86272</c:v>
                </c:pt>
                <c:pt idx="12">
                  <c:v>115641</c:v>
                </c:pt>
                <c:pt idx="13">
                  <c:v>114447</c:v>
                </c:pt>
                <c:pt idx="14">
                  <c:v>83818</c:v>
                </c:pt>
                <c:pt idx="15">
                  <c:v>94430</c:v>
                </c:pt>
                <c:pt idx="16">
                  <c:v>105933</c:v>
                </c:pt>
                <c:pt idx="17">
                  <c:v>89214</c:v>
                </c:pt>
                <c:pt idx="18">
                  <c:v>122085</c:v>
                </c:pt>
                <c:pt idx="19">
                  <c:v>83691</c:v>
                </c:pt>
              </c:numCache>
            </c:numRef>
          </c:val>
          <c:extLst>
            <c:ext xmlns:c16="http://schemas.microsoft.com/office/drawing/2014/chart" uri="{C3380CC4-5D6E-409C-BE32-E72D297353CC}">
              <c16:uniqueId val="{00000000-0B0C-4868-89E7-B720E33AE81D}"/>
            </c:ext>
          </c:extLst>
        </c:ser>
        <c:dLbls>
          <c:showLegendKey val="0"/>
          <c:showVal val="0"/>
          <c:showCatName val="0"/>
          <c:showSerName val="0"/>
          <c:showPercent val="0"/>
          <c:showBubbleSize val="0"/>
        </c:dLbls>
        <c:gapWidth val="182"/>
        <c:axId val="753736560"/>
        <c:axId val="753739440"/>
      </c:barChart>
      <c:catAx>
        <c:axId val="7537365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3739440"/>
        <c:crosses val="autoZero"/>
        <c:auto val="1"/>
        <c:lblAlgn val="ctr"/>
        <c:lblOffset val="100"/>
        <c:noMultiLvlLbl val="0"/>
      </c:catAx>
      <c:valAx>
        <c:axId val="7537394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37365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.xlsx]Pivots!PivotTable9</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Pivots!$B$161</c:f>
              <c:strCache>
                <c:ptCount val="1"/>
                <c:pt idx="0">
                  <c:v>Total</c:v>
                </c:pt>
              </c:strCache>
            </c:strRef>
          </c:tx>
          <c:spPr>
            <a:solidFill>
              <a:schemeClr val="accent1"/>
            </a:solidFill>
            <a:ln>
              <a:noFill/>
            </a:ln>
            <a:effectLst/>
          </c:spPr>
          <c:invertIfNegative val="0"/>
          <c:cat>
            <c:strRef>
              <c:f>Pivots!$A$162:$A$170</c:f>
              <c:strCache>
                <c:ptCount val="8"/>
                <c:pt idx="0">
                  <c:v>Andrew James</c:v>
                </c:pt>
                <c:pt idx="1">
                  <c:v>Anna Weber</c:v>
                </c:pt>
                <c:pt idx="2">
                  <c:v>Anne Lee</c:v>
                </c:pt>
                <c:pt idx="3">
                  <c:v>Ben Wallace</c:v>
                </c:pt>
                <c:pt idx="4">
                  <c:v>Kim Fishman</c:v>
                </c:pt>
                <c:pt idx="5">
                  <c:v>Laura Larsen</c:v>
                </c:pt>
                <c:pt idx="6">
                  <c:v>Michael Fox</c:v>
                </c:pt>
                <c:pt idx="7">
                  <c:v>Oscar Knox</c:v>
                </c:pt>
              </c:strCache>
            </c:strRef>
          </c:cat>
          <c:val>
            <c:numRef>
              <c:f>Pivots!$B$162:$B$170</c:f>
              <c:numCache>
                <c:formatCode>General</c:formatCode>
                <c:ptCount val="8"/>
                <c:pt idx="0">
                  <c:v>243681</c:v>
                </c:pt>
                <c:pt idx="1">
                  <c:v>276378</c:v>
                </c:pt>
                <c:pt idx="2">
                  <c:v>241194</c:v>
                </c:pt>
                <c:pt idx="3">
                  <c:v>255757</c:v>
                </c:pt>
                <c:pt idx="4">
                  <c:v>231788</c:v>
                </c:pt>
                <c:pt idx="5">
                  <c:v>276331</c:v>
                </c:pt>
                <c:pt idx="6">
                  <c:v>251790</c:v>
                </c:pt>
                <c:pt idx="7">
                  <c:v>251672</c:v>
                </c:pt>
              </c:numCache>
            </c:numRef>
          </c:val>
          <c:extLst>
            <c:ext xmlns:c16="http://schemas.microsoft.com/office/drawing/2014/chart" uri="{C3380CC4-5D6E-409C-BE32-E72D297353CC}">
              <c16:uniqueId val="{00000000-DC63-4CD1-82FB-52439016DD40}"/>
            </c:ext>
          </c:extLst>
        </c:ser>
        <c:dLbls>
          <c:showLegendKey val="0"/>
          <c:showVal val="0"/>
          <c:showCatName val="0"/>
          <c:showSerName val="0"/>
          <c:showPercent val="0"/>
          <c:showBubbleSize val="0"/>
        </c:dLbls>
        <c:gapWidth val="150"/>
        <c:overlap val="100"/>
        <c:axId val="753742320"/>
        <c:axId val="753744240"/>
      </c:barChart>
      <c:catAx>
        <c:axId val="7537423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3744240"/>
        <c:crosses val="autoZero"/>
        <c:auto val="1"/>
        <c:lblAlgn val="ctr"/>
        <c:lblOffset val="100"/>
        <c:noMultiLvlLbl val="0"/>
      </c:catAx>
      <c:valAx>
        <c:axId val="7537442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374232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.xlsx]Pivots!PivotTable1</c:name>
    <c:fmtId val="7"/>
  </c:pivotSource>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Pivots!$B$3</c:f>
              <c:strCache>
                <c:ptCount val="1"/>
                <c:pt idx="0">
                  <c:v>Total</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cat>
            <c:multiLvlStrRef>
              <c:f>Pivots!$A$4:$A$28</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Pivots!$B$4:$B$28</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705C-4F0F-8065-687A4163B7E5}"/>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8376000"/>
        <c:axId val="318388000"/>
      </c:lineChart>
      <c:catAx>
        <c:axId val="318376000"/>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318388000"/>
        <c:crosses val="autoZero"/>
        <c:auto val="1"/>
        <c:lblAlgn val="ctr"/>
        <c:lblOffset val="100"/>
        <c:noMultiLvlLbl val="0"/>
      </c:catAx>
      <c:valAx>
        <c:axId val="3183880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318376000"/>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Sample Data _ ExcelFind.com .xlsx]Pivots!PivotTable2</c:name>
    <c:fmtId val="2"/>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IN"/>
              <a:t>DIFFERENT ITEMS</a:t>
            </a: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accent1">
                <a:lumMod val="20000"/>
                <a:lumOff val="80000"/>
              </a:schemeClr>
            </a:bgClr>
          </a:pattFill>
          <a:ln w="19050">
            <a:solidFill>
              <a:schemeClr val="lt1"/>
            </a:solidFill>
          </a:ln>
          <a:effectLst>
            <a:innerShdw blurRad="114300">
              <a:schemeClr val="accent1"/>
            </a:inn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Pivots!$B$32</c:f>
              <c:strCache>
                <c:ptCount val="1"/>
                <c:pt idx="0">
                  <c:v>Total</c:v>
                </c:pt>
              </c:strCache>
            </c:strRef>
          </c:tx>
          <c:dPt>
            <c:idx val="0"/>
            <c:bubble3D val="0"/>
            <c:spPr>
              <a:pattFill prst="ltUpDiag">
                <a:fgClr>
                  <a:schemeClr val="accent1"/>
                </a:fgClr>
                <a:bgClr>
                  <a:schemeClr val="accent1">
                    <a:lumMod val="20000"/>
                    <a:lumOff val="80000"/>
                  </a:schemeClr>
                </a:bgClr>
              </a:pattFill>
              <a:ln w="19050">
                <a:solidFill>
                  <a:schemeClr val="lt1"/>
                </a:solidFill>
              </a:ln>
              <a:effectLst>
                <a:innerShdw blurRad="114300">
                  <a:schemeClr val="accent1"/>
                </a:innerShdw>
              </a:effectLst>
            </c:spPr>
          </c:dPt>
          <c:dPt>
            <c:idx val="1"/>
            <c:bubble3D val="0"/>
            <c:spPr>
              <a:pattFill prst="ltUpDiag">
                <a:fgClr>
                  <a:schemeClr val="accent2"/>
                </a:fgClr>
                <a:bgClr>
                  <a:schemeClr val="accent2">
                    <a:lumMod val="20000"/>
                    <a:lumOff val="80000"/>
                  </a:schemeClr>
                </a:bgClr>
              </a:pattFill>
              <a:ln w="19050">
                <a:solidFill>
                  <a:schemeClr val="lt1"/>
                </a:solidFill>
              </a:ln>
              <a:effectLst>
                <a:innerShdw blurRad="114300">
                  <a:schemeClr val="accent2"/>
                </a:innerShdw>
              </a:effectLst>
            </c:spPr>
          </c:dPt>
          <c:dPt>
            <c:idx val="2"/>
            <c:bubble3D val="0"/>
            <c:spPr>
              <a:pattFill prst="ltUpDiag">
                <a:fgClr>
                  <a:schemeClr val="accent3"/>
                </a:fgClr>
                <a:bgClr>
                  <a:schemeClr val="accent3">
                    <a:lumMod val="20000"/>
                    <a:lumOff val="80000"/>
                  </a:schemeClr>
                </a:bgClr>
              </a:pattFill>
              <a:ln w="19050">
                <a:solidFill>
                  <a:schemeClr val="lt1"/>
                </a:solidFill>
              </a:ln>
              <a:effectLst>
                <a:innerShdw blurRad="114300">
                  <a:schemeClr val="accent3"/>
                </a:innerShdw>
              </a:effectLst>
            </c:spPr>
          </c:dPt>
          <c:dPt>
            <c:idx val="3"/>
            <c:bubble3D val="0"/>
            <c:spPr>
              <a:pattFill prst="ltUpDiag">
                <a:fgClr>
                  <a:schemeClr val="accent4"/>
                </a:fgClr>
                <a:bgClr>
                  <a:schemeClr val="accent4">
                    <a:lumMod val="20000"/>
                    <a:lumOff val="80000"/>
                  </a:schemeClr>
                </a:bgClr>
              </a:pattFill>
              <a:ln w="19050">
                <a:solidFill>
                  <a:schemeClr val="lt1"/>
                </a:solidFill>
              </a:ln>
              <a:effectLst>
                <a:innerShdw blurRad="114300">
                  <a:schemeClr val="accent4"/>
                </a:innerShdw>
              </a:effectLst>
            </c:spPr>
          </c:dPt>
          <c:dPt>
            <c:idx val="4"/>
            <c:bubble3D val="0"/>
            <c:spPr>
              <a:pattFill prst="ltUpDiag">
                <a:fgClr>
                  <a:schemeClr val="accent5"/>
                </a:fgClr>
                <a:bgClr>
                  <a:schemeClr val="accent5">
                    <a:lumMod val="20000"/>
                    <a:lumOff val="80000"/>
                  </a:schemeClr>
                </a:bgClr>
              </a:pattFill>
              <a:ln w="19050">
                <a:solidFill>
                  <a:schemeClr val="lt1"/>
                </a:solidFill>
              </a:ln>
              <a:effectLst>
                <a:innerShdw blurRad="114300">
                  <a:schemeClr val="accent5"/>
                </a:inn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Pivots!$A$33:$A$38</c:f>
              <c:strCache>
                <c:ptCount val="5"/>
                <c:pt idx="0">
                  <c:v>Item 1</c:v>
                </c:pt>
                <c:pt idx="1">
                  <c:v>Item 2</c:v>
                </c:pt>
                <c:pt idx="2">
                  <c:v>Item 3</c:v>
                </c:pt>
                <c:pt idx="3">
                  <c:v>Item 4</c:v>
                </c:pt>
                <c:pt idx="4">
                  <c:v>Item 5</c:v>
                </c:pt>
              </c:strCache>
            </c:strRef>
          </c:cat>
          <c:val>
            <c:numRef>
              <c:f>Pivots!$B$33:$B$38</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4686-4A62-8C79-A9A9CAF569FC}"/>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tx>
        <cx:txData>
          <cx:v>REGIONS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REGIONS</a:t>
          </a:r>
        </a:p>
      </cx:txPr>
    </cx:title>
    <cx:plotArea>
      <cx:plotAreaRegion>
        <cx:series layoutId="regionMap" uniqueId="{4B2D49D9-BBF7-4CAD-B4A4-35F88D843E38}">
          <cx:tx>
            <cx:txData>
              <cx:f>_xlchart.v5.5</cx:f>
              <cx:v>Sum of Revenue</cx:v>
            </cx:txData>
          </cx:tx>
          <cx:dataId val="0"/>
          <cx:layoutPr>
            <cx:geography cultureLanguage="en-US" cultureRegion="IN" attribution="Powered by Bing">
              <cx:geoCache provider="{E9337A44-BEBE-4D9F-B70C-5C5E7DAFC167}">
                <cx:binary>1Hprj9w4ku1fMfz5qpukKFEcTC+w1CMzVQ+Xyy677S9CuVwWqQcpiRJF6dffyKyedre3d3YuMLjA
FmCa4kMiIxgRJw7z70/+b0/d8+P0yvedtn978r+8lvM8/O3nn+2TfO4f7U+9epqMNd/mn55M/7P5
9k09Pf/8dXpcla5/JgjTn5/k4zQ/+9f/8Xd4W/1srs3T46yMfrs8T9v9s1262f6Tvr/sevX4tVc6
U3ae1NOMf3n9n5PajX58/epZz2re3m/D8y+v/zTo9auff3zVf/nsqw5WNi9fYW5IfyI8JCTBlF/+
2OtXndH1b90BxvinOKYRj6MYnf/wP759+9jD/H9hQZflPH79Oj1bCxu6/P+HiX9aPbR/fv3qySx6
PgutBvn98vpBq/n566t38+P8bF+/UtakLwNSc97Cw7vLnn/+s9j/4+8/NIAUfmj5g2Z+FNn/1PVf
FJM+duqbmbT6d+qG/UQiGscc84voz7L/s274TzFmhGGKX5T3Z938a2v6a/X8ce4PGkr/83+lhm6f
11c3z149mX9I6d9iPZTgEBTwYhwo/EFDKP4JoyTkKPnBbv611fy1bv449wfd3N78r9TN+2f/CJb9
b3Nq+CcahwlNMP5Lw+H8pzAMCWeMvNhN8o9vvzi1/3E5f62X36b9oJL3v/6vUMk/97l/1MyfRv6/
hhv+U4TCiKEo/rOlgEoQTkKKUfR7HHr56ItKfogB//16/lo1P0z/0xb+PwWY/z74/B6fs8f5Mb8E
9j/En3/ee9kuoI0fpv4zU3qR3enrL68Jhdj/Bw2eX/LbzBepv2m7R2n632PaHyY9P9r5l9cBpz/R
EGMWkRDzMIw4ff1qfb50YRT+hFAcs4gRRDBNoEubaZaAOti5h2EWJzhJKIvhNFizXLpCiGlRFCUx
rO48N/kdUd2ZbquN/l0gvz2/0kt/Z5SeLewII/761fAy8LzaCBpCxsHOMSwDh/A56H96vAfcBuPx
/5lcm2gf47EMFLvqzEbEug0lYy3Pukp+WKc9HfwepEPrSbYE79oEh6lZsM9k2wvdz+vVxlGc6oB2
qd/auRznXqCG0hOvgqBEdLElpaWe6inMF3KSq1ZXS3gYUNSmoatouk7zFz+iWuzWrKJXexome0Y3
fOSStwWNeVLuYc9Lm9Qua6RHgpiYlUMcfRiivk0ny1sxoSAunfWsvNS+FwFNPVG+3JDKIsaD46WL
1Njql0njaljZ9rUtTNB+4N1GymGrfytqO5Cymqo+ayMWistj2/dd2u2WpN8HXzouhTrPuNQub7nU
Nm2t4JHOsa+brJ++SbvuaZD0dbqjrr+6FAgv/dW0V/Exakgeb4SU3AakfKnNJutbJtNtb11aYzaf
qmVPm33vrpKeIyM4D94uo2KFqa5psuPM2TgWSVjrq+9Fg51K47hN0q2tml5UykWZ43IWJCLDlYrV
9Vi5Pbe3fRyt6WhJc9CtUaKZ+juyJk/x0HbCjfuax6j7tdv7LpNq+JwkrhF8Y2+rtZkyJOPEiCbR
V9boWEw1y5Ik+LQkUorQdYUbgzbF3O9HE/fXYRIpsU4Ly6gfyU09E3zj141uop0rEFsdo6KZmiOS
W3sKklAwYmsvhgXL62D7Fmqsbxzv2gxWc7NafVwYvZqacLmutiVvZvKlXneXKh83QiNEbsYAHvE0
V1kYmfBmmKJdBG5NhOrcu80MmW/5dh37hedTZANRB5G8IW6C0znvXbF23B5XGh7toPtbKvkkZD+5
Q7jWjgrcullE07od6BgcPJ33NEGyFqRfrzWr6HUYz8Ks3l4l3kTXqFPxgSX7h0sfH1aQXoDyviJO
XAbETZycyBQcMGz9Zku28AafVz1b+cEFZCsmJYtL334eEKv+zUYilkm0P8R1Mx1mOluxtXq/nlbY
1horkEfUHTgJntg+18W+jbhc8d4com25iZcJbN7S1pRNE7LCxvZPbev0aZLtrZrrPe1a2V8FhKPj
FkwF0fVcTtzMpYWPd+JSvTR+L7RkedBHnQAHOKcRV0OJKXy5mberyxPx01C2SG/C7yzJYlJvIlBV
Pk5v96h+8GqvwUNRcmUa4WszlZEHYxnD+K6rcRaiZSvV0AVFW7vbsOW+XKJ9EHyeaEZGRToRa4pP
ib9rJZnLoUlI7pL+s2yqvlzJ5o6GxymfSdKCknBfvlQHRrMJt+aIqqHb06cu6VxJF7+W5Fys3SON
QHMJD2ehiZ/L3sYgCzdntu388dLEp7ERGFOXTyGecnAJWizBGgs1OJmtMa4FMnWfT2M7d4KPdipb
0kxlFzdPrXculyEZy+ZcbGr5rXZp84k7NG0XHSwOemGrJMp2HB/7OVbHwfE9p4MdBav4YzjxrrD1
MJeXJe19/YjVhPMXSS4rFSbxQerOgtW0y1To1+PG2ZiRaMcCwtiUcz0a4eFgp2MnSYpm06VhbUjK
Age+ATE3lKHWQzmjMT7FVUEV2UuLNCrnJuyPoVoLFNVHpcdDt3BZ9EG8Fa6ZH8J9i8sxSXxBjH4f
VyB05cZZ9MFqU1ThNQ02pHMIlaDGOeTZquJJkC3kKbN7JWp9bd0oi0gFX3Xo+ElFKV50dAyiQDir
dBn3K4SKS3UJRl3ac3GprWMiwkQFRpgAyQPvfV9eDsAWRb/VrDH3M1qGosK9LlUSwvsiBeGKG6fL
ajkHr64yGa8aK3o2b5lq5rUMpnYtqaaLCLvJZ/UcbiVx5IkwhvJoqWgR7vYt61xVjqsNj8siNvsp
ss81Dm059vXWiT2AKMpSEoGlas7a1GMZpjKJv6mkmfLLyM7QMPMDNy+j27jbsqoyVlTNkrO+GY7J
StQxCudi2k6j3pKT6lfWCXCHebJtQRbs9CPp7tfRu9MPe788OoVYK9q9vtmsTF7EYBuXElTtx4tQ
LkVwFkfk4+uObF9WjZd0b+KwpC7UeTSQRpido5L0iolmlGmH4HS05wPaRibbt52JifAlr8a9ETJw
vNxvPQvNMQ5wYWe9lImertfItIeOBFIsse/yhTc4q3AwChXTpZxqwRQDG8GTLxEqBh+pcuOAApCT
79AMDmLphzrnzTqJwbPliCKXjeMOAj8Xu5/AgRmNqGBRJ3Oexg0fTtJtYgbjKPtmF02rqmMXQywY
piEbiDdlrIY/Fpc2uy9vUT3NxcW9XYrw7Pa+P6Kzy+tVsIi6ZlMmTQ2xdRmOF+uvEQZvcKleioRH
PO0rFomIztdN3SRiQFiL2FdreSlmvNgDsdWLD+p3cOlylkJrroQl7k0wxHs+U/T58t2Lv72s5YfH
vULBQcd9EUcJAEKe4mpOTlU7xGBA40bFnnQfbUS1cPOKykthg45mtgeJGFTTa8zG8UDm6FsP+Cv3
MpBXhAbZrgd/JPp9UMUtSvX5ZEpa54Y4sKWLbXIrq1bQeOrTBKi6FJ1tcK3G4DREonESF2StP3Vj
mzcwUSXjWlhGwDGPYXu1GNse/LbrknSJLvt9g3ddqvT8fOn53o37o12W8PS97zL0MqCp6HBi7nPY
IZDA2kTHtQJfd35KzkJplm4svz++1MK4PYUruPYxrnF+aTNtbcBjnacMUWzcVTOaA9UsOoSwY020
L2nToevGsf06WvjJDUFyqFm/5WrSz6p3uMRBiMtxMHsBZNfbzc6m7GpiykutOde0mlQnLtVL4/cx
f9XGrF9TE9Rt+n3wpdZrNh3x6LLv7T/Mv3TEe/Xbxxc/BmkQhPTF9IahV+ubixWOU6xxmnhyBux9
k3pw6Is3xVih7uhDA27x9xD6/fFSczuVvbh0X54vYfb7Yx+OWe/2rZz9pITGyOeXkEPOwWdyW9eJ
y/N6tqOIJpnr7doJiflUXooEeYvgcC3J0Y1ruobDcn0pPGMm2yAip12sbDbgwYuKsAQiMrjoctsW
V1a7qexRubY6bLXNl/FIN5BGPNR+Ty9Vz8+hsAuwKX/s+sMotTQryn0PsfIySucLMsNpZ+B9cn1G
H/YctC61S7H0yP7WM7TxPl1dWiFrGfvjpbqfDQXL2PTHS3ULPZjr97cQG8l0YN51V7WRbWZGyAUE
dhP49ZeX/7Hl+ysrBfDo8sZLm7ckOS0svTT/MEpuMtleel6ql6+/LOQy9PKsRgajLs8vX/z+KtTo
MSU8nvUVYxs4iLMgLt/+YRUvy/7e/f3t/0Kb6a8aNqLJFZAInfZq2yzko6qmKYmzMbdDuB/Rur33
mvp0VyvJPB5vaYP2bF41OL1df2hU4jLDhw/tEDoAs3tU6AnRA67YnW398Cukwt8Aoj/OTI75LkmT
jXugC0NgODa0TnsS9amy8sFHGmVL01ZlzHdB5bKJvorCzNp4yzvF52I28/vQKIg0iV3EDhFFxM69
39dkzZYRfYwN3cWMccocu6p1cxVINYmGaJ62521SD1nAutiiCyDwxayY163NR8CnqZ+bCWxhtllj
tUzdNHSHQc/PVSwVmO9apRK5T2T2Ko/jX5NmZoINTZtvzKV0morN489h0I3CFc74BYB2otI9DsIT
W+KyB3M5trYtZQBy6yy9MmZewPWpTzKZ9a2UX9ftS8erQxPqSrgmcEWt5cfZIS1YKE90hIRUG1/W
YXgI5+ENHuoZVDUGwtbL17jqsgHx6EAqYCSaWBf1BJnbMs0fAxZ/jYJsis8ERr9BbIWpYmm3+9ZX
RdgW0bQZYYc+SGkX57ILv7RV95YDNfHB9V/Q4vIFINebbeke+wmw7ji1WajQ3bixTRgVEgG1Ke1W
DRkHXYa0jj/vPEEZ1dyeTNs5gTpan5rQ2xSy7IOfRtBsHPRZzbp06ig/8GR+RLuVmZ/qD9bz5qoN
Wp0CcTJnA6SPucbuENA2Fr6Pcj/RrlCD1CkOk8cGTnrZQKROKXV7gaR6v3v8UDFSASIJbvYYAGgP
aFVHMT74uSpXpGshBx8e1xq/S9aJHsLOnGQ/0ntFk3fJ0N2uHEP2XrctnKf6zWKbwzz6NdtJkHOg
M7IKRH5QMT8E6zjkdb9ca9VUXwNnr+HfmE5t26d2nUwqFTg4S7FNdwluUgG2EqPJGtPsh4h2ZbSj
N1xN6NTW81Qi1lwjt21v+Ba0pz7oboeRCm/hvGJcmZQO8cGNY4ZNZ3O6bnA4lz0sPGFzuvD1jjQ0
pTUdSzvPX8gZZCWI+dM6fAxoAm7VmbQLhylraJJGfU0BE83RTbIbIjonR0F421xR4sLD6Ni9TsNm
Q0XQ4eqgo/bXMYy+RDa6pwlCvw7WfBzARaWba5FIxgWlq9+nA9lXd4PQjbJ0S5mHLJISM8GoHsJB
KKpq8rdGZzRe5nRt8dvYLPZu09/Qrt6ZzcZX4FkF8hJ833t2PSLe3k+DOY21p0BgBV93jD9oVRWd
lEc+cCniJrFpX8fzoe1mBXm+Val29msluyirKH8XsdEex6ulsfRAqTFijEcr1OIphP9uFTGtwNyi
cgdWC2Bekq/B0IjeVde2I0as1fIMILcR1IdrVoFzMr2z+dw1B7UwlPaWl30ifWGi5nas8JzHdfvZ
tAhiAPeZld2UhgY8HxsBhM7A+5BBT0Urq4995Zp0ips2jbqjXNG7gQVV2c1tIVnE83mkVy1i49vA
01A0eG0L1tqv68ztoQIflaKtX3I1Q45LPWTRs73VzXpXuzAulviwmuT9urTASsV6zhKCvqqYXEVb
SFKyqsd97VKaSJRWpJbCwvkqNHc3FZk+hFO0ig1tutgcCJp8cK77NiirRMIndjRO6CiA4zs8Ak0B
e3IIpIPbT7zyxz0277FkWljTfl0Mq1Ozy+7QUD8LScP+XR8nBVD8GVzOLHcdu7ZhHx+s6e7dhnVW
05jmaz13+TwoU/AtzIZmmHOJ9yFX/nGp188+GVO+rw9z3ZXAX3VgIN07rtxDsEEU70mbeyuvtsC/
0ST+4nQxd+BqFGtK7uIwHzUwG2xNMo++rXJA2YrdtwTrYysdAlKOuULvcPzUwARQmfstPgtIJ7It
uroX0vNZJC2t8gD3PF3aQWdDqEnGAR9lflFfhjVPOjPmzeIOa7vMgIQnK2pIPRMIVd2h48tNF6Ik
D3mtxKDomCKNv266HkSjfqV01FlkaCCMdV8WO+MU8QHsopVCSWwz6+qMfHZsJGk1tOwIPNRgXGrj
hd7WVuUVqg2cjS0RG0vjeapT3sdtugfyE41u9r669UMC9PVq1IFWyycatqWBbLiY1uhqieP4Fmt5
MyGjRc2pK9ouuQW+OSmafvaQonGdLUAPC7UNb8cOHyEKjzmfadEwFeak2T8a2QxibOY4dzHRmQTQ
KFZnBqHW9m2sTCQscOyh9I+UUJQ1oBFruw+T3D1gRvJMzF0NPzlIqdnWzNMNXOGHuCVX9nGQzQPd
g8eZq7H01TKleHftCdLV263SBGCBfBM6fEMl1odoeNNrfJfs05xp3oyFC3y+89mk9Vzj00bBGctq
LBYXPsyjNGKREJeBQLinQfjAKnCQrRrQ26HWy2HSTQg0T3BPDd7zfuHCuaFOl7lXqTTUCd94QSRH
h322d+0ED0ydD8R+rVB/5w0CshpU1jN22uoNvAPtaI4Zuwp0LU/GDNGRTl1RNSmvuvYNIL85rRl7
GNrpatHyjqnRXhlHv1AtBR6m0lClUvgVCMl9BVygbJI8XvpWVBjpo5qrJyz9+2UHOQbNOKZdNRkB
cUwCL2n7jI+AYB25x1FYRnVzu7NdkCCccyTZkg+2qTPcyIw6/aUzqymicVpT2TgB5K8TYZQ8Vo1T
QKICBAy5fYO2qRd+CFMXskOTuLyOTP0MOQew+LRe+Mcp0Pd8qJ3AVG1ACQ93SJWrNodVs64kjQL4
hBDPWxIWw7LeQ5YLgRqsbsIBeLgoAdpTgrHTGqUEb+8h2XtniG2vV4XztVPAkmkP3pzfyHMasvf3
EWSdWYtchpN2v9nC4S1WCF8FsxODDq5sM3OBp2FJESOt2PdxeMvdBFxzgvO9Dtd0rwefTqO5Akpc
jlUL6JZBwhn8GjBg4CzkXmlLN/g5SpsUwDbpu1px9mZThZ8N/wzuaBQhgPlimDHPu8XjWze1VxNC
JecQwRWuPURa7fOlU3ADs+Zsi8KTIdv9QDd/x0LU5yjAUwYcuEoXNVC4DDDTkcZNU+DlSGqgvnRv
rjbbfmPRrsQCMSlDi34yDf2qAsBaHVuCogZoJdYO+TerX/N2fa8BEh6IGeI87pbTsCKZGo33Ywiu
ARwiR2/X2V/LdiRv9iQ6xRS43W7lOcCkII1cO6WQw6Z9ZG9bKifIvfwqjAOCkrPBiABZdXCzyhpF
p9OKp+YQxlOXzt2gDsxncRfSdCYqLgzc3EDs+LLE/VDsHXhlRWySRba6bowUALTkN2VvGo2LHuIr
wMjqGPXDfRi/Yxzj99WEs7VebcETNqRhm0Xj+Mk6IM6XmXygBMA9Z+Hbvo4+DqHNgMB7i5O4h7xP
z7nHe515y6sMmf3ekMClvg8DgUDimwxmYHxqJJphOXb+yi3tIuDmGshkf7/EK0oDs/YZ8yVbZJPS
ntzNcNGZzsg/RTrZMpesKu0WaAqqoBJo2j8k7JwXVCRfQ60ErSRc+wT281LDzRwe9jljAwIIA/di
ioh+8TLVG0Sbde7eb/3kU6b6r6FmOOt7FkM+ltgMqwAJMxKg7Z6J7OdijCqfze1Sqo0fzRRH2cSA
8m2lGY64Gru0YcOQd7zJIcuholmaAu4Wb7oYvtyZaEi5bSA2hG/QAkHL0zYf1N5krcISotPyeQHf
n4aL2g+yjT9Nc7OAw0vyylAGxrQ8xn5+3y78LR2BVR934BjwJNNqzyeLlQg3/7jpHnZH+EfXNwro
ciT2YYzFsg+Qrsmth5O95kCkXbEklGCpPVD6QAD1CT+1U3DeJRF11LyphgNz6LDa3pXmyin1JVIs
Fm4KmYjIh7VZv007RKXIR0Vcu2e67bd9e1ZgPJxAZ5C2UZ12/bQVKzcPyQjxY+v5x3bHh4G556X3
D0TWJ1PTA8D6x6qV26nmAJY1j++R1Tcy8O/bphJxF8zlHC0HbaIt03sRtagXUQIGaTxVmQv9janX
0lTVCCTQI9mrXgxrzfN9ILVQNVw0131vBfBk+HpBZIArytFfzfQWrobqLN5bLeTeP6C2Ajk1WoDK
wmzrtjeQuwATFAVXM2BS8MIc6Bo0Lx92HZpbyFJIWzlhdxDZsFWr0BMtNjk/wb3tN7ns5y4gHmsC
RzumD+Alvo5weVYMfXjArh7BMCQRMwevXUVJBvG5vnaBgyBaJ1kDN+uinuFqgUcu58H4Ia6RK7Im
qJN7sJ41GlrIUqpJbAlc6HXqK9rlLlgffTJbaredprq1LOPqC5siIP3gTFoWeLhbIUoox4Af2VUW
YCAT7WS+yX1sUym3o1TbF6xnko6uOVXVeQHI6SOW0yImnbZj8OtS+0VAcL0FjPAxnMN3E3F3oQ7e
Jli94Q1oqW9qoFL79Snk+2GcIT5BIj8uoU+Vkg81q7AYDC/Cuk1Kuc2NiAMJGbKs7zgx+CB7CbhP
akAA3YJzx3sNCJwCwwxebcMk9ToBppRvAhNA74vXIJAKQiRFc7aaaE59DXc3chuJQJtZhEoovm6B
YVBR0ILXXh/D0X5KliDt99jDHZmVolubDxt+lAR/qvumEbONBqE3iM4zTZXD9hYngnUBXJT4+IaE
LLoaFERlulQCfk6xw3X/FbBPrdhG3h07i8Zb1/mULsuD2qLqZlrLLokhDhPyxSx0Eu3iliKANB5q
6/02sALPCOWubb/xCe6ngxGVFdN1YUNZ55J1gDXDdYMd6U70MwYmcWNZFxhTLNG9N8HDsn7jEljv
GD+s0bikXZJ8DqIHxmKIcqHrAfOxY9VBtgj3RIIt4AFYDd+fukalcPl1kgO7jQY0prup8bXeHAwC
pDo2FJBDq1JvBpViCx4EzSztE3snA7gUHFsK7qG543LI6gV9wXU1HTZYQjpg8HywZhkmJh/hzhwD
HJ04ujnnqKKCazVc4REMErbkkf+4LFMgYoSLJiAkresI4Hc8hmJI7tSMVB6sXbbwesjxzh9aO32b
e/Pt/JuSqFdvnDZYQKZSgY7tqD7IlScZUUnaqg7QefBrqCQXi422G6aeaNffRf0encZ9oqIH3On2
cBNkDG+QDR7shuGWONY6cxUS+ENfLamHVACc8a4zPMunwNWqGNujh+w+nfvhPQTNm3DY37Iajmef
h2c94bbh6epC2GMHAnQjmQBHw2lBEomAKZLXcgBsxu/DFX8yTccLDj9/CePT0MRNKkP2TgIBLRJ6
00bwE4OugsvBWt4BH7eKaG3vWATXp/Azi9Gu7+Otea/cfu+9elur7aTm4Xa2fTFNt1FLPhnYQuXq
lI1Pg4RkYw3ubLTD8QquvRrg9zY7K86J6b4YAYYLgLbGb8K2fiRV+LCTBYtwXw5LM35rJJsEhSzB
9XNSRMFDwrfjEKEbt3AsJuWcMBVsNxrjz3R3bwloK6xo7gEOSvou2ff3I/XNEX+CS4WwA4AIWWnK
GtcXcw8nZqLapEk0ZfPOc4Wmzztjn+N+BAoB3yDcf1ss/xwuyxf9fyn7suXGcWXbL+IOkgAI8uU8
aJY12VK5yuUXRI0kOAGch6+/i5Dbcmn37T4nYgc2MpGAVBYJIDPXys6/d5XgsxwJjswWz0gjPRVW
Mc+8/LeLL5uO+ncYJZeUqU95S8Y5IpbZzMn59wDP87pKmq85LtizUWJLioshmZFafUvjcluW/JJL
pIhoikBBv6VDvkhdfWEs3pWV/YU71aXj2SrqkSpWvnjy+xGR5bb8nfjJUxB+7mhzcitrH9XxtrHT
H9pGVqnk1i61mhUgI3xuhxFdlW2RzVkV6IXrFF8s+ahH+TWpq19ZeCRVCSiT1g7+PP5Buf1MNdFJ
OAAsWOTAW/abOVk1D+kUrHLJsW1dNUcODVEk3LQjvay5fBD1F0KrTRS+lH1obbN6eLIEXEFuA4Em
z6Ncf4R4/4ED+6H0UOJpewPXv4v/80ll+J/BfN+UEzb/Jh3+AvX/o9X6l5rQcNW90QToe1/rhi6f
QHTvUPM7WN6VBvD/wez94+AfgL4fH/Hxf0FXr9g8YOze8f//Bee7Q0F+BAJi3huiz/P+E3CbBDyg
gev4nP0F6APS/D80oDwAKs8Fos4D0u4Nz8ed/xBGOfEIiAQuZgChMIH5HP8/AXEZEnYOUOoBoOr/
FzAfcfCtPmD5qOdjdTvwHOJyLyC+e4flS524zBEmY78Kog5IKJDnvkhdHNNjgOuM5z53tHAX2VgG
azNq+5ZzHXXLnFxH0zR5G/27uWYpY/x3c53gm0RaaRG2utiZxk/TQs9uctAPxY5PzZ0uDkf9l6FV
7RGy6zchHcv9rUl18FGUNLN2KtkERUC+hDoFjswLwrk1icWQ28uui/ja9QpgGnj9M8nr7gTHeOZE
0VLxMl4lYze8Ml3Mc7inX9qwX7Egrmu4KnykAD+OYjcMhdiZnqcDscvFdGe5yYlwyEML4Fsy2OGS
cgF0QEkQOfC70dn1KfLfKwA/nZ2RI685WUrY33Ui480Q03wfj5Hap1MTiZ7PkVim87sBI5rGk6Xa
Jzqxqpnp6k0QdsnejKV9b+GY6uNlGCJo2ZPRP8YVsj6hFv4xmnpj3/c41wGx0M5aVaT6HNiF9Vin
wFEkFqI/vW7VsZ0anM5oOLxnpnNg3uoubPSMZnAcdREGyMHURyesx2OoLXpxlKyWbivCVdmX7BKF
ujuEunousgyeZQRgxTlJ4uoB7hz3WHXGTluf8e9oN7lEBMfoTDO9K7NAxuHWiN7ohud/mmQWSlm7
IaVS2w554mLGZDPsOj/52Biddnn/YcDoWqqf335znxyHuN1Qp0tPJS4hFyEs4Kmo58xL6kWXHpeN
WdtV/SJ2u3oNiBbZOY7bPGjetRvfKeQRQDRvmSObcHZ7n8xxjY2+JClCwR2ywTudF/YC5wMc0K6K
P5te+t6rOktedbceBy9pE6e4dTtpiTsdz9k6iEQTzY3c5S1bh1kQblpnaBbtiASGVXXRhfdJvhlx
aG3C3vbPumrLWWtl8c8IsQ/E+bLXWgzOIqKWPLDaFfuQJHQh6kGscOlls0yLEPcI22YzPPRqpZEG
OCKVq442L9UR+S51LHjHZn1Q6pUZKP0hcvDeYMSKaoZ8iP7Bm/5QiPTVhZOBnHNQWA+TmOctcuuK
j9YDadQrXk/8g97FMqflUzVuHTICFMtqUsxoQp1dnKdJCLde1UvSjbjYTMrreFw53z2dRRs4VnKp
IsubN60V+2tm/bDqrD8kXJBj1gdzP+bp+LlNEZSzCxn6+czHnWbmMD3AoU6GRyRw+2uT0wVmyI+a
sPcRaCjHtaAw7eE39NQd1ikP5ZMS8IpdRAB/yC7c9HHTf2FVeeRAuCXTPmIa7Hpix6Z9xIiZ2Uxu
Mn7AkxgRF+GlE+/r1skOUUn5AsfN+BIKe+9VrvczkuOFjkx+QTigW9pMxHs1ltlBIvx+NW0B9Ixp
pr58OAr/BiruOIC+/3G6BHbg0gB+cDBxrlx7On0+IMW5k8km8iL/V+LJdCuRK0Nwc0qyAVCkHmqg
k9KZ6d7L96Yf5P/q3s+Fm5zMrbqnS0pG+7kpwnPBhv6USRk/q24usiqbCzWIZTr9zKZxvJFiD8uS
fZ7WV33mqojgQgUTf5rRW6VYGrvbtPcZNz1zEQedmRn//hlFXh6KvMsvg1/Cu2lV9yTdstwjix4v
mFfrb2HSPoQ9CT9ngSW31BcZUtW+/tbuahkm36pMVStwJv0NHJHqM9y2bRYns26sL3045o+WV7Nz
FjWHcODNC3CJEdJNyBcBC9685LikzrKyik6ISoYbQK4dQJydbBaUQ/TaimqYZ7bd71vE5i5ZUjzy
SV/5fbS0s1FsC8nyLyPSmEbfBDFfwet31yJLolenPnVDz1/EkFubtinp0qgBd97WsZbPIXLYiNaM
yUJ0oXwlSPf9y9Pnu/dPH+cEOx4loIt5YC1M4x+evjEmfuXZnvwZOwmB34KjK7aT8ZXaozfvBhd3
Bi3IuRl9HOVqeLXTKfAf1tV+rAZyjkLrC+Jd7srpVIzIkUj2JbGTfabLt57RAZH/CKR0uLnTG9se
SENgKKa5t+HYKx5LUuIv/jfLGZ2N/LmOmifOqIJ71XR7u87YPin9eJmpMXypvfjEp5ebCfZYeBSe
y2TqRvTNtB3dD6aKp/ynsshjrDPniycGtXS0Ey3KqA5pNLOoNer80W+6LV7JVRfTOJzwgysAEZJw
FjbRW+/P0Xs7q0cYPwFyzcy9jSq/ch7csqFzPw9s4O/Hj02gHWAdvHJ7p7/ZJkLbeyN6TO3rPhMb
mUwJspvJba7RMZWf3A4oajPVDBr9/TSE0s9W4iJjppKVGNPhEw7PeO4gAPviDciNy9rvvgP7fBiT
EID8OKlnEqhLZE6kntUsKM+OzMq5xfJnJ+7jkxvZ7vO7hJgfeZayeHYRtz05kzSNGcnFSXWz/F/N
G6dPeF/l9nkhPsFI72O3z5vGbtL7N2N5yreJlg2S5DI6+Bogpp654ItwGh6MzvRuTWIGwpQiDtW/
2f2dcdQLsfnnN3lisn08RuA7kclNcl1mu4FP+N2LrJtBcTy9/k8rTB3ELplTuEvjUiCsiHyB9ckI
SbJBANX6pKWnLnL41mZ8J5CVO3heifvEu6gFEL24U4nraCB5Cdd+WNjYqdhYuHtC0xBMDdvds6lH
Jp3pGd1tVGlhrW92ptfJ7uwgCLvveIDbK3X7VY1k9gkQ6LfGDKgm6OFO/KUzJgCs4V4zDWiW9mxW
TvPA7HpbxlgbwyAZgtk//405WOn3f2NCffiAHnjrk2P552bZR9Jyo5JYP2VsX+qx9J98HseHCsHw
udk1ce360eTEf8L1Uh6Kd70PffWub4F7myO5MkzXtB89l8EHe6MnIf+Rim+yDM5BnY7NDBuosxfv
O8O1N+mAcAIkALDQWRBVNgynjcMMm8a80aZnDHEDoTOPUKxolNfFfUfk82KM7IWl4HgUaYLwbxvk
u2JyPDJF7HVkE7kwop376VPtAHI3DaqpIQIQA9kjYSjZ64hwli8GtksLJA46t9PzWibZjwI/USy8
/jWDK7K8WXjsp2APVet7W07IBI3y8ODdZE3+5cbl/fevyOEcUt8NkN114dP/+SuGrEVyq4/IT5bX
4bySErmR98arJP6KRq4B5sbpFy5JLauHm6oATGWWypYsR8no0ZIJPSYVIMIkqg50AFzCnRqjlzFN
l8HgAED154AZ7YMUnq0rl3UTWPVWjZKnR1u1MdKV2UvRS2fLFKtOVd9UJzL1Jr2i3rC52iYxTU60
SXYtbV0EKlXwyLnclZ0mzyQZ/MdprLD9D2PVJFHafVIqHQAOt4pt1el4Z3pxN7z10vfebfTWCzsO
OJ1blet/fsP8/9rFmOtRf+JhMg9bGbl7w8CssWNwqsSPBEFHEEA9oCfGYiLywXHxHD/bGRHZSAdk
sHhcqBG35JkZvjOM/Yjz+dXcGPXTGsbyZm6WNKJZ0tfslLokW4FhMhwlJRppKpE2R1D4Js3YkQGp
6UkNpCYAXh0C1GAsIttyG0ccq5lxnibr0ZHD8Tr8tooDv3pWlgAcgo2gSx+pgNZqyr0TqyJbmK5p
gPgXuyxcGsHuaLn/YHwzG6aRyPaDnZUupdZYzqiuXdFIbKyciJWoUnWo8nxYadxi8N1bdTA60zD4
WkBjTzZ+x/camIvtxG14090Mo6B+W8HoAs2Ch39+ABzyX08AQbrao0Dt2wHigdT+8+2MeCRS4APL
n0mdjxVdch2symiwDqlfPGoLFBojXVXcEcg+5c2wCIkfzNOrPFmbcVBJhoeOl9sh960DySLWrodA
fVjGDBhboNjoolYdcjO6jOexGq2vzM3PSpcAjCBCNtQc/x+Sx97Ni9dOAKWT1rl9sZG+BIzWEodC
2/HWBf9q63sROQBu6i4d8DYvJMtj8AGi8HVaMUo4SLnlnoowOSMXXa6ppcms7orsB7XtNTChw4ts
M7EcLd49OKknHo1FWnrdMY2nDJ3Zr6b9CUk4e8/NptUVg54xEqar5n3kZqjcJl2QsM0B/CbVU9Cr
WQrUzoUWQXRxu8ZdyMAHinnSvVvUfZEsnF6ciymAwMYoX7lCyEU1iUYnU2QCigCXf25CDuG7nMNV
fzKGRmcFcQz6XFw9mYHbWpmJXOQuKJ4V8t20iJZF7edH5FoREJl63M3UUbOc7ZwiXN7pjYUZnGYa
09skNs0sp5nvyxoLozdmYNBclzWqu+l/LlsF6l8ubQ69c/5RkSCwKdwv+P94QIl/97SHwRizQNfW
dwC5lzViF2Rmlf4ExW36hTkjbmeJ3wb90X81CplrmJozZZhIG8k4vtkbnZk5yrE/tj/wIE2rTqfU
da0/179+qIz5bzDrjkmfVU/g6FVPQOpGNi0erze/6foHF/ymCf0sedTxnjbISWMXegK5kl0CZAYX
FVV0HYqAXfLRi3de4RZgHGO0d3p2mSZQMPmuExBxxYRuBH69ytfmhmoFSbPACaE2RgyzAsj31AFH
dAqmg8D0Nmoi77dRE3k3o/ZkfDfXAfX1WWVdth11/1sMbvYY2VF+bayw/TnqxNkalRlsQETdxm75
OwOd/TG13XHRBy44orNM5c0qJiFAP7jVxG0Fpo87sFMx2M2OI3O+BMoofAXiYF6KiLyMo1iEIYhJ
om+iBfaW6NIWJLo4SQ/Ud20BbwJVL3uFS5YGYZXF2OKazgX2sclXkSVBgXBUcCpo4J/41NMsDGeI
pqTb2wCo1fQAxuHcmN30ZpGmztsPA4gVjjNiW7hsSEHHXVsWiG4kuJPHWj3alvejHnj/MrQqX3GH
DWtP6+EFRMyT1/jdOQFG+p93ff5ntQTKERWzKbUpczjSNsS7i4E1nfBLuxj7732JSL89y3sL1Dva
swPuaU+KZULPeU1/kzYKdmNstxeEbatNwjOg6SbRNK3+5OVjcTaCK/HcUM7FyogAbrJDGLMnIzUi
by+tFL+TtGh2bmvpI2Kr9BrnAmVzqboO6coprnWNVaU+CLVRmybzmx0xUaygQU4yYAsrfTCXsAzl
GdaJTu2FuXepP8VgCLJFzfUKaS92AMrmYoL7ptFJBpR1qY9GEvgJlinh3vKaDYhL72avnAGISFxQ
H2jck4XpZV7vfyoGUDinOI3R0yGhYFoL/1Pt63s96WychrEs551jh+JfbnIOm7JiuDKiVMaUE5x+
U4+jHo6NMhKUUMQ3/zzI/cKtaiDv1fdqAP4uB0R/W2fNMUYxC8AL8qg/AHPYH0xPJXm19crqCF+j
Yg/GeBKzTsTDLCDn1E75IVAy2+ggiB5qq8sOPB69Jc+z/oJ7VIDcu8y+8azfJY2ucL6mwKy0ifuT
D8NUn4AdAcDUBwTxc0S4/AF5JRxIQJL5PoBWAFnmQHkHfFw3qBEwi1okyX+5KBG2ABY9m4/TRevW
gMBT7f2puenaXAPi14Mh6wbOMsDpXp9V621zUW4ytydfSBxNFDjKtiy1yJfa8/fCDfS5SYfuHNcC
GJo8+az5ifMx2eOrJHvTMw3QxkMFjma9UxXA0UZXBmAMuG5or68uHRJPn1JdifXNCTR+4000Tp/x
Cd9tjcpYeJZeCtbWWxBDht2tGVs97LI022RZ7W4ICXUBbs9fJleZA9vgeGLcsrijp9EDdyrPigOZ
JKOqcers7Lo/GAl7zJu+VbZcDbHdzW86Y4IczqvTDNW6Q4y3/B4TMNQBHvW2JPfgfqEGyNeM5GSO
2OWwU0OWfwEe9KoHHk5thyiOl4jMRV+JAsUg85zgRLPce3Jo/exNegbnfYVSBqChWDxHEmmIgCwR
Re8Mu7bvvAuwbvK5VisTeKLAGU6CiR/RyI/ehXQyC9sPZhM6Jg6i5T/vksRGSvvulcLeyFGfxndx
c/C86ZX7EKwFUyTXQT6S70CJVVtObX9vGssf41UxpPXspqNRDRAToLxvNnkKoAjePPY+y9jeicae
AQozSzP8k0AuuUQW+KBxGyAwOjUDs0GKwk3kpgKh0wb2y803havo1SwCX3fl2ZU/NzoCUg5AtEGx
sgO/R+mbKts6fRF8KjxU5fCIRkZ3EvVIy01S+xFunRDjIUc+UOl6ZsTGZ86ptenBSEk0qk8hu040
msxrNyKO+WMYyB+xneW7zEPQuaG9mJkU2DDdP+909qQD6/Oj3U1nMWSur7m2u3kN8VFbo5sg3lb4
tUmy5HPVttbScSMcKUMoDt4IkHgK0OZXewy3KEPj/fzTNOE4fehkyoq2Xci+79Z+GYEAqtro6E9N
YSOcawNHHck0OnqsyOyZGTVy5/dH3PXp1ird1J4ZXdCy6FhaST0n0ZAvP8wrLJevUx84gCKK0hMZ
a6CLAvtz7OGaRjMEboxY6o6ueRLlSyNWbiqXxO/E+mqM8kVzN23LnRFDq3jhLGpOXlg6n6OkmvuE
/WpAoZhRRthlYIU8aM95MaeYUSE3t4N7I09cBXwfJvQMsDvynOY+7mSjPdMOIoK3i/rtVm5G3QLR
v7vruiVste0d6T8EKPTTLepmiB8KSbeoagTyIshfyEZWOzI1YaYrJAzRG1WisNsFi5vK9IyZsTCi
aQD7q3ZCONUaWXfU7QkbH8xITpZKSfniKTXMJIosHJIuFJ+D4RTxVr7YgondKPJ8bkQ3yOiCe3a2
NaICFbfNHXGOy/irqLxviQNYY+iJ/iFAfaznOkp3ZdoOr0YvJz14LX+r54ipP0iLjDOTDu29IFka
0eRETTbUDNzSpjddM9YbPdpbq7LJQdiRWuHwA0RvEm9N8C4KmwGFXFC5NqMhXF9ANqfhsnDjwyi3
QgNKGIMaswTSO1+SkfgHMHEZgHdd8RV+4ziXkSd2LeLLz7oReNll8ZUmFl3HblqvqtHWXwuXHiRO
9ouPUkDX6eNkdjc9a1D5YNLjqkSXwGLuZeFbH+APRIF3F2ecPBj4A24CzqlCGScjDTk4jmzELdFv
QrBjgFjtBQfFabomREg2Lnpplcs2RgLL6MD3RAaDPwcgoX00y9lL0sHzAQfUAkp9OI8I7inwvnJr
AeqJXDHSoEJGUIhpsJiwD6L1Tv98Qjhsio99vHS5CFgBIgWcKGEeg1f55wnBQVYB86PVr1rQdp5N
zEe7lXk5I9JBe+17grFdC1LA3I08Omdm6Gpghq5NyfQ67oBSRPKzWLdZnl7TCUAMF2sfz+bSuFxC
eXqtrCpdGofMa9XbKCCN6inAq2rwCwbPYHpN1TyXvJHbm/4Ghej+GjT2BhNxMwvs7jkeK1AqgFTP
E/mcxP2St9n44jop3imZWYhwlMNL0IHxFSDGe0yC7mpmgaZ6yHoL5LYpio7bhb0SDNSBW4T8dhO6
i7bfjO+uU3fibWWcU/IaYb8t6vbtviaxfwr6+mjykijo8ORYSfeFlqxYolRFvQ+sJNhb4RAtLSvO
XipSHkGQHL41JkCMQlDhWeAsnTm6Lk6U4e7buaj5Mv2jScVQc2MokfWZRGPmAsq0106bA5Q6FAhr
99nj7VkOh+y51T1oQ+ZhJh7qh5AMPq4xMU09PfioewCAtUIxkkkyzc3WrHl9aSymruvFCrDMaozK
OZzU5IxItANCDLinOmDx2TQoU/M6ZnTYGUl0jv8okhcjmDkRF+6WgJMKsAzm/N06fZ7Y/3LFYhNq
8O4FIqirxUDycckUhL7zWpI+qTIBUstrHbnZA6LQ0QFk8vDQV0MGgCkYpuAq59XCKP9u2AzUmn2t
Kqp3xtGsg1MDpsjZCElZVgtX+NHaiFbfANcr+vPVyU0S+1cBeuu+LX22GRwm56LvWQdWRBMuCAqV
LLpy8DZF3HyRcH2WSkYA8IxjcGK0czii5eSLn9P4wei8KVwQDxbyRKJYG2kcUDEJWDtgm7pWV+dB
qQqMbRHQJz8al+ZLZS4iD3biRUvjLQtgb5+Qqp57YJtcjAXY8hO1Cwx3IxYoufjQTYEeIzoEFKAi
kd06pWO+B494UeO2dPT0gBh6USN87kR2twwb8Dkiv8m9hRmqLPs10D5FaSywT8MwjDZqyNtF2PfO
OeJVu0BBP+ccJkMLmi168aRTwncPlrm288QJcEZKpNLT6JFFLtImU1MVyBIaPZy+RyON0l4ijx3s
fC/hj6PVfjVbR6XCcYU6MdnaKbtw19Sxt41y8VSnfXUwkLXazZMtitOBnzNt6aaxMvGUJLw6GOlm
YSBvZtb7GsZChv0wI3jjZ7d90Wx2rlNFh1r8vFMbkbdudECoygi3LdPsj2ZMND9vm6XpFfTQVn7p
HafDSvtxskfVygiE5QpgmJh1QJQrgGX8tEe8L5L4o7L4cxOBdprVhfpWZPVjkFLx26tBeB48oCAc
vVRAEP4Ef/g194L8a5h44TxHvPsBJajihWsRfhjcmB9iXvODZJXa5k7y5Cc5GRfRpDMDuX/xoom5
YFuTA47yjaDXu+H6Fprr83SlQB3HU/DkAy/+472ThvFVgzJNt6Ha4ScrapMdCij6ByuqmnHWlQgt
NgxF9IwycIDgXBS10Ku84/JJxow9aLuXs6ip7RTV+Vi4sOwkWJnLAXaf8ikeTimqBhUAse1v+x/H
X2OF+x6qjJj7Qlud68i3ltwBzLKTSfoJ9i+OoM33RnrZrHUQ62c0qB64rUEWL5FC4GBmGQuU/ZSL
uiyTQ9Y0/OihPBLYRtxFUUaFQxelqXYanuuunBoj3pqyAFWNpNH2pmq8pFsTwNfHz05ZNWukd5YI
vkVHF9nIxx5Z1kffij24VCNft5yCRaj8uF1FhWfPzTCdDCWov/A8QiQyi3jtyzSYkZYE6zgtxwdU
asv3aVI7qwalwJ5aSum8YoJ/KTj70Y8s/6UT8GwCwPhA+hg2VlH23xMLWAq3qcRiQFB85reqvChU
Ggtc13tKK7+4qLiRS7tJkpUZJLLmJ2EFKzNoVKGTW7MaAcmtES077XYsRKHLrEtqjThN+pzGJD2A
dQsiFQMed1VU4LvKDMm/KEUq0Ubtc1zTpq5RmiaZhq8922UK9ECkGm82RsR266192lsPiYhcDv5T
KR8iGb/0qg9OosiCE8q0IFDrSmtuJ3pYmoEuUf1GlKE1g/fC54mQ2Fb8fnhxXSROev5Ft67Yhb2u
QMtEGY+MxiN4draNB9eNz6YJwXAShXi0EHQ+1yzvd85Qvt7GSUlRYEJPpWSnOa5dffNVH+OiwLuh
X6cD6J9dqL/VLPMWgeeqPQqI8KPjDN0cT0r2428sNEqkrTpNXwjcs3OI+CeBk/FspJiFH6RpDDcN
pJwnS+VYy5s0jQ0ohvQrQxAXhXCb+LEBZu76vhUpgv49IqHX67oBHudVuxMUgD2hs+NQO9Znhkoc
qJ3ZfhJW1Z5RlG2bpsr6THPW7wuSOiCywirWHQjiBagfZjSNo2oRVRroYg0giFnaVWn66NTNB+eg
Rf2AdSnit28QhyRb1yGqW1SJT/b96J6bjI8pfhmZouoAMn1O51dn0yBdhpIHii1RTfXEDKgC9Jge
XniN4P10y7wq04GpdesikybCGEeYZ8E3c5P8UZM2BxTW6k5xtDWam/pmGjksezQDaeb0k6nNrWDd
anAjNlLZ4OlHBOVcPS/9VQFc5ijxi2e+RIagrp9ZGgCy76BcQK8dZ8etGZhIuCRa4CoDgEJS+RB4
Y/tsh7x8aEP/gx6VSeKDGtX3LMzIGYfP3E5J8MlEWkD7mQey02cjxYK/OK0Q17iMiyDovG0K9WAG
27AOFkg7p2sjSoKaKrHk7sKs5g3l8MBdC9xaX1Sr1lExQpoBUoWiRBVXisxKyR0P9VLq6DvevafW
ScJnSnCAaTcjK1uq4jBMGS540+uqtORPnpJshi24uYgxtNYN6kRsgJBpz+noNzNjEieItgAF8pp2
Fn6RNgJ4zc3af4mB07+5THKb86nCOA4M4tx5YwS4ztAJdPoqQY702qJ5dIhVnZPaTR50lRQzYGjq
s9FpXjnY9NNmbUQzMIIIezert5zNoILaujAP9VJQA7cPUJuBNrcOUuvZE7FDFGBtLWSEOamrnWlE
xgrUk7G/jZZV7fKQ9xrVJNxqh0IFbyZGpHmNeaZ7m/xhjlmnH8qv/+K9mty++pAycDnOIbB/gING
9en/+ntVpV1FXUa6r26bZ6ssdOIZme4TKNLHD6anoxTHurTrc4nKK1ujk9OloisYBpAHqNbcIvHM
KJtE+ocMhNV90nK4QCqEM+o5p7te66buVde/9/7vdp1brmoWjmuTp2QABKMyDQJrxi02YkjjZGcS
k0ZMwAP8IJrRm/Ftbq1af3ZnfBPDqsQHpZaY273D975S6uQPySabEvmmQbyezDOUUV8jABtd0jHI
Tx4nc+raxfcyGawZMMr1E3ga7kYncCIjnybwCwiqA/Wt9xPk8Aq/9k8vaSxUYu3jB40SAXNPVxql
lNP8JRyw5VtR76yNmPf8k6V4/pS7SMYBOXYkAcleZKrAxbMaUA2MiBLbM68Tw6GL2+EzyX/F2Zi/
dGme7wjqbOOBxtJgGkhwDO3qwYwO1EK5r7wEYNTu4U7gG5jF7EyGK/MNriINPim/xX8kB0V1z1XL
jlkYsSUIjHLbAB65KHtwmLNUi0cZTxjZpJDf8XJ8lb4iF2LHZOuhMMGqYnH56vPvFgrNfb+bKBrn
y788/4SSP3cMBuymz1E1nrg2AUjNv4/w23aRKy6jCohNpO6aPkNll06i3HvHwheJwkBOiUS2z0vA
vijurUYfxg3oq610VpbMoxcULUdl25ih4E7qDc8ZKmQYM1QRyHdhFPRXERtBs6hQKXHr+TKe132t
H0a7+66yJv6d6WPAKKp75AC88Eb4X7Os0nMXyfgzFQjRZXZR7Ou05Q9OVXRr1IEeH1XhoIQQWOpf
pnXaWsjf4/i2jmvhRunNrFBrcJwiD+eyitujIOPBD1ET26UOdIVPG8A9wuYwWs9l1zRHY2XURhya
YtzQ1v5m9EZlBk0ztAVCiTXz5tdPMMpqWrJy+nbW5Hm4NroPH+bzeo1YcYUKqu9fIMPus6/tYsG6
gr99KfNRLG/stZuCbm+WueqMjcVKtWhZ2i6M8u5bl12LiDEAT+u8CottaFePJO15voqpI+ednyL7
lODeuY+12+6KxBGoc9RYKGg6ycpX4RyEZLn0CYoWIlCsgNZMhjlI3nLDvTq78Cbih5GKk4fynhej
alJA5KraZlsZsOzy/yg7ryW3kS1dPxEi4JG4pSeLZFWxfN0gJLUE7z2efj4kq5vaOh37zNwgkBag
zcRav1EH37xTzPTXrUdvqb/KLHLW0JNYnuaRup06+wamzELOgVhk+pQQM2rt1jrJHibqsLuSTSWb
KBplHTyndZ0pwcP1Sqk7btJxnIiw0gNFpb0XTUDxq22IeuNF1qLGgmi/qznr6wy5Vz4aYLlukzoa
Ig15aBZbOas5Fd45THwUYsmILBunQdCo8MYdiXY5qPHRgB+a9E12l1XDxPvYiG6O/HInHv9rB0Vj
0ZNFeSh9SI6JrR/lKF/42BgUfCbyrmSdoaPy56jiLPuHZlhtAR8G7KKZchy8zzm9eBQQEO6rck4C
muQz5oMxDUSmNcNdN7aFruAANx/x5PRRdqknx2ClmiPhug4pITKbrYtoplUn32BSJZthMuGyKHrx
mkzeToOd8M2svHplN7l+Z/TdcFG67ruGfNA3P+vBokG3PAvfje91b+Lhbm7I7OFXVzrKY+jlMYSN
JlnJC3RWegea6H3Mu/GMsEO7d1g71vIiifecF67xMTQDmmJF725rwGfvoODQSai8jZ7U0YY4mIkW
x10flVC/2yFih5xb0V4D2vakjLxlRZ+RxxlCtYRLRNBV87NH2arZYbeyQ8XfymKA18cRnbbP61QV
3+ESCNlZuK36pKuIHnn6lK9lESaQeh+FyAXLyzYDuk2lNuXAG40fcjancJSta/bWkkVYe9KRuLuk
ZBDn27rWkOVfpmUQX29VKA2S2karLoy5i5EgXdK6PN8a7MaGsP77nguzXUXeFGzlfbS5it2AmX3d
c2+L+6ZNsus9z18H2HsW7JF5ysQqp3s4/DtZkleR923qfX+9r/92z3LQUKPu98c9+3Glwq3Ig/sm
Gza9ElvbtnL36LaF7lppC/ugKMB3FvJ0TKAWISkGZTl0rB0gLVoE6hl8aRJteS0rDcmLyBIA7Caf
4fMcvdpkGy8Ub7ERFF+TqVnd4A8xN19reXxFhxh9sEyJ8axgATDip6guCQ1U5bCq1Ch5AhiZPJXp
m+D79Cg7tI5urFWRV2tZLNRYvzBYdpRD0mREMgpXk42sq4FUEr9ewggZ93mXLL+GMW8dNPHKbst0
G+pd8qT6VnM/avb21iMtx5aX2eY7ORcJL5dYHgGnZVkU5Gq5YTm08gcHlamh3su6bFD742hGH1M5
tXthlMlKU0W0NZvBOqhxlp4QwEKEYFh5GfGIOK9eJjVLF0lQjD+DaZNkTv1rTKYfvZrqryLvnVVU
edkZOhiymbXpbDW98R8HL0CSptPTT7bGd9k8iDDIln8E/VtkGWBRG1TH5JWHMbewjwAFAR17Wwi7
2sb65Nw1UfDT6PVyHViKuutsYZ3Yyvgbs0ArW8k8azXGpYvWvxAvSr0uTbMGwd5r34SvnvO0aHw0
SB4CMfAmR0O5CUI9/0tp/R+l2tnv9qDGS7Mfvafa9xWizbF6LwxUOeW1/UwvDn9cN2x98ehZEwYC
QdC/tiGBDR29k/+8Xo+rSrDI6wJBxkLb2Dy4baqGYLeXeAkMBM1ZWWOnfVPQ3/A6vf5w68zZBNU4
7NQ4z19d00bHf561ctHDnvL2ZAyddp+FMTLucuSMWwvK8clzNaTGzbhbywFptoX7JT5NPUg2WtPX
+xmC9oyo3YNsB7eYLSut7M8B4cGzoxDouw50/cdJM51nfnbNflDRkUPXxPv0EPmZ74RMZ7fW24ln
X7Wdnvqger/eCHIrC4WExX089t1Jd0ptmc8Dwl455GGbvU4CCSJdEFZMm7b9IHyEIigdFKMS8DK0
dKa3lhdXQDuTl6qtulnU7BoefL9vj3anJivZoFjolvGv+dbyXLoVRTWiqTUob7nJJz9PWZSIO02B
SI6+P0WPttJB8J7fLrb8BIrY9l1sRbR3nlYZ1ymrKOUHVwcfzWT722Eqqp3di/EVide9HBmnhsVO
NU0BPSjufRZHiCayJL1YafZSjkgthQIx7dyPmyubQVIarKbJFl5gp7sbzUHznSdlEPp+Xk0rJbIu
xXwQCXu70oiILc2LawjK4VKIHwHUweuCijz6tCXVayzlINmrS4Knke3kSZZm45nDIOagWJ7rW7a5
2gHtcZSNiuAlMRXlMfaLOw2dmLfByXlz4hT5Uz3036pKG7atSrpFttqpn6wUc+wI2tDa9eavpBDq
WZbmGfVe+C/ZPGM3Ickwd7JKrjullUWOBCQHClaiE0cyUeLYWh27064c9F3voJwyN1SeUMrVb83K
UOz407fBr0bgerQ4BT1mYaxyPR0DYrfNNPzla5+96Uc7r0X0yMpdA20rJ2ig5NTI74LChPbro9/V
wcyvrTy9TJUaAI1X7786ZwrgiqFN0QqdB+uZgeRkWTZ70BqU6+wJ36DoEe1sHC0sy7+zAvdni/Qe
fVuRrvWm5msmL0Q6/EdbNBrhQEA+YRuCWczt6C3xFXudKi5RsblY9p7FtyAujrI4GPouhL+DIqY3
Q4hJOIxZ/OYHxMeNQu3mjXT8hlGA2FbYxlxbo2SI4aZ54162dqrzzcyD6l4OVfz1ZKjDa4VoxgPA
kRd5nTQzy4O8qXSeHyrPv9+UbE0r7XpTihIPbBbikkzFzLSaOVgy1ieLWR+OCGXa4P/m+J+sE8HM
yxKSxiVr/VmERnZyrkysfya6dpJzhnMnK03ndIW/Hqdh2aZu9OSj2/QCDGxNsLu9yJLa52zRQutR
loRm7GF0x9cSMLkjHjKo987jPBKRyZiLe1kCN/gEXDS/ljzDeGsHRzvLtsxPv2uBFZ6daZpeVA+8
cZ2Y6E/M0wi1Qrgrtb2jbNVSv0K6bmyO14u0ObJiWiLuZGvGOk/g26zurq225fGbSpwDeAv1xSZD
AH/61NhVvIcTlj9PthOhm6FqK1n0E7U5icp7d8D58S0u0UsaPfUiG7HIQRfIQCk5q5X8eYi7fJNF
Qz2zy/Ln3jPSIxxlmP9yLDKIsUieZVeyF3hXoJN7lF2Dtu/WBnzPjWx1a2KX4GKTqq/PiWEGqyRO
tRVU4vpslTmKFe18GgWiWwCg9TbXyjKA6LUoa+0hSmFw6342oncyz6GW/iIlBALDck/SZcL6y8ue
NLdPz2UYnNHiVHJEy3ECqrH93MtWK6ybO28kjuulZf4k6whgf1okZ4+yKnR7bycfhEjwMsGo1bta
z2v+fZl90Ap74wVTu5JFOUJHVyLu1Ius0QL2eqOVQOqdL4AJWP/QdugMzqPloR8cvnaFFe9kUQRN
d4ry7oKRwmfmdc1RVjeEdBZ8QbuDLPp1aR48VpiFLMpDX+nPRpMkJ3kld0pweWD1Qqfv70up1mpA
9pIvSvLQm4O6NlRE4vmnKTdZkzsrObAjtXDpf15fbU1GbjWCeNrIWSCy66g6RVsd0NuT7G6ht7zU
1Un/un2BdcpUW2/wC3wyRRMyoZO/lLkumfWKwcIBwBCHW5U8iwc4+zqKF7J0reo71AGLYdgGZfuV
U6vj0AC5NKL26ZMgLgZnjUQ9pkMzlOiWOfRqcVHDzPsCXaQ1RIdhyL76GW7bb1oHqVw3KMJVH/sa
tmRJc7KwBFvFQxL88PaSKXRrV83uv7bL8SzNKQ9/Sb5JO0BmZZibJLexNpDg1ltR0rFvRYl2zefO
ja3SeSZk31rl2LoV+QphuwH3r8K9rw3tVxkY47uNK91GqSobwWS2YezaTmOVuFg9eUL28iLnZew1
UGG4R22AMjJG1166NmweUYkqHxMjeQ2SeHwvIl9snAImWMvS+R7wZhE5XASOmgMYI5NSzpmURKnS
YzA/l8QhaaBbl3DOoMRDUK6GoBvWCBuCg3Xc7MFT9Ghvkdc7XevKTPQnlEYBaLhVgIDtUKlrHYTM
trNVwZsWQUCZTHUrsk6sGg+BZ9kaO8igFAK5e9B/mwH1mGWh9DkSf3qunoLYXWtVMz4Y82FMw/EB
ROH3Ua/igyzJetHqX0NlnTyotjKAGA8d0ktxB8UWTu4I5OHZilt0Ocug3vRz0VQ0Z29HPlKGczE3
I7KQlQn1jZKsKoCXuoaqPcqSVwQdroIQdqPa/302Mn6hX9mPMv2gxKdWz4AozTmLHnkrnCcb9bec
he0r2ezhQUDonzyGG5+aqtVJlafn20B7HFASnOeRh9tAI7PIuzOon68UetPXleSAKM28Xa4LkZwz
9gl4MqCybPrOTlEyHdWo3v5/ztjhQ63wXicVmeCcSBpRClO92LCU+7KzjrLUDop1F2jGN1mSB8fU
xmWkZhhhpL126TrhXzriqfNgOY0XNsr860Z1tY6ndDnP2ASWdYQoElzsACnAJDuSQX7V5UuKRvxO
zMAWa3V+2fIQVdVdYhjKSZZgRaTHoddeZalC7+hY5WLaJhBgjkjPadcDSPWvMyt0220Tlx+yR6KV
X/WyiDXPEun86ATrucFLDA2uCZD9wkW289yXiYuGKw3p3JCbnrnAbcE5B3lP0nrQvkZEkftrKvRd
51nJHqHl5mJok/loxltv0utLmrXNxeGvHd4/YRTZQdb1A0KVill8DaphkT867iZzTrY1LO1YD49W
k5lneejdAXL0FPmbrhq56bkhEDE6MuPcYnYI/BqE1GQ/2ar09XOX4d+pWPFwQiUXWSFb3PU2UkgY
sPJjlg2yPLcqnv9DWH73GARQrjK3159uZ74yBqtirlN8Ws3Y/b311m82kSTR9j2YIasEZ4dFz8d/
drVQv5SF+yjrKwjzhM3qYgeIpPwIeExKh8J+7Vo2POTpeOSe62/Ds6LzoWc78UOjk7dBNd9/40FC
sEXirJrr5Jmsk62yX99VwZ+tCBV9jc0rr1q6faBvlcnwT2AzAa0FOLSNYBBk1a1enuV2459aYdZb
14qnZzPxTkpRDn/NJzHwaXkSlF81TmWIhRv5nfLk8Um0URtgvqc9JB7PEKH85ORp7U4lIKOxJ0DC
Z4qLB4SquY8x6WCO/h4heKVnO00hvCO3V+2EAyZHz4dm24tSe+ajVLZ94mcrWUxqqzkizBotZLEe
Yh7T2Cn4Vai3S0PRN30fRY+y0VXyCsXWUb9TGkN7lhNXUUlgdS4GNhO7GbF2jwjvsz5Bj7eg6xWB
Ppwly1GSH7FQXHXmQknwY2lM402NoumujtMCLG9ivil2RrQWlO2u8UrjrSrqj9Eykgef+OfzvwxS
tFFdZblun7J2pQDqRCV3ghDYcaLgwyhP+mnFimXvbMO2NqmiZ9sx9VLi42AqZNGoTZ6s5sVXFpvG
Rag2DcrHcUxMsG6uspSgT1Vtc1LvVoqiwdi9adopM83xXfYKCpJnVeEO765AXL6ZexmoLs+95OB/
62UopbbKNDsgGhJ3bybE6nmGomm/LiuLf1yWXnWCenCp9Npq1HVwHP8cImObE1MBIvZ3dYqvh7qA
8wbIwyqOsgGaRHau27w9qkWHCFPKb5l15iVsEvw3x9LCFUi13juglEldhd8jBwQVEjTiGDmOfj90
qIaj0xd+n0d6VRS/oEbxNVIjfS1Hyg5Qxr9GlnpqXEfmmgi+lwkp0bzZhV5UfpthKhaa8UD5iL4U
nf2Cbmm9zrs+BPSuIL6vDPoGOHb+RKSF3JbTIQSCyoYcFefjRxtMIdZLpbPKrD44B6aHQ6tF/M5D
h/gS1ZAq/DQpv4dw5Yjdh79iD2SAUtTvU+iWq8hCgSpvnW4vqvyDTX+6KrEseIRbgGtxM4pPNpy7
cGzDX5qF4HNU6R9Zqs1MEisE8+LpuITE9i43NJJEIbFAS++HD9POT67L2qop3kfLgtBqlnv2Si1/
7pzQWxZjnOw0N8+fcZ7WdqwWqBKbQfHcj7163wC24yebP8se1iDwDBmTB1llV269jIQI9rL/5KOq
V6ZaspKtBPGROhywNZ6Hyyq8blbI5rWPstQEhruIQ9U/yLnDsFI2dh5ZK1m0fYQ4O7/4lH2HPK3O
aWjhFwTlAWxVmD4TukKDOss/jRC4mQmJ91AJUb5qU7apay3/HD20zfgW86UoMvW9UL/L7oomwu0g
2NjLotA2Tt70H7mByxKCkgBU5knHLlk1ZpS+ZVWq73MdFzI5aadYh5wfIzTUxl1Hhrkvqjy+xLnp
LEMTL6va6bp4mXceS2HJWk00+VJg9HofjN2aqHwfL+HRtDvR9TiryvL/cvB1qvlq/zqB5uOeHDX5
noAHIdGmX0Z6575EWlafWq2wMC6iPgMSuCr83rh2q7Lht26NSH7vZrNZ2iNFVJ3G0GC/sSCJ+FcY
431RO1p7bJvJfAOBT2SgDl9V1Q3u0Z4PFtP8J8r+oNu6UYbCwVy0S8taxAQKjrKI5HLn281rAKrt
PKQ+om/zZJ1tYWXaruICtxA7HdsfdY2pMx7IPsDE7C5CD/bTNJxo1ilUL4WN484QN8qd58KyqojJ
bYywUAB0ahX4szj6tLr2rMvxUywWbR9WfxUZ4L/BafqXwajCdeG5yA8UY7tXwhAUkVc39+motKsC
o6VXEkQ/06gLfvnqDqd67qPU9BeRiOHdmX97SpEbD1FUalvDtNtDE0zBqe4yax0iZvqszn8UpDGH
74pdb5SSmJjpu90uNlRv9n0G1l3rxiyuK3b4dQXX4mjwD4iyRHQtKghU73S3jq/F3udXmmZKgsJ+
ZL7gzEG2HMdG1leKjRUNFO382tkhXb0r7QgV7bnVrvxmhzgp7+lcDHKHfV4SNNfWwiZ7glhnex1r
eEO680zAU3JsajXxrhUqOO/5nl23CHe+pozXVjzolK3faeq1dUoib0uKHQTYfKHKIRESloZxbYUf
bm1R2bKuxSBUja3a2Pa1yNqmbacWLw85Nhv6aatbnntt1Tp9QLsTc7NkrPe1KJodEKwXrRnQaC3x
qjzJAx/v11lkoBA3Dcc/e8huQTAbf+EEhZkKQ+sCZ8sssJJVPnjufWrq4uROzTLpCu8exgVgrYDk
5qb0Axy850rZTx78PPruhJa2lyXZaCseod+030T/2TVKiEWBXuTxZb7M7dDo6rOeJWjp/zOgnkLl
TgTIJ8HjB+A0D/CizF2VFW4dcmIt5c8HgE9+Ti2/vrtdzMub8K5U8oe4UX+/1T5mUQW1H61l39vF
MLPZA8UssFPltcn61lfSg+0pr/LKt7nDTBdLAmPadQ7nyXO0gph23F4PSmi2xwDB/uNYoJLwd3WS
BFazkGW9UG+nKLUnOQsvAhoY/KnAQo7XU9m1wZZ8ETS1e235L9M1SQhlzye1MF8S00ayJn7LU5Es
m6Miln7motkSCfZm8QSPSHPxiONbLou2FTs8NwX5CQKJ/1pBdpT1Grq0+7LCwlLvx+ldqxtEtmrR
noKiNV9SogGyPk7dYT+hmn6dzUW7mhxJ2C+IgbChhWF/lIeiidwjDijutdg0oPZwgi4Wsq7HSJkM
w1xWERMlMvU31j5O6lXrGtMdi7BJbGxuwOy7WxP4Yl2RAHyJvZctGtR22fuGyb9N5Xra1zA54Dq2
8q0D0h5Dwt6o3o6jrhxnSwlhYvMyH0YzzE79fJBnsi4kYYQlo4rIwH824DiW/TYMc8rtqOLy/Ee9
nEQOJU3ubSq2y9cr/tvF5FitcsGJqnNkjtBvAsBso87kfamLdFNOusopJTbuL9iLrCspxXTr0xvY
Qamu0m/12okWFkScJ0Wv/L1TpMm2D/zkNfTiRwMK1Y+pxidLEHD4rYcbNP+fHp5SNqtxatD8dPX0
6LYNwasGq3VddRBljcz9rcpJIhuE7z9dbiMqPW53CDSfxDyJrL92xufLwZ23VJdW2zYPY8EKDfiS
WCOxE5d03+y4hwwURptW83CtLDLY9joUTlmXzw11BfmXZ2x1Jae5NmCAsoA0g/XqrKglFbYGHOSX
SYLNwq3uKsAly3+qdP2p7PVbu+xf1yim/jHdnxPJ8n/X9JK3JiW++NWxsMshIiuHJfZzIXEA9FWT
YYGWAcIQo5aS2clL9a7Ee0c1AoqypfVqvcVfvoI8z6e8kZV2ZRuERUYDDyOskgujry8luFQ81kNn
L9yYcElfxY+6eJdtsqbEwh7pBjdb3upsK8ThOUtm8IxVXQKwApf8IrvLA5Brtu2qcK7XkHVmoEbL
2AnqnZ6LfqelKhiYNIX1EPbJqSb2sQva8a30cg2rDJQ6e2weaJF9YJk3y1rrjJU218kGBwrKJu+M
kaR0oh9yK+7qZy+N0rVVqjAGhP+ECvTwoaVYdFVW2pCHLqvNkEAvHLN6PIxlbG/ZOPoPCGZWCJmZ
2mvMo/Oih+P3lxEh3+Javb9IkE918I0As2RqC1wY2mfFI4nXGRX+qI6a7NUkjvbKvO9S8zJfG8M4
PBc1mjChDQgTy7X9dSY0JAmueM1fXcvPL0mzszdhwIWP7Z1h6eRxnTEpyA79XZZn8lCHdb4za+Ns
lr5/sv85EFrzT3AolGMaCn2rivpDNt7q/+g7DWUwY9v+dY7b0CAW3aFJ9bWc+1Yvz251UyHCYyie
bjW3rrc6eTPYzumKgFg336zsBeUv3JZ25pB8sOqTCFzs0hwfE1eR1muE8vLVlD66TmM9KXkjnotM
fyicMb5XSaQ+1602LSanSe66PnWfJ6/FDtJqHN4DWs26tzcG23+oSBTdcXT38OUSnMqYKeoq7eQG
wTfZaMEiu3j8XNhzH6vYKvbp6EO3ieXRC1NYNXEHlkGW5WnKl+gAorW5s4bBfUk955MfZY/uOyWs
V57STO3vr6XAJLAlhodryXZ26ZSrj7LkxkRI7MS8ZIbzpuo5Zop9M93LA/RgJOQ9A2u5uS4rza+G
CkQlksdCrBvVau1FIltwFlv4aA/ubjOUcQT0zA+2GcKPx1t92xfuOjNAX7o9/prgD811gybOQwPo
5gHTIRwJTEdHtroAWjIfDKIipzQlUeXxNMKulLrW8LdGNSHsPpdkXyzu9EVlh/HObqPuoW1XdqQM
RzXEujIlsvU9WvHsbH+v2qZdqXGKIKtSOOexI60mG0qLfyajVj+63jJIIDc/3RQe29WL3uswcvjt
NLKA4JLWrTGT9PG8R4SzWPOA4u1nyYgGLsWDbVXFMwpI2AXDJ98T3CueUzY426q2m5VsTZ3Bwuwp
fSUYnWAdDPdOtGGNVD7Z2T7EpMtyetSKfDfd5h2Ku4uszdRDjYjf9RBn/e/F78pkp8tMU/w7okL+
nTzD9Tr4rSgb/qhL5hGFyKJ8IYdoU7Pmv8XaVeShhiAg4zGmaMUFanWHk1H0qFlVtwjKuvxed/az
O6gGXnODib4UJr5J0XlvqJ4TFiiq7+WUtoC1xuaMvohxGsh2LuG2ZfdDGKj1Fs7quM5AeT3Yfe/t
tRqhZ7PWvQd9PvDUVJ57w1yVEeH+NRhYNul1f5aNshtL9E/C19FBziEPKMkCAvc3pKnApQXm9FpN
5cY3Ddg7BaawLYn0/eC0GAd3IMK9Wf4jMqLwnJeBj7+OZxOJoHhrCOZiajZAn4wR6MU/IxT0RU4K
wE2nzBDyyGrn3fC9nqeeyrmDc1e89e13e65G8dXet3NwkCxBuQDB7O80NVWOoumVY4FEz7EGeY3n
LnolskHWyVZL4zEXhh19gMNiuotyiQI17t5tQIgLxwy/q2NyqcsSmWKgXbt6QmA8KTPlHeXVpeyA
2ky8anHfOsqRXgZUx29ZIBQ1u6SaSn73irVxGwteJ9rm95Ft6fdEJPuNnyr4aP9TJ8+qCCurOZyx
GV28p9cxT0bdOAi+mIyVB6tK9LObP8uCkfMHsUgB/e2H3PnLqcYW4/YEtVezEenqNqqcx/tGgSfe
6Dlb2SBvxQP7sCADHS6kHBQiKqA16+B1LJr4visQnSShT8C5msYtXtPOWnYTHikCvARYd+fW//Mo
xG/Ll7atF4qhdw84wXQPsBG6ByR49i6ZpOOtvg0zEsXTJHgcpJtsiBMVuUmoqXKQrOf1jrux6ecQ
l2Pck+0mwt4L+0211Pc0yc1fkbtFksz5qfiYzYWaKF6dWrFXnQu+zvCDZl9notuBzDLuraL+Gs07
+g56+Jfhtz+Zzj+hZBf1CzGfOmUanAKrEssQT1tsYai7NTQdFs1JrM6qgYCBa3GSsj9S0weOyxZb
TAHxGdUfWT9XyV7uFHjba+JXz3IAf7NIRzHq3qOC6evM9ZYH6DPKKkKcdyOLwEWJCHjluC0jOIqw
2Y+11oz31pR2zy1Zdzxp22kvG0MsejZTgLKObFUdDEDTzJiTFgyt0ja4jOC4ZKOsgmkB1NYc72XJ
8ogxePXR4/EGZ2jgdgepNtABKF2hy08sYpYquKkSoNbHWybLw9ynLuHbT56ZLVRHDPsKpasnIVCO
1BVdbNjyTk+KimyXcIeXcS7JKlXXX7MyT06yf81XdotID6vO3EMAI3rsApMAPpO5kCkqfQVSTF8G
2C2ebaRy+nTg36dIHkfVZvdohifyUuqKG+ofJwuHD8RP+d98HKquAFypI6iYjsglKt07cOt3Hwn5
h/hg82fz6KAolIwj2dYkdbboA6LbgnPUxswTQAKFAkjfVpYB6ckd6di94lTho+vx5449Qf8pCHSb
jToi0WQaq5xHWUy4OVMs4EZloWsb3eZjjRCXW1YG/OGEtD7xJ1ZpQrFEzliSe9XLlxivmSuR60Rx
4xlJvnOGx9Gdd0QuInA+119kQHUPhl5Nyxc99O5EFCUHfv+wQ6v4xyxQdilUw98jo/nhdv63IPLd
rRdqLmr8CrEtHodZJUO+RdOLFY7J1p4BD6Ie9hH+qu+Fa69EeAbebuEtWgQPRWm4m6B9wJcT9Hmp
PbeG9onbCKb3IMJWODUS7YRkWWEOg4k3wB+8h5Zdz6+HKEEWrKamjrAZadUH11UxciFPuNAn5PxB
1zRrQM+OciiQ7VqR6cACqmVdVpPobgC2uAjy5tQSjsfTIPwrtjINwCCOz36uzR7FuCT2JgBTNKOW
Ou7ryyr80Ox2+taU7dazwn09WfdGUal3WMRizWxE3doNq2yBePIvr/1WZVhh8+z7Mxo03ov6I8P+
JXIzfF4Bk+hFuzFgHeug1RZ9hUuwrrz5Wby0YMZjJNmcqjwwv0Els4t4Y/DOZC5+noNT/1TZJqws
8xU2QHkAcszTSRViGwwdbaMqSr/UpywBYGV96qE+AfhmT+mGOTLm3fiBttW6yFhgx7Sr92URn0Mb
ZPXkk7ez4npTDTlUTq/7pvRZ9tx6v0o3JpBY1S8K0VH2CdO5QGtkCXENDbshYfGYsFjW9DN4TF7J
VEY7tHxHIJL9zyTyq7M2Gv2qS57brtNeDOfQgaBcKl7wrMELWeVIayFRas8RT3OfV9nZnIZDjqLp
ZYrTc4/+9BpzSnM9xXwYJHq7Ld4oFY6Ke7ds1o5emHsvrwyYL/0jegQVm8+m3Ib27NHYtQ9AP1Zm
NfagkM2DlgvsjNFbBGnXPjlTTsJyzKcV4h/VIYj6fdWCzVWxGkCseBkprbrrezhmuZkBfAXX5eUu
2f7QefFzaO9R04pD2lktf+f2WThTeXHMddCW9rZp4SdnIcaeICCDTNi7aYLHgCUhZuVeph14LBfL
HmIi+GBUq2GsmWUzguJQDxGK+Ad2EThNlmOJgntsDxU6rZyW8N5w2r61TbpKRZbb3Ra05j4vCHSB
jqSrnEWTzdcJ/KxCyB6r4WHqt5A9skNf4WnaNKicDEhWHwI31DdWq95juFseAJJP/MJCUd0nPB+v
aiTttq0+/mQRs6HJTO5jjcHYUmFnsGD18w+2vokxb196hbMWQSL+umRD+xEJHuCw/g4Xmf4dicAn
LKsWOjm9vY9t8tqJuh9FzccTuNNDYdrhQS0Q+ScDj0rLEtise1/NNpyYVoJ+DZ6zcCrXSQsQuWp/
pk5MCAMBDTTDcHGelFDcd5W3Tycx5/xxsx/DO81oXzILBcSoKD6aLEHswqv58FINzIPXnVQ76Ejh
k6jW6vypDrtPvzKbTWKF9ja2SagUfbvxOpx0ud/4Lk2HrRvyhqRF6i701OpOZc6bpSXBc9qT19dL
Hl28YBtH6WYioLyzg/qYpnm1wUbtpUe9Koi89DAJkmuJ7xZkNONNk3vHqqieRuzc1qrWPRSe9h7q
DqGaurpTed5YYk/crWEuWgdFR3wi0GJznwRqv6qa8leg5fnCRDpPrX7psz3vYEbDsqyTlev5j01m
aLsoPVR+i/91ucid+klNgtfSxLnTNQYefUV6Dh0bzzajR9DaB5tauekeSjyW8SJ+byoXQZJYjEun
Pha4ZAl7tBeBi0e0kxZik5PuObdAFiu/bs4ZnOa7CQtzb2APBe9GXbgKClnE9CMkSq13I/dhZBFy
ug9Ud9djhU6E/pAr40/MFnVM2D6sPr3EltH/D13n1dw4j6XhX8Qq5nBLisqWLad29w2r08ecQDD+
+n1Iz6ynpnZvUAIIqdUyCRyc84YTugqA8BPKxWzOUzBbwPlqnEQC0tB4wFTc/s7KSC/K9pKNkjXY
ncy9Hdm63yvTuENo4b0omgnsKtLls+vtsmYo/DGHnJqM2WVrhgSPUKqjF+yv7TMQqBIY7/Di5hAs
yCyhwqn4vRT/ZIb1bo3zb6FLamCpeQWMfWlgISLWirykjQK2EYlvHVLDKLwWr27aWzd0kCLsEgpx
bOKufCpncHgoitwxnIYAXxZhSVC30yFm7ZCMwrZLG8HSlviWaV0ZtvoqUVO7+VGUbnzNEqps3Wik
l8UrrVNEpIaWR66ds9GAoZlWy6XO8vFYTdmMr4ltHDA4nB+GtIwJZqG1Ao9p98M46kCqOy1sMlSE
ShmnYSwe2h5aj5nYFFPn3nr2GkLiqjWqYwoqHPWFwgtkrlI3N4HEW0livdqGNwYjXnNvXXccFDsN
qipz3yRF+0A4Vv8uslTxUVVMvhnzgMM0iPpvS8vJSWuH+kNpqYl6uZxOjWVaOyivnS9ZLj8mC6ZP
Cq/lA1qxBJwM9gGcKnqaPdrUbGA9bs+t9jHZPV7ReaJ+1KmFazd5kY/YKsE318v4QT6dA1veDh+a
h+93CUrqw7M6couLKz7imiViior2AwrZ5GuDKZ5ixcApnggJm0KPhIQT7bZuliz6rVJgEU3pxyLz
VegGS5J4jrGYNyc2WdM8pzZn4ig2h5uU6Xjr+L9eJlfsAZxxVmYD2jVeCdWycKwHYm0ySt6Tsgjl
Veb8ZKMZDDbfsomyPOjzafQbRcuRjTfWLGgPSDMRwH5jLMLtydQCG8j4XlWVbo+r1U93KCgxdwjr
tirizOoy74cslgiSN3bQkiJFyscoHltrdPw5yY0wJwXsGxgL6HXu3dHMGfdLcxvydj72XRbdFv4v
qO1cwSy+FWmUPJFIRYCLQwThhqI+anEveOyXJ9uc2bBrgTiK2oGuS9agOuIkqw5ZH0BmkHvDtYK4
x0vAVI380R77+uQtmnvW0sXYjc3yo+7x7BY1zuPdSETReO+Ag3e9GDOILzz/0QLid27dhP+KDTbE
HSGNgNZGZRrT4tiPChKtuFpiW83LfZZBGUoiKCv4Nz6hW3LT16U7Lkhc2WUvVpHfndIIi407gfhA
QiCo+sgKeq90fLWsKUSyPUh8X57HxiOpbpX7rjcaf6xJatSr3Xtex7bfUVkOu7Sxd5i8DWe0De2H
LEH+ockXcAsd6TLNZEGtCKGRDc2uldEC0jWusyKtcLBwLYHb0eIz5Fh8s0dlmNqjNue3ROmii+RR
xe67+W06Sx9YVBmPg2pc0zQjhTw7Wog7aX2o46QIzOyts7X2KZ4n3Sej9oPVmwrzmMxn5CuHecDo
pouVR6QH+ttkT4pfUa5/QLYCUVRcN3tP9c6phM9Xk+bJpXgi2w24oQf4UwvPPFZWEx0cTUOHAWEM
v4H+rmr5DXrjnltiusmOamMOKvEcR24VlKX7UKhEgbFS+IOrovnXRaFhzxjAS+UsvfotSWznWknl
r5j4Q02WZjyYTVuF3Zz/6QzwOwLXhV3eP9W9yK7FME6+ks3IF3njo2Tfd6CeI5Zol+dSNaNwxodx
lwwwpfsoOldjU6Lapfw1J3O8oNtvHCaM0NN+soIu4T7pG2TykN2CAmqQGJ2n+uTOwwhJp26vKNLd
VMGRygAqYiARpSsZWn6wC8OktC9i8qYzHoTC18TQHSDZhumEBqjbJsuxtIoOaGXzKrv6riCcGbg9
ZUen675rSaEHhtBMnrCCh89DcbqfYMmhsuvG7c1ec6I9UknhuOKXoM7PiM0MQeOlyRmOkkr1avnR
dQZYOcKCHQ8F9hwzq/IyTcnO7r3vmI2bvnQGch1yP06FuEydjaarnG4TIMOKBXZfuPG7g0xyOHl6
E2QIYi5TbHMYHviBcOPc29hLhrjXv9flNO1aUmZhIUCUFylowlqJb0upN9dqSpewi9iiShtVLCfy
ir2SYZItywx1vCg9kIMrzvlSnWxVty/E+JjTWvJoImVnaJpyaHiQ/Gh+KgBwjGWW3DvOs7FFoRnD
CfZ8eCWy7TixqohDOjonu8aIp0PZ2NouA2DjJ27gWNkjRrcW4U2HcCgIyZ3l5PfUSy5YtYhQehJp
NLNU95iAWsfFUT0Yvy2WKVjO+vqQl3ukp8Klt+t9SuXZjxV+uWhWw85xhQ9dudhjCcFKEiVxKDP5
XVv1Bdu+G1+0krQQ+qJQKfXEVz0vCqRhk3uKsgnncfHCn8pdZf5+kv4ssERodvFs7JwCjExMUg60
viPCsRDZbtIxfzSQLntPyc/Acw0UsIGA2qUIBkKKfWuhaNqiBAE6vJbPbQGFy6AQ6FHzxyU8DYrJ
nH2VSNrstWJdf34hszBekqzAPLxdgkHVooekM77b2Lv7y9Ccsz5PTqjEm76pAOeqqWY0zsXhlAn1
9DIY6k5bSIe3raay7kVQ5yJwSnl3luiYohhW+ED3Wz+yLfWgolt3HlpLfDbWAgrCrMthh4bAPfLy
ZQ9Hcwow4i0JZBVO6lOZAQTw2pOWjf15GpPhvL36amLb7M84XpKx6XkyJ4d0O/j2w1wV7oE/bnM2
CrU52+S79nLBiXbKl3PSsjFkJYc2D15SsH2aKykG9MV0aCkwmq53IXvh+qT6b4nmiXPeVu/CLUmg
VOYojkuKyxEb9Q/dLeYzYiPzeTT6Khxwq/FrWysREbYqnx/BPA1KMZBeOEzzUp3ZRSoOQVMUWn39
bqegAiTek3w+qZbOQr/ZrAMlrbGhmd3ovDWEr8ShaX6zSLvvI0UV56XHWKcYrYNgOTwLVP3QWiAs
9VtRv2JS+LuTVf/5W22vtp8pXSyNSCVaXJ/EY3KIELrjRMs5Y3vlrt2JEwd/751oqokvTWNP0Xi2
4zdITQ0LXaj1tcHpgqqs52RI28SVFnRqm5+kXCi4LzvcxO+a4mVhNfEfo/hmac2qBEEE33VRFLBI
rV+gRVCuu+UKy0WScT2fI5St1Agp7qI9jl27qtlGro+szSjhJSoEa8BgJ+O8fQPEPKgLO8sbZbvm
zMawquqsL5Gybzj+RgbejYAokQqB/v1aVx5Hq9EkX9O52hmgg35O4JgHjQOPrf3lLsUv8i4uv2w0
cefqlsvpmH6lDz7eeAmiOfytGn2qz2Jttu7WmIh5cJv/f5ejBqfbr9mY/3X7GctlFyS01oxBO9jf
OZz0CDQWuh3aionASJUf8Wb1KOowIW7keUHF0MfF1heeAJ+ZOC2QO5oBxN9+/pNE6EUhcKgp8oql
V3oqlDL17ce+QZW+T4d7FTXXnHXgXJVGERRN+XMusXNQ0BrzEWZUzov+2JUeriKL4oZOLlD0sxPK
CXG2PCP/V7F2LyVOqPHdoSoWlS+pM7wJ1TUOw5omUC2rPE+x509C6JdZW3ZQ+L3ReekFz7A3uOAl
y/rV22iQDinEGCLlMJ6U2s55dNBPTeYUURpH6YiayDN6iDe0Q3FGs1s9YiVDWAUZ68JPc0ILRrH8
haqzr0yAtFxD93MvNl8my6+aJj979fKHP7YTzIBWT+aIWpWrZ3KXUiLTR+ndxmQxDiSVG1hjQcYR
YmeJrn5US0iNA8eoICnQ1e6LuH60MirOdY1fYF8dINovaGgCQhvqNPKNKdECtaN0vOQfoP7FJapQ
ko3Q1th1ytJec4QzDA09v4Zldu9Mwj0VEu6Gp3BSXqxF/p7y5OAs8jAAlnlxnKQ+8AhUx4g8+ntd
YR9fZcrPfhXNNF1tADGaFDdF5dzTeUPYFGnyM8ZLl0xSUDuT+X1AT9SOUudvmZBPY1/QK8V+LCLC
lyrOWl+o87E1O/sXmXmXXABrlKPK/kiy5JnSIByXvoVoRbZkV8ddftIVappOaS7HPvKWw0LpYAdK
09gtiuxCwsdd3YzZQW3XfAcCoF1FplUmvX0D6I8wZjI84+pwN7I6/R7h0wwTnGKC/pI3ar2SVxDE
NOzluRvV77LTPqpRtpdogDBJtZ86TF1Cec48dIDGahfnMH+TLC8ht+Yzi1Qo57K4tGWDSuaavZuB
+o6GaI/eIJQ3dc7CxDNIqbaJsYv6IkSHNX4DKfgrke7yYApsQw0Vu8N5QK7X7UuQjVad7gsxud8F
+WvhuWDru2i+kPiMUUVGTmmggnw0ZjLUFQeqzhuNwMkd7ZETgHESTdodOrhnL6kpYb1TCf8r1KNp
edkfMXPDkGIx7l5dNCimlObRw/LnbuBwHkglqX4XzV9kBVJqpGnjL8L2XkAb48OXOhCG26UioM6X
R1IMf2ZdnpY5kS9jJ917j7BFWoFnnge2hSIVLEdb/bvgy563mndOLa3wv/qfl7eZ2+DW35pt+te7
v8b+z4/YLttLtK3zkV4qJ9wpHNgfKbvK58t61Aii1/72attvhlRl0tb/j5df17+mb2Nb819j2+ds
Y7Mmq52hNpPP2a4ofCDBDZvq+lJ1CGFIp/571BhMAoL1eqEA2Q319frW/3zrZ5vMlAEVS9nHedKe
t6ZZt9nRxFbS3/pmN/+7ryQeUeSAp/qsx8+WpvI4uKURACKKn7exprRZ3TNzPGxjW6PCTVfTMbp+
DpV2/hSzjH29SY6edzJ1YD5fb6q6RVDf4cD/H2OZgtKuNqinrzFOnNhq2cZjbRZamLpNfLCaGE1r
pbVuamOqtwijUra+Sf4UrvZeAkR+0VVlOi9RUoZ2ldj3el44PsWzj8J4/T0FcXHIjCY/UhiBtQw7
cURqTtO9YTeIglxKVD3Y9dBd0X0+uOyxF2FPhEhLXpxgjh1yjvyXSjjdAXGXt0oUzurtoYYKxy6W
ldh+GOWUEeGrD/kkz4ihlBdvJPZsOdwcQVEtKOshlTkrJfpx9fIzcYw44If2XkjoP1RSqN/RW6t2
yWhXobpoKLEmPUfMvgnsOp+wQm2rgylqKj0qgkyaDlGO0HuXD4P61jojgFGZr2wKMklFaYGHN2Pj
I2v+GF3fcVIG0NjH1vsyms2uhDv3XKSIFDRT/YtcPhZC65CI9f7moda/9bYGonC876B+77b525js
9TfPGsR16w1pvVBhmh6knD1wajLZ1WU+PldJVEGDTcdQwVnieRtLa4JdwFG3ref1bXtJ2/IvMjT/
mrBMloMcxgAGZf2MrSn1f9LRSu7bx3jNkp5ULGz9rwlD36zhvShO21jLc3uVSnTz8H2tZ1wiYO8+
aUuJVTaKinvHjdf0BMv2NoY+8b2sqKBuQ1Y9LGgL17+3dX0bSsdlDtRG0w9bN5u7+hnV2n99QpXv
FR2g0oZ53UCuwEGfsiZzjlnH+opky79Bt59TOsxsTC369jX+3/NI8eOhoBr6fvu8r4mDlr5MVOM4
2eCthoJT/YBkoHkyplU/p8UndBvbmqFW6we5NnGmYNSqz8v+vy58TdbyxUGyVX36Gtpe4fteP3yN
uVn5V/UE0Y9IPd8VHRK0OiXjZEr/9eprzFYkIALhnbcZChWmz2lV3BZHRQcMI/UI6fzGjFb1FvkW
kwgKI2KG/dbVEsTPOZPAu3asDmvBaAX5rLnCdXI6JuUxS5AR3rpj0jenKQVnglQTZ6/EfjO8Anwb
dryfXZOi+lHvQO7LsbffpkqMR+z72t02Gf34/ChFM+9iE678IG3nHAmCEjsnO6cqWoJIWmG/OkPF
EcxL3reeVWr5y1on2HqpG9mveK2hkiTL+zZU9zHRRNks160LYsoM8sn63qLzsNMnPJSsFFMipU+V
0PI891UjNDqqFUHd1q2RekF/jSBnm2ywXDzBYLhsFyMQHa/fdG7rIRhng+eqaZ7U9UNzSbgrPa+6
bhNbBF2DaO49Hiy78LexkZ0nTNDT33uc7720GSDRsMVN28a27U2u7kSkO9fjlRygiwSGrS9Hp+j2
+OMUYD/j9FChFvIaj/emEeXeU9p8X4yr7uVov5AksCj+an1Yg8p6U/KB7FShfsPJhd19rso3S5tm
4nxWOc+xC2Jxw7ksKXRnZ+0OCk4cvRe9I7tbvAERxq+kNw9br21G8eoYJ1bHNLSX9uCACkKoWPeg
b+Xacaqi5K2byGQVLSUpaDT6UUNSN0ioCaxZPicYQLqEaWH2e9JYa27MJZxHM7A3KrRXy/jo6Tt7
ZaHa6iDuW6MXR8NUHo1KfOt1JUWZv50f+dLIcNQT+eqCs4tiQIvMKB4Hsd1ANdTREEQ1q/4pq+Ep
ilr1NYtRmgRx4wvTi15K8lp5S6yuKi2/z6yBLlqb7VWyxhh2bT7EVVx8DmlTlJ4VY3jOuuJ3Y7vG
sTMMqOIW+nAzIe6lbMsPYu/ut2smt2Eqtb8C/Ybc6ywOS4/dvPgE5BU1bCmBS1i46umoT8Ur/hrp
Vj92NevNzLpTCpD3t1YiDKc8FZ5lPet2fRGaWu1rjTxtpWRVCICloeidfiPow4QGYdogkV7iRzC7
nkwE5EkE2OlvkfxU48U+eJ22ovMrF4V5coQVjnsY1rokbVWQsfgWYP84Vq9jn63swiI5b108IB8o
vWhXmPf2U9TP1KH6sYWrYUxPqTBXflnW7UEFZ8euRSPEUqqjMeRVkBW2OJL0E6G50so5mRvPhP78
8ws1SAoUO0BQYaZQ6KeohUW4LlOSN7Zv6vdRkc/xwgpksNTu40ivUcKtQH3hsfCmO7J7RO//bnFa
exsWV7vLTt9v1xAX9S49drr+ZP/pWZzfzMTxXnC18m1bt94Gy5hfFlT9t2sTQnDkmtVg66noLT63
A5n79X24aS7PlV6FWw8d+Oa58/J9EjUW7natcie/f9iu9Z6l3h2cDD97jdne5bicTDVXkbXQj3lb
LLdybaQ64tApddI19Jq+G/aDq9hoGen2bdI1hzPvXPpkdNAM2AaxnLFvmcUeM8/lpdSxq1BHjavR
LJfQTDFA/exvl7aGAqbZ1cNt63x+VNl2iLh3NWnUckyO44AsNotxjc+AJRIIQyiHbd16/QcoAti8
e4U9U7UATkR3kjqzF1ddTmiGv352tyuaaIZzauW3shg+zDqrTyUZr9swtP9qUMB0wia32+C/Loyq
Nz3ofJWvudJwNANFZa31AZAjLbJ+SipJBk16hmAAxpGPRu5O+2SATKkVavzIkwRJwB6W+ZoCr9rG
tnnu3MSPW9dtzScYd2QZ1vd/jS9th3yRsBV0GWNBKBdpu2SOEhinNFUmKwDGUCzHoqGIvI6lJqsn
QkAxcA5bvpZW9dZEbXLbep43Ryu0suKwy8VRZspBGe2Mg3TVv6p2pT/YjfMNxIgE9MIMrCMAeZq4
xtBJBDWmUuTLdetqEigHZLwCKxyuNnOVnaLRAzm8dpHxLB+XMf38h7ch25qDVBQxTjpMsMqRFOuI
JsrWTUfcoGxzTURv/5ZtNWe4GDaWNEwudMd6ElBwt972/WSsHwu7FE/bdy9XnNdkZQqONsxvV2DR
rGN3snWbRF24NavV4Gb9bnaJDFKGENTa2z4tjYanoiHFS2GZ0pqlVWqgtJ042xQLSCTPLWu1iQS2
alMZim2teHMm1ugsjp2fAIgvglcJDJMnjJyWf8hbvM9kQr83aFgHFOWTlwpdNx9L1dofOK/cQHAU
x6a2o7M0lgRrOiU9UoesjjUino96mb0XyLP9wcoXf71kenfc5k9V1rZfm/l01prUfnQz0DfkftI/
JwrxHRl8DgZa7Ga3YqoykDhxfKFEesim5dVeKsNHjhP4RlPYD3Lp68UvW43bmyd1KMrHrVGwIXgk
G2oAqPrpoPAYDDkMdHdsqafF7QDgCug5HDoVjc0eFosnpwtg+eUkuvZX0xUKpsbl/Gr1Lbfd9KRF
Qn+3l+R3tbh4IOYPw9xE+8RO/rZ9mT+mOAmEWuEoe2j66ntjZRpBq9xrrm6/JfaBkljxzViWcW8o
aRa6SnGJFe834bp6xr7jr5nWv/opMSnvtM5RAzFKlc0NswahsUlkBQpMkB+8xMh/jBSJsHJwgSK1
FCsdHuy8nbydnlBeagECPNf1gYx8RskPzwtZZS+FRJ2YKoH2rV1i72h5VD4BvhdhmyCPaTqAlUaw
8F03RFfrhwvr+zZW2rOB3DlE9BabpgrF+pqMmIXcJYmXiXyvSmwuHONxmn7okiDpXkvbPc5lj/zh
BEBZBOQZlaOmUFeD09Tu4c7ryINExvk3UA/1VpAB26GvZO8qu/IN1CpPbI9IbNrx97Z0xcuis2kz
pD86FO4BdzsJGVMaxZyS6+Rlv+dKSR+mEe3cZWn+WaDBNFL3fsR93AUWbgp3ircacvNWco6tiqx8
2ri7uFKNd5Cfv7C4bv4xUcGkFvQ37XvswZ2EZH3dIA4xyt5XEanDNzcen9VaS59aUCpbb2taC9cZ
iPMkx9YZWxM1OkiXyVudQ8ZnZFQ0YH/ZEWxEmNkjAY9mqi8zpdUQ1qUdbl0LIcVbmXkPW28AXfgy
GpCxJ3u4bkMG7IODk9rtrnNz7cUbDAnKEwDR2tuGMOFD8E0W+Xl7w7r7nAx2ZmKX9Fhr0ar22fQv
cwSk1Uyb+9arSy0OCzeq9lt34mRDvVriNcZUT9f6l1QpQAg4w/w5ps+edhq8ygbJy5StISjZ82iU
T9sbYleZw7zFDm27SFSNy4pO9WH9NGVtppHEnwJp4LTNINU9nqMaFaivj8QF6oz4av75nfGmq4PU
m1/mjHTHbGn6Sxc5aMuJ5FyUCTtdLbN/bGmjK03s9Owk9nMx/mm8xXglpxnMhjU9s08Yr83U/E5y
hCa2a6Ro1QBxSu8IYtR8tTUJnmvwxnCbWxl6fG5x1Ay2q6NKpUftUusQmU/s9w1gGDGXZy8hgoCK
lj5vDeIoddjmUR3m/zumz2npx62HeLetp89zPIHyijy0v81DkaTGi1v3xku+KCz6YFpOWzdTvP6k
LcBDtinaaBsvbGCzU6af86uOMvKESuvRXt/exmIP3D1CEB1uW6v0zvPW5FnHateN08mJM+dZoo1+
mzIFmjnGaqAgY9jR5UKeZ30HGcHkjpYcZ5pIVgGo3y7kB5pCgM3/+jzR/1OXShTC7AcYpc/KM1w6
fa9oXf/Z3cakKXZCYz/bemrc1YelBWD32dUj3rWUhwjgxuM2hBcW5bw+UwN87eOXbWxeorNW8WBs
PSGV4SgtUTODf3RrBnt+bACHPHwOwYI8jcT/vuFU6ZPj8phLtLPsWTd9artUio0xft4aT00Oam0s
t603RdjnpMI91HqR5sHSrVlg0Tr+drVO2eULSyd11uXZ/mvM8PK/nqqy6Q1Nd9dSuGV/nX5vTZ36
vDXcRyh4DFSrv8Yic3wTOEZcUfRRn4c4yq5Csz++JuScU1De6LrD15i7I+0/fX5oN4wIViAjFFiT
PV8x0nqSGK/c2ANLHM3L8wAJ4rz1bOylsG5aL3hF8qxJU57+Y2x7m9XVv4SM4p3WtCUgn8q5b40r
yBI6EAJgqDPWqAogXWoxYtzlcFRfRBY1L1HekF7zsvSwjZVpRa4yA2KeVHUTzG2EF3NaRqdtsmm4
P+IalWLDBP7TqLYMC5ZZnPdS8SKW5lmSKHxA7xUnrhyRWzNZjUSgg+L1MF6c3hz4AbiYAJ/aUUgF
KaXZ4kWdRfbYZe5pu7gNYYKjkbzvvJM2j81tNqeLLRJsV5bReOvMsTl7k+hBBc1x+SDiJqyaUFHH
Ztd1jthpGKcAPMIByFy9XobVuCUbovxammpo2e23zohq+PDDNWqGB2uIUWxPqEnBS/gV9dneShA8
yC1OOjURgNdo7XFKsVt2KxBs4qQOMcwJJQHTrQ76ThKDBB3RR+X96DK99BeQwAFOrxBJI3bzrdoH
PgZ2vQkGXVXGM4iJN0046SFmQyDBrQJJB6Q8DPpFXdCaw4LKoLgAO8lVDsWkv3PuYrEBvbBrDPVW
9sVpVhzl2vYN9NhhdE/lAAHOMN6ybsw4/rmck0F7lkPiviylpZ1nKtrkOyTJRKP2y2qWcKZ8dTJ6
NGnI1kMn6nZeM+S+XNgjOQw/qMNdSzrvaRXhmyEx2HNrwnuMjavZ4XeqjMgF1+k7mq6vVIR2qdSa
fW1L9zKUuICRCODlVzOPKMDbRntBtOwbCIvpFKly2DdOEvkgNaLbUP3hY5IzciuGj+7zGDgYM+3n
WtGuJbFqaU3q3Sj45LEtF2za1BdsWPSwVJawznU4efjUdNoozqKPRKia7rjrHMwvC1csO1Xq3+IJ
/wAQU30Y49jbqktzt4B/3FvdfFOytD2WqDVekUkEV8KeEhadI69NXZMl0Uf4W0sUxO08XAESHHuB
IKMUeVCJ5uCVk3eqjLnFnxtAlD2YCRa5cCPE0B+tdkUExr0WmiMu5gCEfyHV9JNVrjyaVMkDfq0h
AA7XB6izkcHjvrE7BbheLuVFo0UnAbgWWhKc2HuD3d6wYduov9pcn+HVmeIyAjQ4KWvCw+juW0St
rWE1IQq3UU8dBG/KFi1WJCPSUapvevlzsJVbUcDzRRwlKLI76OV/Ftdoz9TfVHbCXKC5pp7nutWe
TRgeJrc95V5bjDn4G6cNjCpJr33Vxud4IsIoNZ7fOakD6J0Ncnvjevc2WOUReqBJ4aRvM/4AoZGT
Q7VbIQ6JPf9yV/v4ycVdnFSgTEiFfoIdOghuYrCdUzwkOELEkGk0dDm1WqyZkm8QAapgzNI/Xdmc
SSObR/byIQexgryV2POD/iMKLGIm0vBUHzDlkK31RGJE9zPQZbso617wW4Nj5nYGD7FRnxLBOpgp
Jp5/Qxc0PTkBUT2haapehzTVrnJtHHO2KNVD7aj8RI+j0OxB6iWazglFcXrWXqsL4zx3A0BZ+7SO
/yhUHlBiSFEUIpXxe7DG5l0ia86mfeyrCN8TF06THlMDUSfoqR7h8UPcAeRZ7pxIZEDds23Mm5iK
0lfJQRaZmvDPO9YKod7NkIsfJ48Eu9D7mapw/IywCtunbEEoRShFNyhLXSeQl1hJg80iGQtgXIXD
Y0qS10sR721vVZ9thz+xG5UIlBnAG129AMRgVgAPo0OyOOjtQ5j3ew0qk/w7QhpMgf2GnQecT9gO
WWfHx+dLDRCarkO17kEo9woGLJqqIB+JXkwcRxQWGvdlbufnKbG7K6nGMlj6GVG0Uj7CXn4m09z5
FnryJ2/GxS/VI+u0WsEq0eCdlTxyz9aK08Gt9mfnetcmZZk1O4VlrGjb44LCktSSHyNA1EPb9z/w
PjDgBNtxqDT5/DDiVXR1SB7XK4E4LvSXwnEv4B9mouwp4hccf0yc2sluxMCXMpzjjB6zqhoSRZm1
JCpkbFJ1a6xj67a1b+VYzwFdrwHFeRagGzaDPWTms1NRlNJrNLeQjn1prN4ly1NruzzLDs0szcMg
Wu+j8F7hMvWqjH4vttjBeWcv9VaIjPI7NYagssr4rE/xFOit2u04qXvHAeDZwQIHCu6EkpQScXjr
Idw7WAL2kWruiAAfPAx+n4oRjSKHHmIyeSjN+LUqFfvy1bRj7Xx2bSL/ky2giInFulkRsaM3WuAY
3RKgZ+t5+yiOvCDxUF/TWPoCjsy+rsY8ipFpXBaRUTYl+vhTVHpY4aZ7VhfkmxCKumNf+tdaHaKg
6lzRLd5uRk5nbMRrs4rnmNWEnbAp5H0c5HyT2bpy0/OaWN5FSqjbiuLQxI6aBIXDnxFM2EmRnD/6
oSDysNL3vNDROTTrJ8uY7P1UpZy/1yZyHxavh4cmtSzs+nvhdPk54XhwLiIn3Rk1BADY2OnFss27
HhuwN7yJOwoL9xHEFfm9LBwVcV/0iOQaORjufwTOtPK4YcDstSINVRhYommtXlcgMP+3UXrqRZiX
H2sPuwwjQVIrakBqTKUnSbPg1+Age74WApQFi+3orLQYbsGR6MPcg2MdD6Cx5nicOXFGvJfUyBVB
6RM3an3pzPlJTZYJakdk7yZUaYJ57SJTMAeDyR/LLFyAZk5SwCvpkZ5cNNBFnllfQGQcxxlGCnCl
W2/2d0Xi/4TDc77T+xYHwA0zl6wEfgv8WeiMcwWnYHFvU6FphIJ9+ehRmjtnXfu+ADd6w2sDtGH9
M8Hc/U2t8ILx5B+3jri5tyyBs6YKxKJz0im4oRzP1R62ZmYLA2DlKbtom40GeExQubUKYM8IpMAs
KvN/GDuv5ciNLV0/ESLgzW35YtE22fYG0Wqp4b3H08+HBWmDw6N9Ym4y0sEUkMhK85s7OU0xa29R
HeTXLC7pssfOOdRWDDyELQVAcMW8L1BMi5wCd2LF3mOGZz4MGpTeGqCA0gGsShquh+SI/xCzwHpJ
5vBLiBQc4qOnKfDLg+NgNLkg5w4AtA+JxttF/zdVUN+qfzOvaW/tkJ3rseZvElRg4iT+WcVblmVH
qIL11Qm/F3lpfEVCHkXO8ZOeBNYlHZRPM4sAC71VPVfmYjwQ/1A74xJ7Y8hu/cGLZw+zeesxZitt
n+rIl7ZqjvCfAWLcvrmmPt1rafw2qsxSwypARjGEMryYNFU+ujZJw/WAAn1ZFSCCrO5ONhveYLlK
exWOSKff3eBor8B2XaSxlYmJgEk/rS24+jztm0OR2t4zLADnSZ3eZhB8zwZgBDsP8LuNk68lAwPk
KyOglSWbqZKcUz1jzFdmADQV5Zx0bsj4yUiBv1iHPOiMPfbi/QV2RPHWmXVzGWGL7CWp420N3ri2
dmGjNJjrVvyetrMPehn8OdnKdC7idL4h/PHcz4C9TUy1nwKkXJ6CRqvZGUYK0+md9GjVdnUuoYEb
AewMJUFiLuP2FqaGOyAV7IRsMhbBzpnH7Mgs+slgnYNe/JBlT10IWAxPqzdMy9prtmBmygVXF4Kw
uJrOU7TgRmtjUq8AI8IFSSrBpEdfFMXwj/F/siRfqmfLZ1fflQHP1Wuh0+2yIiUUoGejg5zW6io4
+KdJNRgYhm9xA1LAfx2bID0F0Hnt1oBbNIyvCJWjbojn3aqrIRghwQ1lJhMGN3ZQ8m7av7FGnZ9C
khz/mNwmuAOXZc1HBqvciUTli7YquGQXiSYzK0iwsPh5Q12A9nVbHQWhUjlPC6SQsSzAoR64ddDg
9eDvEkVb1hHIDcBiHdlV+e4o+SHB4/Vl+tPsB1DMy4NrljNKbMMn2lqizkeBKkrmOGdTdpGaWGry
ZJBFxJtdytrlJBLDzX3a2U6WHuQuE7Sm2YBF+Gwx1TsHjXoWhRHH20NyH65gOH91y/sbzci55KhR
yx6wBIk8f4nGTJHZ0sL4TpJZVp3DUtHxn1nuKQf3GeCwcZFLym14wVMYVQPiJH119MryTzkuHQM4
5strXN+wZApeCtf7mNklpNEtbyz17ozUCp5MgD5W7K+0Bmi37FCPUzoeVb3+KXhgCQZg1F0Nv471
VCRHsmqwMSOqnJQ+3m2Osum94rxCNfjRw1w8ek3IG7WRED21SfMq795O3KeBdZ/TXBt06xYu4leW
45adsuIudZj+tTgLA5r856WBHdaBUDfBQV6XvA2JYc/Jtq5EpRVYoe6zr9ztvKLP7/B19ECfSXQJ
ICLQNpRzpTGLQl8wmQEiAHNOmdHMx3dROdrBkQIksmvkd2t0TnvQUHZ0keuNTcMadXOI2+TrPOp3
8uTWpwS1dFdY6XSQZy1PJWkL5v+thvjKggGQdyJHSEzy1uYgaQmMFMeQpguBaCL6OHSf5MWvTVMe
zdYapKRm5XNXgWE/yKOQm9T7mufTBoW+ZwWdUa5V/dEutiHIXa7P18ydfgZ4ZZwyRgO0uletyluY
tuEpnyE6t/r0SV+6DvnbzmLbOc/BDBIY172dCp0TJdwGPSEryYv/58Lv7kGi2F5BdtdDfa25vj3U
ZHKQJoZ+kC5A/t875MYvNoCs8VMKl3d9uCuc4t1X8w5U8fEJGmzjFRGsybnBvjvX5mPshj+ULlOP
2xOmE7zTHRdK99a5qP1zhonlSe6l96un1J7VExqN/bxvsvC+HXQFmMfSDy2ftRwpsf+a53XljHBA
mBykJfRxemIIw9RlaQj6iLSTCcd6az5LBbuaqWDq+wEJtou04LGzhsuUW0xLqmPuDBgfuQu48r9e
1y7Sqx+CFfZyA7jCAkjZ2t4cP7j6AmA0Crte5G3o3pZuWVqSJLe8gtWfpUey9Nk5+k41gFlJn51A
oY+U+hJsX+u7JrpGpXyuvOHiNeZeWsJ6CLYCZ+VL27BBIH0hE/bmjEL3dfvCt7YseZIMllao9v2p
AaR3Dp3oJGWmNHapsR3/sQlKWt6axNZjJL1GP5RL8kPe2mzLCq/3tevBVo4N/tS8BnDldinwmCIF
5NbbIJyXPw7dg2ga6ExUJ/2EDwX79IwL5I0Pto4xqPOUz+2Lw9iA+eG9zorFrBa7FupEDihlqLub
tWBV57F8yQe3O5nmzFCi0dWDGhSs3fQIzOzY4D0Js2DKF7tIcx7qQxCVT05WvXvxclVpB+vntKUl
c2smW1uRKsWQtpce+0FpjBLUS3ctMT2BvmTGcJ7k6ctJCvCME5gVml3vQ6vfy1cCq51cib7LHVzj
W24hoiTzlgnX4COkuu+2cClCHlgXK+mVdXCoIfGCbxgT/XPUA3dHxuQoz1gCee3xMjxBKJc58pT+
kU/6nRcb2Umdx1tilgiUed1FOhmNXruFs1uinnsIi2D9BzDaPyHlZ1c5obx5idHTtwsbxo6GP+fB
e8Zezl0xy35iv/p4np1yaRFbZ6BqqnPluO3+9HbUDv0E8X57imXm0JMmy99M5mbWwbegCwmpBF7A
N3DJBiNxD/lRqcLeGpQTA12UUbOOq46ZDLbA61bnyXWuE8Ac9nPP0CPRKI7sfYZj2Dq6WmdRkRYU
7Lnp2toJw6V+rI3EOMn55b58Oxqvrf40G3l7Uk3jRd7q9mollnfdr9iYot1YFCj9QyH/e4K2dRyK
/PdLeh3YMT0tcaRh+gDG/6hldg47v82HBwTZzQvQtOpOWDtD1FV3tIXfZZhl6/uVN7H1MduL4Q/6
rxR6pjl59cGCII0sBpbfsVrwEbj04AcUAo8lj0zejDTrQGXt0QIe7Bf4hvynM5cKW4++vcm1QS/9
/fYQtlKJSZX//6kYq42wlx7ke5KRgtyMJNex+JaW2Jo5R9h+MKBFmEEGukpnX1Q8FqWKXHYdckkU
h00+tTXKvvbfsPr1j1Lu890oYz22zN09sIB7NgSxx+CPXsavbI6wdC2fyVwgB7MPJvMHWiusJ4d9
cimaMFSPUn2N+ss/aAQYBO/wdRwnLVVGdFuw5U1zxpaDhlKkBkxsGYTJz9mCFSUp6Xdj2fXuy3mE
ifMwFui69cQb4Oknm12qeY9eb8Em1B+u3IhZ3+murl7lYcugTmLbs9/y2AhC8zqAALJVlqtvye1Y
iW2vcSvYzvfh2Cj/3CHUQR9GnykdJxJuYIskLV8eTzxhGr+Urzc/l1qxi5RBfTeMlFe4trz5ZwDR
/irNNdJVB9D08g7CrkNyQ1rKv0fl6LWrApTTXNwyPXykggQwRbYp3AdOiBA8pHQr2OaAUiDBVk+S
g/9r0Or8ut790pJXssf2zazjmbUxS66n5x37J//57iS21pLox7QctJ71Xa2PF/h4lKKxsdHab9qM
1Kz0K9voQY79t7ytipSu42yJboG8jy0pMTnuv5713XRGakvFD5f6t7wPZ/1wpWDp8DGaq7sQRt/y
iePhzF5FNa9zVfngJWApBXImNCIm78sy2xZseXOGJyj0O+pUrUF0rSTdrZx8q/quRKK+GYAQYgt+
bdHysWxf/IePavuAtg9N8rbD5Ij/mvfhsH87/fq5zvlC7i9i0H7jwcWhjWHtMhaWP64tWGeyW/rd
WsW/Vf+Qt84nltOuV5DzfKizXmFIvHtNGX6rnRfupWuQOajEtv9o6UO2pMS2AdlW+UPeh6TU83sE
A/pfWo0kQlLYEPn4ONl7Z3grTXiNSq6kZ5aymVZnVXbSveJ1694BU0Eb39LKvNDIJS09P2OhgBUl
K7PcdenID6x23kv3wOo/kqwNysB/09XWTsNWWUOQ3qUoZ0iYiL8d5E1KsHW3kpSm4Mikf6uzNYMt
70MT2k4zBk3KkoUL02tQZ/PQOXo672X+mwAwYLkoGd+CdohO6xcvD2UL1m51S8vj+q9JKdg+XUkG
LKT83X1L+sMZJG/OErATWsJntHX268B6LZf3sx3Z4FXC5C27WiyMGMsKybuZ41ZNjpVABgZbUmIf
6kknuuW9++FS8uGQwauU42w8gAp8rqFS4BogNVgpNzSQHMsfV4kjXvsqXZefJVl2kSdTJn2eXWbV
2TWZY13kDW9vdP323y1mvhsqbFUlJi8/KnpW9NZK6yJX7iB6YsQRMik6WtnD7JVsx6Dmok2P8omu
65TSAsZZj5tv8iH/vapVq8ER62y2Tho2B/M8uyZIBMMSh7QmQd2wW7nb0r4VKOifhdauXHSHndnC
gIwOeVv5sHQtOJu6fxPOtsUGQKSiXSNPVd5LnUFl0qvirYzhmQifXF9e8NwiutOu65kfHr881Hev
aJ26rk9d5iwSXT/ziM3J2TOnozxluewWyA1sSXmwH/LWWZ2UfCRzbjWlePtJehjqextrvR02hljF
Bbn/pSvi8WwgBHjUYcyShHqGAGlxxWeSUktn78xwkOlZSj0PmKeeJHg31cFrpGVnbTmHmtTZQxnU
7U5qzV02XpS5NA9qnwHSG4Zi10R86hJ4mWvubQ+Apwam6D5N3JMahVZ+RDIIw2Vm9kdWJUENT861
0YPmCU4We82IxkI8z5x9UsTqfeqPbwui/VMAKeUT/Jv6gGrciCoHScnLEDzKErYn6hEViNiu0k+x
56AsaHYPU4wWggNs4aSzt3/2LH9+TqvmF3zHS29q5ZcxN3HVSv0fecmQvMYH/s4PVJDiWfPWe7P1
02O1np1dP2DDQWtRxxmGXdDU9dd6BtPLlLz8rKupvUdRB3hVhGyXWiy2ACZLyXNuVeg3qSpSRjGb
TE0JjhsjxupxXEpYSsJMYMBRIEy0c1PY5eM8JdWjxCTIisJB9yzPERZmEd4q4uBQVsgP+dPw3WTz
7Nyqi5RfplYGdiQocRyWBeCd6zNzi4sY1WsVwqfhYySqomB4aLMCTJDXDsyHm8K9A6nB9prHYnuL
6tfUT9HzsAQQXaJnX01+IKupXCWrzDDpRncRVa4C4TPDYrfGCZ4b1LCfVXZCn1NF0/bTOAbMICiI
bQ9oVWrzLHMsRQfm4NMwdI9a0nlP8xLUGbA9m7YFu5oaW0GoZ+leKx1c0QZ2Z8wJs7lx1NGF8f+a
kmh+XFOgOVD+dWhz2/FVZHlPqMxE+ypsd+ieGkdHs8zDNDU5Gm+A6QtDM+9sB6gzsFbtoNt60u6w
gkcGAwfw0gvL+wqq3X2zBFuS9nlOCtZQB6SNbLhppX6Xz2Zq7DXT0O4kKKbgn8yir5T95MFy98KU
xWZEDd56H8Coa4/992TIvxlspYMLh+7Pt2XCZwaZCFqhqFCJ6ee/2O78GuaJ/n1qEtAKCOK8BWMG
7BodrKdZYy/ZmhLrVrl5f6f3cXtJ07h45BVoUP5b9VMzKjSuLDUfVKN/q1ENenCj5Gmwqwbqq1J/
ins2jhzEHo+SlAK2Qj8jv54f63HXY9yxm5bqsZZiyheD5VqOYwebLEeBdkufcXh3sJX/cNLZvMmp
6sbUHh0vvEAOw6kzQxbtxB9OddjuoA2S32E4J+t5a2Nun5quPeYqsjZ7H4vlPsheMSqcWbQvGubK
tnmDaNF8gnveP7J0fJUURrvtJ0zrIENlI2JNSw3Jc4zy40GJ+6a66HHhGghQG9oPKxZLVIFBd49+
Wn9fDywrlylqJ1LgoGRxRQYzAc3Go9BNpT0jtqntJSmPJ0vV5a/KARO2PB97HAG6VMtALz7b4+/1
56RJ7p/tooZztjw/BKdB5GWThwM9bWYcTJRTJCpBFcww3Le0tLaxRULyXaYUS0kHueMwPAGcAYEX
oHPNWv1P9EPplPT6W10H4aW3hwCN97D6UZYnKY+HsD6lOqpN1aw4LFgrLm7hrAdemyAK7rslGBJ0
T1zDP78r6PsUO5kvgW/HRygM8a0cMzwMl0Bikmcyyy4gBaCoFmtRg9/gf6koh6y1t6O7EXPA/8sh
qTuAr1C188fTtF2ByO3L+FiqrAbuP9yd1JaLTEWpN/dpu/Ao2HY0rRYGLIqUD9ES5AhMPEhy8n0U
CyN/gLyuxiyuL8WlinL5bqskMRz0bvzxdewjc3DssqoSlpWHJ8akKHfOFwsoPspSUvrhUEnKhVtU
Ry8OQuDroXK1d0dkunnsSgAaHwuWu5rKGLLjy1zY31LsSUEuzW56a6cqvbljBOBEQ3mzy9hnVNmt
OCZFqL2qZTjcu3r9Rx5q6utgF+qrHtaPHR3sI3vTMF0QHeTfrzfQ/3LqVr/ZQEu+uBmnYjOnfEhR
M/gSVcpX+MjBkxSaZfDgF7H9LGUghY8phLpP+VJzrL8kg2a+aX5UfNaSq1ThPyd7VZsG+uVjWKfT
fR9o6cO4BIj76cPOTGqidjPv6LNB4y1JqQPRlI0c3/1LTQbcS13WLmEupV8yr0ZHWzPavSSNvhku
Bq6ph9K0UMTf2VbXf8L0Cukia9SPEYTKL02PLYIKX++88Cu/AAUrD3bmm5cRy8zn0h7fgNB0363y
5+w27ldLcdu7rIyQTrL17nszA6RQHSt/RkQHLd2w/x04dvsdyJZ+mGNcxO3Gf9MAn6Fh2w7gPYnF
YXucsYaFL/xPFrTIvws/5OmWAyo2m+/LwauP+LWVKMw5xVumWPZdk3YTmtt98abDmP6E9ftOChVg
bG8gML7C5FUfJMv2G/YX3KE8S3JETeKqeVOyl2Qdu+bzzC6dpOSM3aA+qGi96TCib8E0g0sorNC4
1WjFQIuufVTY7PyBRfe4O4DFQ9YTadlj5Q/OnZT0re8dTW2waHe4ncw+PQ+CMdGXXq36PRyf6E6S
TqTawBSi/iZJGyMifCB1/16SszL9dPnPf5TU1GfP9Nf5sxGD7/HH4BJGg/KSZq36EPnQiEMfu6oh
r54B+hyRnehfSq/9nMStegOsMLzoesunEqMqXyXuvVSQfHQRT6VSZ4+SJYGJylFkQ2CoOx3D1QL3
2MwOXqR6DB3tOTdfmqY4uZ1bYVhYH5ExL2/25BS3qIMst4gFlzdFJWi6ykVmVp0OsYeLlm5HzVOo
OViBT9YbCmHpd9WqvCO6meVFknB0gNTrxZfSHJGkNHqwBEs1rZ/8HZp+oGryEXdltQUoXqXfQVFn
Z+j4zkln7+O7bRm33FWsVzPMnIcysQBYLNXaSf1rAi155a9Ne2BYp+FGRMxdgllL/T0reA343X/y
tioSs5T2r6rXtfO/Ha+3AGA6O36qx7l5HJUKuHThIn0Hqsvkn+ivXPU/m+Ngf2mcEX2gXC/us9Cw
UTauUhBxw/y1r9wXqToa6X0dGd63usnVg1vH1kNaehiw1DVqKejCfoaO9EtB/OoYF3sX2NC9WvJR
uWP8s9MAiFmG2zx5ZhfcKbaTnKM0VF9RVal3cnpn/qaWXvOrY98IGJEZo8M4GRfWbEtUd0vrxbPR
HOdzdxC21PJdktUFyrhoVN2X9Kn3dhkeel+P72rEyf8uWOtIcbnlwiMB/IyM/0GdAzU+SHkI7vFe
zhY7Lpl2BZ2wcszrmpRi3dOS8cSnHa01A01/sczEOqv2AHd7O4XlmDcbePmdE1rKMdUKHVuqwblY
4H2veN0095phOic7yabnCR+XQ9+qzWe+RhXoj+v8YOz8gjaP8rvx3twhYUg6Ftbp5dVuC/MXnETE
Ik36eVofH22WOJBUgvlYV1X9GOttfTGNariL3NbC3dcvsSXoHPSxAKvS8cHM1Etksfze/x4H4+ck
MpW/FJCW64WyXEMqrrD+nNLhZ6gozjfNbjLUjrX5NbTRBmeIEjxBoXbP2SIqrip+euvT2DqzHJA+
uVCBwDg3FutndGS2P4ff6YB/QD5U/tQDfJBBJzHCZhCeBK75V4Yyst71bwHWHE37qe/ALKNT3Lx5
LXPCrq+0J3AbHfAcHJbgXTkHFtd8/6LrBh5Uo7NIGqhpdpu1LrtJzHFqtgCRQHjoEmRd8K/5pDmD
95an3jdtipUHs/c8ngHyvXWY1neS7AyU53In7q563CNMpTEuu3YlULeicb3PAYT0XTWE6kNflf7n
qJ6/61agP0pqXhDgjm49SVVPc26RZvnPkgr74NymZfrJLHT/sz+zl1hYzWtpOM5n/zz6mfM95q/y
3I5qe3baIfhR6Od6qO0fJYgsLHOq+jIEQ/ENm7t9b0XuJ+aR95g8FI+1ryCeH0De6PpQ2615S0FU
sOOMs+7CZBnPiB1NfEQIrxmR8ZfYHVqIqYVO0H3eKjRGbRwqu7NOA5aCj90S0DCmQ4M38kGSUsCG
bfHYzLhtYVl9A+zElYOuAt2A4eiOtbvi0VgCGynem6sYD7lTzZ9YBfjWldH0Y4oWoEcLnwMdKCT3
Uv1bPA/Tj7GOrP245EdL/v+u7yK5tNX3XZ/zAE/bN4GL4Ns/59/y/9v5/3d9ua5eDTC3PfNo5la8
H5iwv5TDVL/ojqmf7SUPuYz6RQpyJr9rnlRBKLJ5KZe8D8fyz4mcleKdY53/RAmshW3pVY16omVk
f+ep2Ed7uXnaqknhGHverq7hGwTlk5K1FoRJOF+jVg/B0eFbP/To2ByyUSueJBhN3lfRf9F3WlMd
9TBR74MKIh6dlCRQaFfv2yWQpG0okO7XdFYdeqZraD3+Uyr5W1KOkDy07W55BKBty1rPtKVTOr15
dJ9KHtfPHvsPFMm87wl8JhpVmV89Hy6pPjqfJrv3fhoI0LFa6A1PlutiOJqgt1KkasTuK2xiiMfX
plROhu7NX1FkGM4dZxXB0y/Qsq5yjTADztdXrfWAE7b36HcaG13LuTGveNJ5ap/BjVi4DhjGSW/a
8U6vQzS7/+Ows5rrWGEBOZfJlxRI0KPVfXQBWcFE752rmZol4jqt/5I5ifKCQHR30C8eNmLJPKPp
YqAdgwi5Y+4YgsCLicf6rFRZf2byhyy+8bsy2x9IjAxfoxgn+KRr+6eo6bWLGrfZ1R9T8zEMdDwx
lHL+kobpb0CH2W8ODrGDv1NME3UsrH9f8JM5G2MXPFZF07wUS2CoDA/DArnEpYKhL1SkBsiG1ZaP
WgovHslk9Th4Rfco9aUaBk9HTCMnDNAQp0kWT3Yg83jJ9slLgFjHEV/K9BnRIQwiLIzRjE4dT/ig
1Y9W0CXnCmrNQ5JBqjBGc753XJDFsOPtm5MN0bVAyvjmmZF1ZdmjuPOmebjLqnG8KmpU3jKjwNjH
76P7pPGReBoc9z4pJ7xeaxZJoi7xT3HbqjgwqPXJ9YoRoiuiywhA9c/sT5THNHa6Fx+1J3SDwQ7S
44AGqvr+de6w+sHceXyLLOSRO3PXdyGLUkGhfm7Yg96Ho2p8GV0XLW90T7/iPdPvqmgaH3x8qJCg
ztNDNYURSljox/HfBOHDT+c/ksY9+viRfWP3ukHXJlq49nP0Cpb0d2Sr8x9KYvzBwi/0citgoTxw
9VPW8ufsD+a5X87gxvh3gAMrsXgYmVDZEyKdQEz+KMAl6p350wNrwBQwG25oo47PdeLoixr/jOha
/eBZU4cUMl8AM6PykjUaQjKI942PMWotDMrHS24q0ZuveM6jo8GmFSP40Oyh3Fn+cOnTYfpm2syd
NC14cwu+FG3KC2QD1PFbBADwGJRDf5Gj9Di51sag3eWONhxYSyzuYATFTFUXZLDlYcjht7s1y5wQ
RJQqEnuXaS8lkvmxZKs+ZqJPyAW280heVbnw0NjA22c4Bj5aZYuVY6t0XzoMLO9GX82Qr+CRZOht
s245wPRYkijaecepLfC5XJK6OUFaMq3iKkk/rbUd7MR4h8kDJDnbYVKwBHoe4vdUmlN5G72kwsGC
mARbHYlJHk7j1G50IEpDDhrr/3DcjGBUCUH9f51bku8u7eAjcGUktHuXtx0i1x+jcr7L0m/NFIZv
9Ln+rogd66r7cCv63HhVPcc/G0Oo7Oec1+x4RfxsV8VFUnKQaXivbZd5D5alXJAumh+9roFS2Obt
1350qp0xOMHPNlDeIBR5f5qadspdugN0wPeBlusRFRDl7bL4N4sZT6iDxH9UUR3zt9O03xa7+31i
deUD69w3FRH3B4gC1UOuVeEJOdN5l5hq9bAVSCkDrL/rmVjyFK2zV7svQGRwbl7OIIdIxS3Z26Oz
c4aaPcv/XOTDqZUxgS+k+19SMKoIZi4X2U4gyXRQL2x+xXcHd1Cc+24MMCDCOhTHF6UPoZDozrOJ
kuNzai+9r1aAMDBDd82D6YulUupeHJYKHhwV45JYRep/TS55OHUPD9ESSB4QTO2ILxq7IEvpViD1
JK+q1exkDrgCSLK1jfwYIQtz6OKJ5f2q/iOCuOAVav1dCybob305fXFKJu311Piv+Zz3B6Bi/Yve
xahhOmP25BqIqsSIuD1MVj9cClC1KDhGYPaxrbpaqYcmyNKLD44aPeapWp0y5rrPKlq7rBiwep1a
tcLCepF95u7CPWve7tfERgHFmk3zB56i3/wmtX+Vln+nspAZoIQDrympE4bSn4uytZHvY5GBDY3u
9zh5936eF7+MJv6pmKxS01sCoAc1ZFk9blgmUgsWkp7ZnA2f/Xpo0DRnAiGloxOWtzCDCiilORae
934/NzspjdMww/MSTTkpnVo7fawV80eynIkdj/wpratXKYtNlzUnhJYYk0dPZasqjzFOQsQDa46e
JCaBmgXfZ12trluWxHBDDQ8xPj7rUVup6mTOOWYjaid5ThMiN+k28E4RB91v9bbrqEP20JiFfefP
OnXnGFcqmEivY+KVbBH5bJ5oqXbz3E67qfCo4KxH2jmdkYqRAglGF9WgvbLUqRVlqk7bMZqv/Crn
EmW7/5zmXRXLieGQycm3s/XYdOx7ZyoP63ml2E9jLvGu5mwryh47LPNg2B5EsOX0ylBDEYTB+u5A
KVgvKTcYZqp/8kzzy5pnyB1sF5+8hCboO516bcL28K+/aav993m1P7MA3Yb1HpanILF3N7vc3HpP
UrJetCuzpxhhV6jiZ6t11VuxVJMKvlmzzCNRKZFgkscvUdPtkG4Y/vDYEXpQuuHEaAM7tbF5aJKo
2tcYWAQRVLOgyX9aRTOhoQemsVevdujPZ8fr/gKWOx1ShBXV6FevJ1hHmjZ+FB76YN7QXcO0/bPO
fO/EmOnmImEaVXp00OxpkbL1ftkKFtlxt1NqOnKEZk3k8F2PNcYGdyu3Tr4wz7xAwvtsNr236/ns
0PWY3mq/AlzcfdaCkZNB80MRO3ns1ebeieFfVqCeWNA5pqxuFab+MyyGe4Vdz6nAEnFCgqFcNvwK
hU2HBL7vBR4x01QvuUWK9lK3ifKsxkx5S/yMniv/ZjIWwV5uyRrGHppUmjyseRomLru5GLLrdlTA
St4hq5FcwjdVeZYCOGg/2xnGVdX2UDnn16Z6bVJzeB4YCLVOjRZ6zpR8mIGMIF4WcyPBZ6XEZAWH
HGwPqs5B2aEddyNUU9MDb2ilj7024gC2BFPqv9QDPP6suDnBYIH6JyhYLd7DMRtPeoHWmOTlKDCc
Z1zWWDD9J6+bGUggaaqfK1z0Ctfyn7IlQI7CK53qubWRa0pbdHFGxjDP8xJEqVFe3MmZdpKkBzGe
Y9QoIAw1a9aW39jm18hqjTvJcpVKR5dsnLELbYqj5Elg6L7ONhGajVLlXQGKecbUrBeWbEsv2N+d
ivwqF5Y8Pxx2ttcah3aq2bFeblIKo0TNb5aNAOGSZbGs/ug4ymEIwvilKI8FhODnVtOiF/bMf49R
5V8HzXhAiDy9HzGrepbAndH6R9bKOm156dTnmLihzJ+oSqxAafQNPK+7u8RKrGcW+6312C6yj3Ph
434Uts0+z10mbX6Kx9Bsle55TeOQVJ3qIjX34HwpD0tLvy2D57hxn2aP0UE/V+wVVZ357HmJ8mRF
t2BJGFH8dzBa9feOVcu7yUyXaSF8H9z/AGZs9cYElaN0puuVEzlqYeNdET1jeNc9lsV0WFvUXEYB
WON2hypy81TUWfBiskj2osfFa+kH402qScCQTN9hC1ReJCl1NVTWD1YFclyOkjwYFSmUhOSBOdy4
99TAe05zw3tGl3u+M4zuR+DXqIQs+bqT9ThJxTs/dmH+SzUUMK/s3IcPUoOR37MaacYtmml/xRS1
FyXw7GfIos4zDmLVUQtdvAzG2XmWAq1F3FMt2ZyRpBQgmGI+VikDRpw3FJRjw5atZMPY9xH9b9Jb
91vdkLVTzMwa55zqVXxyJxATyFmGLyVsiAP2LMnRcFBG2ztt5Z8Mz0A5HP2WF6SeoxezbeCGGgnr
ByProa6RYiq0eJlIwNhlxi0LN099HhltlAF2eApmIf6i1OcjPPx3bEmir/c1b/Hyw1vDA3+3WKv4
mEPfSQy75oz967t2YQl1C4RRYhIMApRcAia1ACclE+na7uzp7HiPMYIvxfQWrsCrBeetMuyuv6n6
zDJLyyx2IT5sAWNkqA6SzoT10JvZV3MhHnULk6ZebgFvIphHtvCPrAphN9QgWRRAd/dOAr1qxxmD
o3rR3/hPVE+9X1Gio4HR5Mg+SnHfzzBEJRojO4PkfxKzzYFwPpt2qOytT8ydsCBJ0BmJXZstRHmK
azFiL7dlVeaM9gl2BzDMoC+YR2UyFCh23V9TZ/7poxaRFtV5xP7rYGmvAb6Od0XXf3N4rLcIO7BT
q5k/wsn0juOCqk04TeHd6HGyo/ze7WlLTN4Ae1jh0Qx4VgouaTe10w91EpiXFqO2O9soyqvNJCGp
4nqnqN15MO3PKb/askYY+pA6VN4wTUCrGZO7CNLPinWIa0jMCyktXxDXzvKyJJYh2nCskAXhf7fX
7hqULYLKZqPLKFHiS9Lx/t2DgaLMc7O9BglFR9srSuaz3s+CWxVav8wsVI6GdV8M9XjXhPawBoYZ
jXe+vjy5bPqRaXp1B+W3uvPyCtFxieau12tHiYr1qsQkSBy/Au3koYaxYOeLxY6lNCoIOgw6/rVh
lZ6TX6MMIYCFI7r8TAnkB2/JLjNQltHwzfQXDtO8YBTlcRTCOZVoO7PglWfOdNjejLTTLSkxTxuw
t4LAS+ddoBNIYCywvy2wOjM8d6Z1SxbsvbQDCaIlObDFcZqj5l6ySt/C3CFwGY2IrUEvjga20vN+
+6L4lGpNjfuokcMBW1hja9Tp9OGaIPIFSZ5nuuhDVCY2BhJIMo5QIdYi5XfNkHK4YQzZ7ubG6XFF
UeLx5rjFwcCmqy3GaRdkWOuG+FMfVLdiFqOr/pm1nz+9dHzTykVYl/EIvrEFhnP/w9WZLTcKbFn0
i4hgSBJ4FWiyJc/zC+GReU4g4et7qW533Ih+qahSybItQebJffZZm1H6hdb51q4m5kaLc9V06QZG
GY3StU1PEi/MOYnHkH77sJmX6qay2CLqoHOjAMrqtdmpkCWjpYWOsth24xHcwOVou5r3TN/bh3Um
QUj6ZNJ6r6pX9U7QhMHFPk5ksQzJLlMEUZIEbkwV/RFsghEbLotGfitsS4aLtRjb2FDEwkz2DvY/
eLr12RHlsW5b9DsiibJBvHdzR2bhUu7AL2Vbl0G/Ro2nNOnNDZsjk8lp00QDAxnpeAL8ip8kp6Vr
mLRekxxRhVmqEChbtpu7S0a0cnDhIlHQnA7X1p7JN/aHqAVRMfhojZP+GzzeGH8KiErh69cpOCVL
kYcZAVtxnZtwTYkozSzk6skEfOuQf74QmtlNf3nMRLaJkyrUq+vvY1g3RqsOyk55E+DQZULyTouU
WfFhFvhi5pfAv0iXBEFSjw0/Hlv3ZW2xLNgxnjzWxd4xFgaBDfz+42zsqSjWkP7jB8VzuvUX5vdb
QxawibDp+Cu1p2A2xwePhn2TXzypg+VQ+PcaBNKBjqd5wkxLeoZPAoNZ80G3TOkyMz8mAIP9xDfJ
2hoFzCmmnlLjT8Vky/T6fLmC7Fyqc5muvy7/GdYDG2XHIdvw4pvGHr+7CjqSzS0aWvNEWNMy029M
PRJzzFxECKKnphhIwJXMiTHBHZXICY5gKHwtzDKU6oIUgbW80bZ6jdkvIiivG3KZyQetaOH4fC/Z
BRlMiHUKceUsEL3c89gZuyoZ4vsF4vra+V9tSapeYiafy2TslM9BcLam6FIATtJJr/HK7dwg/THg
sG4aTTaxpde3oEOwQIC0jF+PiES4Rk52dCyUvCA37yEu+KGzlFGcTk+L5e8IwsU+kmLFMoRJt5UT
klF8F5017tZOj9GSlu3O8F9So643bl7F276s0WemeudKozmtKS84K5TBzLJuE50r0JTLcTQ/Ofmn
YbB403bsH4eCqNaevC70/K0M2ndLTeBZACT5DqHHanrBkesAO8rTkBTPakM1aIUr/NVNQGDqRi26
2uReenCFYW4mkF0yFy+AxDqBSRLMV0l91JlRnZO+4kMMNa3xYDmJy/8tr0kwfcZJ1wN1an7y9W21
C+BrZfqNObeKBvuZCMXnCb8kXRdoqfN1ADL10ttQevQjtDa9jB6SGSZgGdt/yDcgTOR7Prs3jaZp
XwYnYfO0yprPjkn1z5qebydSh1U7nOJ1JEC2XvbE80rSZev0sHyRnI1e/VTU44c1EihvquVO5FT+
43rB9TYIgUSj0+gTrNA1kMkRzzBgw4RrIuybESBY/jnxJm36llBgwzGOrabISoXVhWrPe29GpYfg
T6TAtdPu+sqN78k2VFtaO3moO+9Z6ipy6pGFwABDW5ZvZNyXkRXQ8B56lW2GoXrFL8qQo+IMrYuM
vCTcm7InSPiSE4szWm8Ho3wB5n8POs3fDK+ThEDXZQVz9/PRz+yfxih+qsz+HjqHsMAeMr/JGQqF
e1/P47LzK5oFmYWX3S/xEaVL8mahguoK2N+8NI9m3t10F6GqXi6N2F9n8IhemPmBU6yywyQ2cO/6
rTbkZdy5vZ3SfJM1ErXkYtTtEn1sLDaFCo+QBN4H64VVUyZhbh37Krv1MGJs2rK5qYrmr3K8Y9fJ
zyHj4KXFXeqXVSTM8oBRBT0oVuS1zDFz9f58pUgzS0BVRx0O9O3o5BB55qmIpEEavW2oZWO4tY5i
x/j2IRul8YQRPXO2glApW3lyv+j+iZg32tCV2KMC7N0VJTOtn2tt7gSp3js/lfiH8axkLpeZ0bwF
ZpNfTWGS+heG2MPkpNDGy5dlVWUEfwZc+PrdaPlqN8v9JEO7kt1OJvq8guYsJOS5gfxJS8pzA8ba
bwY4g41NR00MxyKOsWnL/ZwZkZ+Rdf++ZO1HkJRPsh1PWuJpNOeXVJWHAQ9OobkmcjXsQLKBpplO
KeBADG2A0frSjYqWE7jRR07P/QlV3i0P3dDMiLgLzDj40EADyK5I3I9F6Q+yqauNVxrPgw/IRmX2
+1AV3zM4PafT78yX/WLbxRfr7NcpO46ieloYIw9Ls3loR+DlGRymqcBRzfvxKAgR2ze0AfD8OWhH
w7qnAQlMbTgm43hPphEZgj76+Ky830EMoCnYYcnYJuq9FiB/AShvDDETeWnWYJvKk63q+wI0z8Za
Z3crgmCvZXB8rwYAfdCGjo12Fbz9ArP8gj0iJUeTNPZrQjGaG+aGsfB5YNNt7sg2RtlBFVbut1mp
U2HObyM/FEe/1wwTBqTP8iXojWtWvkfMZe1mHD3e+uTGIpm+ce29yueDbuLdcBjmejfwtrBIcPKn
d6g39PYy6v8ZFLDX3mSoVAdFnpo5ECymg1PRwPocnYJ+Sr2bM+7e2Y9/y5II5QJ/Wq37Vzmqkx2o
u9EvQ/Ic7luVfLgV50ZGyIhumMt3j5l6+KTNFNKaIeVBEP25cm3QEQAbX1M29NZMRaO3vmNiMB73
gnPGMeC03FQ3RI/21AGZiVbF7TK+SoWovJa+3sDhuS1zPWw6DyKgKTAcOVXy1Mjyt1W631SqnKMu
GEmMZOiwT83jZAYPnkMRuaSQs+tkunYGqux2jD9GxX23jvZOAvP2hunsoN5BTikiEHfSKOmGdjEo
UbxTIHdfYRBidEqQ0By0w35yeJM93kYiT1YWdKuKRtsLGPj3/c2Uz1VUPQ4VjKipMMyd7cBsGPrs
gQB4FcO2Z4OjkrwPfkw9jicLEBmnMffgx+rJEAvYzWD8EArS+GJk+F7Gj34IdskEUnTIyCgOiiAq
kQh6GhwlxvioNg1uHoqwTuRhl6AIjKZZoVgXh2qd/CMhk69eBryHHXyc2h9LURsvM7dnA18nz07C
aEiYm2Eo5lwuXfZgsfxETCfhaiK/Z826U5I1f4SMphthjbSVnOd48Akqqb8syHX+2jMlYZEIFmc+
+Zz1eUy6a0mxmKj6ZgpoGpIvAurqzADRC7X2i0/TInSTS1aErb8XlxNA4U/6xg/YauQSFf54SRhk
N5cESOUDHNXutbA77o45lP1q3rpTpSnGy2IjfGowWeLbSLK/CT1bXbvNhZDlanhven52m3lr2a6m
sCI0I/NgO8jxzph1e8yM4s5JKMjJpK1tt947KFNdt84UtOm0Z0jbGWQVIQg9yzT5gm8FO7XAs5da
HXcAF43xh+j3mTXFMZaOJhlY0a28qVowZiDuxabEbXtY3aSPBoiYwZyH+eqe+zHAmzr+usYVUcun
jGDWGhEa4CPeu6LdMsp4l09C7My6eweycDXWK8Tn5oJo/ugEwdU6sBjWb9LnVnhUQnigfESCTWcm
1J1NBmYSC3rt7zEtuURDenOYS4Z75MJUiPuZjyAgp3khs13aO+EsT7YpT13OHZjyDheCUAm6kr+u
F09RqSAOV9vUkvtM6o9VX+GceS5xpG7IBem2lcX7RJT4DZMY2EZWzuuSWSW1XCR499WAzHfxtoXQ
Q97s4dqwdpLAo03gGo+iEbsJwO1lkWo2cFAZhVowUO8vdDnSPwoWNsO5Bh34PqXOly2NZRfbE7Bk
RkghGnI8LUvwdlSEbsDV3xjMDlCYEJuYMr9Cja+yFEZS4fw5UtUbqZH7XahJrJtIiC54Qdu8z3zT
hirnRQUppxsj4CrxXPsTweWXDOX2eiroWts07heiigrbegDYV0VYZRigdKzILBr38gXbDI04sm0a
+36xFy5cWkvrg2dNPnVA3oag5gboKeottzpw1OrayLjaml5shrJ9zsuacSR5BRgzWhvq51kFpPoi
Umxkme5nEsehdq43Egt7K34WK/huqzWPMLK1XKbjvVfP794wf0MSPazLEkrb+mh05kJLnkH0MnwR
696FTzLXIX0QsxWPU+Hdj4PPWEZenSd/pIHSmTSyg/fcVSTaV85TrB5GYYLqhiFKghiJO6YXRzqt
z6UrTsKS3LqJIs+JPkZverctp46pqecozcw7Akee7YlUzGCsd0m6PKSxO+EF9O5pqBDgkscwm9c3
P3jwpYFJxL6w+CqlQ6VyCmwKTPB1SZTbTbRAsSXmfDP1I/2GdG+09bkun8HmBTQ74wPXZNi3qbPV
ucVJbLJ4qp3VW8OWTuhfDQnATkQ/vAtkgwcjnpPa286d+WaUJa2W0d7HGuaejgnDK8Ggdd4YJpP6
Tjus965zpL4Y6pICY/Y2LlUlp6/51iyOVNIu1OGSlKosCK1mknwb8hDKwAhjvLl151ih7+c/i5e+
pfQpl2WsQmOCDZgH9nL0ltdGZOU2tveloCFdM4fKDGqyleTANGJ8K+rkolBz8o9zPrVA9iEbAr2S
3kJpJa/O2OcMkS6yeNaa3dsl1XvXzpQck1S0CQfawykh0YEXwFD+aWMyMoq0vVFJunMIEtkFi75u
C/urNBjYTXPI7xfeUKe+cSQ90xBvdgYelU3HHb8NDI+zYcCtNM/DTb3sAijAy4Lcjp+ri+Iigc7W
MBbYMYlQ0tXKB2b/yhgtJMt+mrg8mZ4B1DxvSRaKXVpP2XBIAWxsMC15m76xf2YH7FT5bEmvJnHL
+vAs4+CtGv0kwM3jtD9NA+oUXvcPvJlPKup519npzQpyGLJvUYSkwUIhWG/7lAjXO81uyq3IwGH9
iSUG6/f0R77lTRwQsZyxRlkEnVeT9xJY+nrpgZHAmSNL3ulvp1581nxYIFHusyKw98Ylcjltl1Pp
mlDfs3rcZRnnNJPav23nF+5RbCCY6i/Lodz2ybLn6+iCjwng2/RIrNBzYdlGRALW/oVB0ngzdzHu
oZ9Av3a+84q2/eRVI9UmxlR3xXFGdDWjE9dlEXBMZYmKHQpe7k1Mtmi9XY+95t2U9kdn4aWq8Ewg
2D40vHmbenbujbJAMhTO20Tf0krmKSL958JTCZJT6oqnZJUHq6RAFwmhfKxOVACQ9jjD+jbs1m50
MBpDEkawugvS5L79ZeGN6fzMTFbqdLovBSc12TNPk8/EogjzLe0Jaljshjyo+QkAabnDw3WXe9OJ
tgKDfkZ5I8pERRwCT/OF3Lo4j9ZnUvuf3ji8DCYXZuG+kH3xaMs6Egk5hUQAQwEnSHa5GnruFsa6
cIgfBsd8G5X7ZXgTujJOt8Ehuy43EWNy9n9vzRwmJqZjN94UHRxwFgBscBd4s/UeXw6vvpGcVkiF
ILVPhS1XhLvhu+30rvOMl5JI4o2XOnM4NxTepoubIeZqoYoZ6yZgVFyYG1eUV02svmrBCEU6rkAp
sT/146NXimunkkNoGyM1VY393gRQrXPDiMQln3cMrC2j4ETR5813WqUHwBVXfZbuzML9Sf0enaqn
C0iSKlGK2d5e2ptCEijad+WxnYhMHc12iyv8s7AG7KI2Cd1uts0LGs+5wv8W14CD3S0/wvWY3npZ
jUl4PtWGBd9JWumGocd4dh5ixQhFHP+ttfFkEyWkZZM+GcUHzMTaXe3QSEzcWLN9s8AeixxlfXuj
OtpB9tjMdNaZAPxR8eXNTsuPxZpei5q5atIWoF81/M7ZfLMU87nJsefFySclxCfBqunGa6ad2y4f
Y3uZyzPZyI0qwBG4NrDHbdx21OYXpVLv6eKlkbMgzZqZTQC8jZqQfgQuiRTFUJ+qkjilxn2o/FnQ
QTfe12Q+mR0I6aA+2yzhwvP3qmn8sJqB3NVqm83ZW1b2Ivzr3PbbdcqvuG3xWtrNfQWtUXkVi4vs
SVtyFXi867WetzH58bicmNW22mvmjB5tY8KczuQvUxaHZQZLmJINmucmot5YT1yNeM5X4UQmPVUY
XAmzIPUcmqFadU5SYlbs1sS7ZoLyU4ruo1zX2wnOF201eeYOeZUFtDZjjIK6wYPpJ3u7z0NvHjEc
G6RF5esNw0tXUGvXfec6Wxe8AfuPRR5lGfo2d9e0mtOBTAco+tjAtT8CWeeXap3gQXuINx56ysah
ouMqrs9O+TKKIiJA9a5P1Vs60QK/XILrQsQUxhJzl0guFOYnbtYy3qOIv8WeukG5vY0B5XNKYA6t
7KwtKUTXpageVWq/V1oKDnopZS3zVH4A5UkoNsY6e/xnFUhMRBnE4/bAaeyRUO23VuXfnH6fmAJV
R7D5ZCqvccTcy5vbnvo2fqc8wI+RUqLECPUng0ZObxG2Mi5usfUr+4DLCFkvXxxKhi4hH9I4NV5r
3HDWfNUV2u46ejvysuuoceXMmV4Hu2oFRbOKsjjU/bluDBoEvMDWL4xvzr2bhVkIkcX+Qa8Gc5MV
yEpCshLtJ1dTNnNohJxAb98I29wltnhx98tQWVdGSQerYxKBToTHQc1PTcYzrP2yBN2R8bhs0y9k
MGnLqR6MZQAa7xXD/t8///MYGPqc+3Io48hjhAMQf2uzVynCxr2qIcvgkv6k33yRAeMmwEJ6egm7
YDk2HiPpDDl9SHRkS+A/9ZzROPD77FaLQnUUMUofEHuONi9r2Q/7iQq9n9nDph4BMlOP5At/jqq8
THax+6zGfBTWFOy9+M8jszNcSusTHxl7zYDdLTdFQs5x+W6MAFUbh9JeztZvXPvcNFTYVRx/ObkY
QyQiPwIbIAIHiLNZ8ztJliW/u8rmS8mWGteph4cv9r7TwP6eBuzbC4twPMZHSMwA0lGsVGC/BgXQ
b3fXLsa5u3y77NKBcST2qRnyfeC/wM8De1iTLLHW4bTkp9WUD1V72+Zi2uTl/FgndJ9L3z/2rUDS
9G4Lm2lyz//ptQvEP+nuFre8zy+tg8CokA11fy3MZA6H3uGOCEiBZ6rsinyMOuqSTtPDVxHF9cxt
7RzrSRCo43J6OzhJKoBN4OwwJUQCy2thohaOB6Ex6be52972+fSmq0vQos6nfexUf3O2DmcFaSNB
3jZdTspOErDBLg79AcfZBqn5li3eOUj+7MGhJ9uTh+Zz4Gwzv2Z5zB+r+SV2MuhCPme0NHGSDSPW
G61gOehGh36Qc3b23HlDT3WfZ6b1WgSs1rBjOd0iseiKfCgruxYj6oucxA1n7CdpVq9D5ZdboxcZ
RovkDcYII+y+vWeayQwxerAMXkyHHrFDKIeIVGN4kT23k82wus1nbF+6ratBMKRbFHuCTPkq+9qh
F7Yzffm5MslfzUiV8URzBYQKI+503GelOcMZ5C75demHhZQWE03Tk1UCBDQdkC9T02KrQrBy258i
72C/1POhXNCZrdINjrY4qkqNmyWhMTWsiE+eV3yOiHzsNo2xqTE9DGWTHpN8uhTQ9rvLiMsGtTIB
d6L7O7OqaKzY7ldzaT3FHx0KS2gVBrWrOg1olthk+6uE0cCRYuQ+llyVdYPYOZrMnUw3E/N1IR6V
dhvULpT0hbaHvCTWjB2KX7aOM/0yLhjICMW+T6FUUN5tdF+M9x2Z6dFAvNEFyH+NLn9O3C4sR3Qb
DVHDmpE1qaXaYz51ED/YEdJOxGE3ZuZZzeauoqbcLB6T09lKYrkwb4NWOHthjt0OQuRx7XJvI4t6
m9oEtqwJm0OSiOF6Rm8vfAzueaFfZI3J1FTPdM34/OsV6w+KbJwN+VXZIKtzboVTm0uiV6YdLAYo
El2dnZRH/7TrEe1bRxsMxcKDLINquyqHzXge3kD0bGv3Un82jMat09EtWEnLrHmp5eocPLvBzSya
5UoMl55Qj52G+A08fF7RU9eW5Ikzu7EVKZeFMQsGsAeEQG40jlnSfanKvgo9q45DkCs1Xk6mXts8
JLKtBgB1uSVvS823KBZuYafs3VAIcclT6E6uyF+V5L2NLSUPeVZgYOK2Z8znpZf8xp3Lt2SeCCUm
kSxrtGSkP726gYuxuKhOoD71ddLcm0goXFH1JuZT2abFAO576Dnu8b2tdtkRNDLRdabK8uj1bKXf
NmGeTAfBwZ144YqI1VHUe5rFDoyYXTCdm5TwFmZlP00p1ENlx9spX16dmanLyZueh5hZT2xA/b4m
iIYlWt3qbOVJxp8gJQhZJ/lqHTlGnj9eJfRQEQ4DGzBKsiCby/YHfjNv0ZLfTeZoED7tMwEz+cRu
1AwmdC1+WhuFziZsZCRhs+ZKdmNwa9xITP23Z7Eolhtd20dAJc1KWeFyzYnW+tGJ+2naf5Nef0DP
EG4BKNzt7tZBmpBxYnTo+BP4Fl8tbLkzSyYoaBlCrxkYMkH3MObpZqbHLEnxydNpO6TGe9ALfzta
PYFrWdGc6fx523L1SccT9HRoe4WmRaXDOYfhXipWzrV7wD4ihIlRRGzbx9yJlysZm/Q2OPqIGkuO
lzR6Z8CCx4f8qIzS3PX+HYwLCkNzeZm0dVgHE1VY989qoiMiZxXaST2Eeg4sCsVy5adPzumg3ktJ
i8z5s6fszue0zyGYXXGaNFYjjgOjpgGdBgY1+6Fnbvw2IY/EaAizJtwpmgfjp2+mdych16uMz8WI
t1KMP7OPoN/mSPC4K58UogB5bwHc31oifjjPU8zxMIfesGVA59O4TK+l3nKtPaILqjy/N0QLPd9d
uOTWttk0WFEia+LM512Y+ENb/5rO/KUmk4pFzgeLtWd/gW7PTfmFd4P0Suin9Hs5Gdte/8BvlHNV
pTnyi1vuUxC4mA2jwsgPlUmgcx87d90Q5FfNwLXtdFHCm7xZ2gB7IE1wqwvcbarm+ab1tw7u2cjX
grSN8XNZmlt22Jwq2NmIlvG5vqnxgbS7Jb8M7CrOHYS2YZBf25+cISuOCvmjbQZxmHZIr2njZvwN
4aRMmvG2lkzmGt9o7fOHkRzovpqgncTNNNBmW3X97XkXNovgaNQPGOsmPhXLXPdJsA632eUPF/Wt
wkl79e8hWXZEGaE8tIXktx0uETSxPlTYH/Hk2qylBKv7RgDFv5+WqO1Yh+PWesrHLOc6MF8H8BKR
ZdtemDgHX0o3EmvwmmSpYMoNTbsZqnnbxxxkqpk5iHzT66Y7dnp4mrx23du5k22nvrzRWMboHdOd
c/qy23PzEGzsjwUcYU2vlk4cJRxrLFP6YCpQh7dOP4w3U+s/lDVvaL2Wm6q1+hsVqJYM753Ppu+3
MFkU7Q2oY7d9vCDyIzOqVH/NowVF3KMtn4/WiyNxFrbDR9tBcmGii1Ko2ga9d1vREYvaVQwhRes2
ZnRwosUKM+cStDH/5v0SxXJSxBdeFf2od4C/cS7GN8GanBPJWYVj2a6w2zScjQI9xpqvLPIHKHL0
L0su8CjPv7Oc/r4bC2QYmbyUC/1Pwb6UQJDujeVPkx+cx451k7nOFKm6SnZGSTJCZ/l/notHs1Iv
Wk3xRoBBDr3FDL1hYX121h+h/UPvEJOd/3mSC3Styu9OM1treorazyDEqF6S69lpn/sCM4Xi4rKH
J+Y4roMeh08Sp9s466F4jPbGC8T3ZeKEQhw6yRDYThjb3snGeV3Sf9lOiTwGWH6uGFR8ti4x40lr
0G1veAM88TOUDFsyR9Qgvu507AO1yUvykulT2x4ZRbBArmSz3E4O3QNXxO/pHQ4UVpUwntftaGPd
n/rzMhblHlvGcZniW+JCGH1BiygsjVXH4zWTZXmtave3X/VZiPGWKhVscXpdxDyDq9PAEDTsCjFy
dV+qM/ootzJPBeXsUKGcOIfOVUdLk4Ne6UdjWa3ziBfIxge8a7JD1VPiqsD5tQtn3NRyeDUataJz
FWwGvG82k5kdpqfeT68VvTQ0t09bKHWyCIvNU3/ZGUoF0bA2YSBSrpbsvoTMECas9U2/B6t0xDPJ
Vl6YNvP97UcpiROLtUPitPGbuONnIYov1acrV7+9nzs+F5ERXkje+k6uw0fiIELm+WWcPqeD5pDx
ZDd+EgoQZSgMdGxd3uapn3YYn1hhr3KVP/P5P3hffdsHUYJegEyL6D8E5saYOVa5ya8e9MNge79t
qV79ZXikCxGHdm7AyfcIzgogSnUxxwFhXdw79FENUoOlwJJN5IG/Gau148hv0nX2YucaUNqXFc9+
2NX4xC7drFoxns9JrYyI3TlOWgJ/uFqcZe9xB9VJs69YuGNpvDlj9gfcrEZ57vS+MbG1Mf6e9r+1
N7ySM4UaXTe3ndhZMTsnazp05eBQiQn6cf1lFz7edL0d/QxLnSlachmYO20v8TPGgsEutn48+5eG
pr9N1+CssaRFtQUaAet11pl4eoP0Srurtcmz9Nw2BqmVTnWSTKsVdVft1eKaW2xzLtXFHI613Fuz
TqCNtR0RLN2DzQtDWOP2L8RVz6E0YaKTdMeUweugU6zw+6XNf9Omu0Cn1NGpDX5vUjmFRMWhvOUQ
dslAW+YXa02Da5SNUA9kj/tuZm21Vz+lbX/njARBgKnmx8iiucLr6qOWM+/tnmXBUaijXR5mi0lw
lVOcYOrdY/8G+qdbOlaaJoYm3Ann1L5TRrud21u1mtZ1XU27uTaSqCsoytrh0NQWdSuacFZnfHq6
3vrpes4qFqA47eqt2aqrxCe4PTGJXcBxZAXGsA1Kg3Hl6a3U/bafBkoAldwZFkX/XDc/CQ29LieM
MkiMLDIW+1Oq7laY6lAF5bJVFvVuqQqJHuQwLFRCZInnO5U4X624ThxWTXICPdphfwEeh0a4jLlP
wS8ZKZ+IX6LzX+ig7DUxcMy0XDscStOEMkIn9i0DK7fpbN5m84jbwzq2SVntLOQBWck7bQcXKw/l
aNsRpLjgdW17+3XQ2RMOS8pROFSumhjUqOVNvTqPsZM/CNaUne+N+6Jf90FrXcXs5AyLhmNDg4xo
ym2eo0aS2Jln/cbutBNho+RffkKx0+KLGSpUc2a5sybdL5O185SiKkFsDMgs2LRGeRK6/4nz6acY
6FXk68bqHspuHLlpGPmLmzc7lT+Zdn/HqYHXb0eOWbZ74Pf0yxbACh2ndpl+IcnSsG/rHvHMuHWa
9Sl1vZfc0wfTdo5dSqlqKPsEfodxD4FHZ2RDdAd/3Jz+LGFsO7NlwwANMQVi53bssOb81ddgA4sv
4Qhy2Iojou699FDiStW8rnEQ9csq9qmyngNyWLsueE/HiyM+S0/GjJECox0pEJU+uRW5p42NwF35
zyYUtzFubgEeTTivpsduQotRCcOwjSfPDI4RaBe3DxWDDJtgXU71GETZ6pKixFPomJwcOCm0Wf2d
6/cPjlt99gNZZYbpwdrHkGZOT4FAXnYCxgpc/3FWFgWbG7Hk0oGGkYANVzwXBHQybgJezHX6z9oc
IwOXakdqqM7sW2l5ZIbCDczR3Mc2Ply2PPoCr2tduBuR1symM+oTd+595ww3bq/9kF4jx25C6zZG
59yVoxy2NZ6e2cf5qNW1PdINTmin9MY3JAeiHtFWN3MPQRJfqu3x0c70y8vS4lzqHZHgWRszq2Vf
W/ejNb5UJhIYVKTLRPreYLB7CCRFCYXizLTKpQ0ITyoDO2EmC+IA1W88fHS+tRt7cRo9Dx5KSzJk
wZoN0MJrEDRHdZ5boc5Wk41nBIiVtt5sHLCPzJvBaPWxGkT7kAujeOBYffn7vweagflHOEVsmzKG
BRmniRX2rjns//e/eaKhpy2xht3tv4ewA9CHcMX7f18kn5OcddzXW3cd2gd0mO4Bu9hjawLv+PeQ
Q7zrTReYh/884fKskgDTHT9tGv33hRDSmdKfbeP473mYrfW97oivv7zqvz+YLTmkDFTStuYn+/fY
IAcV4rBzwbj832Nl5ocWUJ/bf8+A3bXgdskRtN1ivhV6+t8/ONvd+6Ker/7f44LaAJTOTEPr/55v
dRKKhTjRJ7Vv/vtwSbTaTYLD6N+L/nu8bBaip1L3jrPIrrW7+C4n0/OpizFONe2srv79UwZNccmA
W7eZzsenoE/Ka7tDS6yTeWTnUP49GQhhyfiNCmtPn2eTxfffly59MIQJZr3jv3/mZZDvGWwQ0X9e
OInnE1mFiGaXb9uXUOcK6z9P/fet/KB9pesizv++05wR2bjGfoIgwdPnsasOHKeN8N8/MyZPz3Ng
P1edwc9hmrdOZw2P/17H4iuRMvru9O+F3BpTX1cH8e7f/6rcDRc8vUzVlM39vz/csut3Rc+tBSor
TcNRNrAu5moI/4ew81huXNnW9KucOONGNLy50bcH9EakSMpQqgmijAreezx9f0jWLlbVPnf3BIHM
XAlSFAlkrvUbMQyiOTvzgsGmxIOZu/gUkwSjD+qKotb9OlE19OwH0jVJCnVV11rwSIrdX2VdH58o
wU/IgTw/I1FnLTIvaC8RkpqLClWFp6EszLkL++aZtVc59zozfq3JvvG7M7qrP6JnZ8WG9Zb2RjqL
pSb7pJf5B6ay0CXL9Gq3YfK1z1Nog6H2LR0Bssd29r3uWVEk1FSocGTzVs65cYzyye1Z0czKB7JV
QHITVGh0MwR+gDUxy52W6DFb+9RCPihE7LV6LL7FpXW2QPh/Cbrw3U798rPMnoDVW+W8q9RuZ1EY
D6sg97BGcZTijJk8upqxxS1oMlwWfV6UQ6kcJRY/bVGcxYDiKRY3CTdfiqYYKAOSQ6EXSyx3uNQt
Lvf6pQnEbCGa9XSBzFLtZdvbKOr9fA28njPg09TRjK7I/PlYWvJK0hRUiKcYcX2HmuC6L4z29lbF
QFq5zTqtqGmJEHH9XpLB+bc+9f6sAM8GI30zthF2kZRAH3ELSjZNYYRYgub+gZ+ZtKylPnxCxCCY
l4pRf0pi6agaeedRIz6Ptut/LxLjMwBv59qZqo0Fcg1ttrNisipOsZfSTNtbamev2Ly2/P4Tlbq4
1r51bvtmZEi5+MYS9gD/oDEaz6mVm++9qWZzz+vGi6ME2coxE+R2kqrdge6317g2u4/YmlYLrYjk
VxCFIYJJ/qmQo0s6qupRyxOEFjSzozRBLbCJ/OLIF4dCkZdFx4it01pDa+EQRXq8bgpUUuKUAlcS
dcMhMrR6raWgClKd4n+jK8lBaQZ1jbKNd1Ac1VzzQ7EeoggiQMYNl1/ZLgV0ss6h9m80I/TPrEZY
0imW+dWLd+hKmN9q9uGzqvaGiwgNjFEiK/NXaN9Wf4Rq0JwvMh7f67Y2uPs20RPoqfAB77N156Jt
itoy6QzRR8Jz3RZ55y877EIXeSlT9XO7c6JWOCuH7rhUg7E7iwP2stZcQ05iJZrKFKe0MHE9LTfW
Obc2jLtDctmo+nhbNSj62zw/JKlsq265owj+bcTND6EqMv1g/U917iB7A0+J3aC9yXBRAWPZQQaG
l3DWUBVeANrpl6Kvy2z3zOoejD6Km9SEiBN9VqctugF5JtHqfDc5IlG2ES1xIfhpzibEPQ84M9cQ
B0M3XIyb+Q3d+8BzlpRyTXXb/Iyj/rFQkbZ7FF25Y6dIupWbrMRCvY/jeiGrHegKEij1Sgp1/nfY
QfpL2IjwMaUxIpelVo8WjwWAAFMnuclofmtXRYkAH3ncW6RoIpxPqmk63C8hBjLDqx9NSupoTtvI
wHTVo+IO8kYk7lMp5k3wxfwfOj3DlDeSQopfTBSB4iAG4KFSDp4mj2MOfDxyzK03bUALv9SOLfmf
Ry8pgLWgGviJrGFFkcfITmqOUIUxwsfJGgqOmpV+pGrmnAMP4o1TkE8X/YnlPCH3IT8503K3KKDF
SH5DfJrtsxxVKGPAbdod0mIp+hufHVHX5FeqOBbiRD32qiGly8TAclbxO2lfWXybZuK0HnAuTfsW
KXND2ouuMowYFe3bqei9j7cOxLU4kb7/0S+af/QZqq1skyJadjY5VHyvhr2vDj8Oslydg4a/ddTB
iye+ZbwpIeQDOY/yTxTtvhl6bn6WrPS1VpR6q5uavraV0F86iYbqBxrwr3qmUD6D4ZGqNvdTT0GX
qYyDK46XmBpzwwSVIS0rbdjbqGy5Q6gtQIVz/0v741AUyceQI+rZVOqbZ1QyCNLMZsfeSbvuulGV
FllRmdL9TO40b+MmKVvrGmqXrSafc0d5x59cuiCYne1TFZnBwBoBJPTNqkjy+NrKFNEGKVZWEhSu
T6Y75wLJsrm2pZfvlKKMVzIEsW3WeMmrPQxbkpHpZ6XTMlhPrrtP/Da8uLr3XbzcqNr8B4s+e7Sy
pD26HlWGfpowvQ8QlNS0QrCBqenpa+Qkv4RIkh7EQUv75lDoDfBaw0biQGKXXgCQPGhqoPczEQOX
czoFpg0HTt//aP68hAhP8vyaJHG2uV861oAF61JbL5sCakDfj1t0W5yjaKURBDSrRfZeNMMSFAvw
1G1nV0eLgmC9rciAgA6Tg3lWSOV1aKmrhqlevFsjdeugj6vPWZxcgXl0X7FoPjSsRz+q1oSSlXo4
2GfjLLOhCcwkNvJTOtrx4LckPQgZ29Mnun0CT7yGpzyJy2VWgcKcquSzAGvptWjeB6JYSvBBBmfZ
ku5+DF6lFhtxDUHqB9v0C2dV5UB8u96str7W7ERLHESIMcWJZjGxi/TOI19WW+egl6VtasPrSmCp
s0tvEVFQIV8tgmlYxJSSK8/jmJxoaRjE8Fj9ypZe2t2mqEo8L1XPeLwF8386KjhLGKVhnSEMcZGf
r3Gb37lJyTeL16iAFOz7vO5W8xoc9sWLkvTiTluOQC7B6vzss6umXkSkwIDuIAkHc0U9lbJtPxRq
WD7AZbmyJzaeZWhV6I2Zp7yykJQNwZNbfBEfxKCBqv0CHEi+kXNwgnWr5evUAu8a15r3EriZtcxb
xBHUsIdHBb0T85wWqlufmM9jDMrGyTzpY0V9zf1IW5akWlkbzwnXWgKQjR56Q/MXeRhDIAIp8EQ2
c9lzrZNmaMbTWLokTi2VHSYkO/bmiLpreh3OxKilUekcast9oDyPwGgQxMe8MsujBWKNEnoZfCms
ZFemofFaarkFp8JDDmRMgmsukUCYAqzfZ1JLrUiq2/4X8CK3mSZ3rHk+VOqJ2hIZd6uIn7sYhhIC
nsE5dF10o5Q6o0QSW+tuMNV9yDMCOEzSUNEOswfub/V6SGTrqPP5LK0o0s5ZjP1dIEvWcz9JFqHH
OysK3V5XjTsOs2TyYGisQTlQ6oxJXKK6NXWlIPgP+XS4xdWlnuFtIf2YIUbqYcAhudNdLAght1Pj
XoJIbC6m1vhPuYlmRYDQ21I0xYEA3TKbCyv7iQWE8NA9QPQRoOikA8mAdFvXaXScaVtvb6Zxeej8
LllGSVy/qkH4VfyrFe17YHT+t5DvKsn0AaOLaY6NVNFen+bEFjmFMtSr11Gbyged+6GntzmpEysz
1U5+zClMcClRnO6hVDl7pR6cPSVP6ludSkGiCFNvFfFsKHHDZigVQ3+esgjWFlITrOK+SBpMCnR4
fLjqzir+elSe8VEfPEQYZoZsc0ynjvuhjgMMgEG9Po8QaZdNj+N6FfTaQ5aq0TIwQukKSf6x41v4
zQjak1512hXeQkpZvPpbqJs0j2Lpqvv9KXeCH6F/XFUfZTzWsyIijfhZLVPtRXbL/Nlrf2kE7Wel
NdXbiOL8MvLnnNzJu3VVuoBQxqLFWbySe56xMP4piMr6UpxGCoIAwXTInRCFSftRRrdrX0bTfk2c
pmjQSniq/t4r2ijDl7tRI2XtDNIuNbw9lBF9HVMq3lGVl3aiH+I7yVPRqSS9jS7yFE3Rz0lnIqox
lcbYiIBK9IpTcShsg1qZ1YSzHOWMH/FiZFC8T41T+vuB+/zJ46exiXsSc0pSpCc3VdKTOGMV+lpT
TN3d+3vXUza2RuFeTP09FrTpj9ga7d4ZGgcNssO2dxAHA6FPvkeJvrSKBO2SuoH7LU7vMdVAuePP
GDFsygZiLS3GMgEwQ+9ZQvx9n6a1TH56OlUlEF/iTBwqj2cX8CR/du9rVXsoDvd2ZI7RKkzQMROT
oTii1PTHdUhXUqSpKpPblU2N7JdrsHCy5unQy+BrcrhayPW1TnBCyCA9ebKfnop4sOCIu9rCGdTk
14FN3SLgd+/NNc1aUGnVFmKiOCCtnJ6qTTlFio6qAx9msuRYw9NIcJq5jpQbD5ghFDPRhMqUrSsN
pSXRVHUooxJczQfRDMxgwQNSfc4dVT1Fif4sursA7dZax0MuHNLhWimUetlCWFsxKhnyI06a4xmj
bP2pSsfbpZ1Yb/Zd2OToKTGJisewRFeI/ej0tpQYNcHMkLRjh6/SVXVxJvn7u9Wnd8syzF9RSeqv
93crLhnxbpMKgeYClv5aKKEnPC5WdeaBi57E0m/q6JOe+r1ZVD5MNAcIjRgVA2Mfc2cX7VhO32Ml
TjeiNSTFnlslFJ9YWToha11ogUFwQtutX1Tks5d9ZQ1Amfxk7iJUcMxYCmGd5BqUH0rks0T0baKl
+WCnC3vy9QhOhlQFJ/BmHluL7hzhf/GAgPy+kXr7Kqu8/OD0sI4c51S00Us1dacOPJsyopxeN5F9
7WstnJOIDx7EaG2GeGIM0aungJ6udSx2+k6yryWksVVahv1KzFLVjnRkE4ZHR4qd1zF8EC9pS638
gNIrFcDppdwwpJBbptJaNIdoeB/xnUXDqsqfK89dipd0ampjyojzddPG6qsOaywK7EMda1Q8ZBly
MUZWB5yyrUNXGNReQsV0wYXqT8MQ68gN/RzuJTAM9ynjOA7cRJHYN3i0agasE7998vymfcJoidRh
DDjU9WgieYOBTDd8vkcojfvShVp8EPG4nlRrrYVoKZrldMGpijtdS8zpysSYoynirB3NWNfNUD72
KXx7FgBA7UuJX6uMSGajmd43/9z4bfYND6cEnKA3eQ3osG3H2obo34Uvhll9cTQp/Ra5KvAXs3jT
VKNY1igTPpCNNA/5qBR4IDnWp1AqFiK0sKnzqZ1sX8YYb7hBDniSGGV3GXOnnYnXMyEpxq1ZfHZz
oIpS0bMYkyJjX0GqXGaBaV8BDhxEaB2q760tw0FUTYU3RUZH/A2Z2xVzi33UX39DxB7q9jdkCWsq
8TeUsIZegrT4Any3XblFpK9iORo3gAOShYqwx4totmWULlRfVl/0uvoxOjqe9ktTjtRiQ9EoWcF2
pk6iSeGrjE/6Qh7k8ggYvtsWSlRtkE1GR1QK4oWFbt7bMLRXIND6d7vaV7E0ftQFtwlEyEMI5cwe
Hbc8VuQzswbBhU5LP3dJ4a/Ry0qQv4u7/IHMHJZR09kfzQaRZ2yG9XrOPoDoougG2BHYQLt1Yh5j
RVu6vRQ8UDay5zF516XoL2wVLBBE5/RBM7JlVndYRngNMzQnwPjF6e3bBbqtZum4aimTvZ5lyQ+6
DhZ0ahWhB4onK4fbYFv6yrIsWxQJpgERIkadVs32FBBQ0Q8pUKEEtopLzzjo5DcP5nQQTT/uzP2I
uaRoiX4RoSTUjyj6WChTpyHU92lul+Fx5BvJysf1Zi4E2GG6vuQI/T8FHoDJSgFnIYTQrbF6MR07
eqKc7t/689iaN4pafUJtA7Z5+w21cZ5hwF/OXq67Gw/poLXtx+lT1FHkqCW5/aZ18hwB6OazjGrT
AhlH5Yh0Kg5oTRys+kKqXktZefHKqENSB6OsIXWuRoiHSqhY0UOTFx0eINqAav/gndhjQMZOvTO0
8u5BU2vzbEwHXQW3aGTnIQzMSVGsOQDB3MP/A2tZ6lG5VUeWFff4pqqClVyzZRN9Ylrrg8IfgiZZ
i6YYkIPyA9l6Y3cPs0BSWVWWPELeNM9x4VaPdivN7wEoy7A0C4ev98tUmlWs6xFSn5gkBpom6BdR
7LtQLriQ6FPqtMfsOki2otlmrrlKgxw0hIw3juMZV5st3b5zAAGIZjUM/hKlGnkjmlaUvdSUu06Q
qdwnGOqrqm6Maz54ENici9KH+oHSBRL8nvwdGJa8DsucLY3oE4cgSKsHOFfQlomVx0xbuWOZb+s2
fQcLDPXccdWFItvhpRtS46SrXxpyCxBnsKvYImMG5XUazMosush6IC9kqkNL0XcbcPN3bVCVvWgh
pWicnPSLCBc9gaHIWxatv14njDMZVEQtLUurbSGS1tW7B4fqdg02F8C1i/Ed8os9Lx0q0yGlf2W6
AQXovT7dW657a4l7VY/KxX2s/a31c564yf2MFPOoOXVPaketeroB/oy8vd40Ngnu/Id5Tu+BfvS6
rdcN0QFmY3QwIvfSJEO7QY4lOtz7xdmtr+gpmHUgGwi/d6cld/qZaFdj+zX2AObjz3BwEyM7iDNx
qIoBTRU1bjAQ+2vAVeSg/6WtW8Emk71kF3b4UN4uc79CW0nDUgkn7b7p+uIgrsWioJ39+1//+//+
n6/9f3kf2SmLBy9L/wVb8ZShp1X9979N5d//ym/d22///W8LdKNjOrqtarIMidRQTMa/fr4EqUe0
8r9SufbdsM+dr3KoGuan3u3hK0xbr3ZRFrX8YoDrfhkgoHEuNmvkxZz+UTUjmOJAL97dacnsT8vo
ZFpQQzN7dkj97SKx1k7VtuUBA7xWhIiDnRT2PC3B+xYzKegcFiqYBMQrL4z0Yzka2u2QjMpR59a6
ozbMZ41akn4ElZ+vJcVrZvc4MUDNDQPNLEAyOQ9Iihrppkjt7mCkSX8QZ9rPsykC5ZSUZRy4U5+t
ycFVlW0dNNk5D4DSuvrwS8tJ5a3hO8Pqnz95w/nzk7d0zTR12zE021I12/79kw+MARyfF1jfSmxc
D6aaZMeukeMj7hbTOeztivrG1FMsjQFnMmAbPdIh0+FHd1g6yAYWlXuQKG4uEl02ELzpq7MTWCUS
CvT1rmkAJ5VbH1bfX+28Kb8WcdngPuO/FsD1HwOq4a+y+hpHdfOiQZq6RGC5Ra/d1OFBcaEYimas
UFTpNQnx/GmOAfdg6cVVCXm/MV7BWsTz0UrjvRhNs+iX6/f5L9eXNHnbNSVES1fB9dR1a8Q6qvZA
9vmfP2hH+9sHbSoy33NLtxUoX7r++wfd2KnNgtVLP8iIdOjF8PmJT9hLHD5UAykLiH2o5YnP+D7c
ZciiVmm6u8X5VQNTGB3Rna+P5QNpHfiwEV+4xBwaTDOnztae8MPi1HX16dRSf0TlhvnRFqy7Ci93
tmhWacvWrsfPdT0bKvLhIwYxKzlRm22T6Paz4SonMZ6wyyFjruYwOV3zWCJvPK9ae/zsVtFzT475
mXvAHxeMgR9cZEcDaDjvY3RLR6M/tZblPzRdfhAtRAKH04/+9oTPMwp8bZ66s1ZD+RGYi7Zw9XsI
U2s9vU1VJb1cjKxPNlkIysNHOgQJ+6C/yG7xPPSKgsFbSy7Jrqe/xZPeLGs5NIb8LqP+vwEsZN6a
5hAcUzisT5qNSVCQGQmGqcz+T1edppcaWgj//NVQTfm374ZuaZZp8jMzVUOVVd3W/rj9UVNGW41a
8Suep8n4qiu2vqr8EFiIFy+atnH3kqm5e78tzj4EmbVoif46aSzUL6dR0Q4pVwObzrVN1+ksJlAh
m6XgYKCiAI8j4zxWW601+ktRmPkJ+swc2ZvhIroo8LarVkJ/VjTFgK46T2bZqA+iy7K69qHC20u0
xKF3lRyOfSivqPc6y1B1vRXrR2udkWSFEpBr18yeRNNkMgsGd89rDzVaspPhJWjxYi1Ci61rC618
reN4AibWsqkFsU/M/Zh9othGBnW21vVy7zWIZRiJl6zDqYhMvvzHAWQmkNoYCsB9AOo2ZcxphjXN
EMFpbn5RNNdkDZWTlGq9ptjLkx1D/fOsFCOijfuQbaOfYAHlwDlXBEq9fERb7SSsYaIh9Q/i7H4Q
fWjljGyGH0R35gIrv4fWGF/tIYRDEgC4ga6ELb2iSPpJJzX/KFpN/Yhbiv0CvyY5y5b/iNmAhDGW
3+9lVlbArhrpVRmaYA0dZVl1itleCtbwlxH88LniH4Lvj/GEzbHxVPi4fkJ3KfaiL8mddVYnw9rF
WHsvuVID52No906s2vns3hZn9xh7ihZNLzKPvhMtVSSL8ROXyGT54J53vpu/3J+/4kz3G0CaGZ4k
t6ew51S/xBkZeXMIg+MaGR/9UeFZiLpOrS61qSkOck3lJtXzc0bRYjeURmDN6haPixLc/B9hYYGm
mYzgTHuRR1ffR1XpP4oD2lHR0R5OojFCkXMXtu6/Zo06btOxS/SZGLEC218oFJkxhWaqw5dpb/PM
gS0RXkjtUDEDMiBaOVZtD14UvIiWOCSxU6yglhUTuyK8iIOeA+drcujfUesf0nL4Vrmt9oLQmy1a
4ikfSuMvLf+vVoXc9gse17+MtS6GlSyEkoWXm+MO0ou8E2d114+3M9EXjR3aA13MbrmJi51l2EgO
ZoorL02rgTN2O4fZFq0TdF+gz7fq1i6ooaLhgKAYWlDrQhrcY9MlI24XjneBfx8s9NSvX1KDBaHb
leF73wYfoS2FX41U4evcw7yCoIMaazAgzQfl04q8BKRNjFJoIdlfTL/6jgKV/ZY6GbKUuZK8ZNz/
Fy6Um+U/31CBC/1+Q7U1DdkcdbqpcjNleLrh/rKejEzXT7uisl5QX5ZnYsXY5Q1lXtgLO7GY7CUE
LkgzxTuxzhSjSVD9GJUVlKzE6H2uGEXKaQtdPz//p/n3Cb5ae2QXSnXYpwUakWkN+TOxdO8QKmDQ
xZnZYLuEHGuLtXrRKxTZQwdAnhpUcyloupecstwcZe7uRQ+RL2uGhSSpj7oe5NfRDsYdHqMynEGa
LtLYS9sDeS+apmex7C/q4jDWSnY1jGwOxhW8kEHZz6t9c6PZFWbVrWq+wGW+aEOZfB1qjPjsOqie
UI00NpUHWc2rQ+sFdsUlkMx64xm+voHyvJOrLH03JAQcWb8rB11DvxbStLF0MrN9JQ37alWq+e1n
aDI5RIpQaIbKLdRGdCTrcmlh1Kp10Kk4jwtEBeHPZ80evP5050f+96CqYXLQ6s7+oibjxeRH+QXS
7Yfl9+Y7YKlm5iTueHVZn8xz02xfEBiAX+eozVMcwpgsmrI/yxI0TRQ09cc0JZnVWaV/pNYjr/tG
rx/MTrc2qtQ7O8emGqlJGd4jXSdjlohjzmCiT+sEWbBu+tw6wrOXyDcM4wmVMm+ZZbhOpWEWg6i0
6+eK1PQcMEP3yo1Lg0DRK2+BhWBWlXcS0JXxjb+k/MoC4ECR3vowOlxemszfeSzTNkXHn9NSvHsc
sqE4p3nxBUadgsOLLkNdV4odFfYpXd6RrKI/6WsLjdqkW/XAAN59z9hARfWfu+YRF7iILfkQbkjv
jGesVCCjVW30VS+gpyJc/jEUgBAbs8kpLsfeSiX9vodWT+3FM5Il9i8evsHma+eMzYcUhaumgSFs
ZqG6GfB9Q6Emai5J5morrZHbvRUOETdELwd37Ofoz0HrjSHjfTGKcaXkJC6QBUOzDAA1OXTJuh1E
E+oZGNXS8DEcZECxFJLS4lROQk5F0O3UmaaDfkz3UfDLZUSwHdQopspZvFUlnJ37jjWuO6l2NKgr
Qxixk2dcVCBgS3r6ofnv3eiPX1MezKxqU/msFmO6AUBlb3TJU08SIiiTClPxpfJKUqPMSW37e6PK
2Uue6NGq4au3N7S8O0hKai2gefaLzC1lHothAr6hfxIoN8HV06ZViugvm/Hp3nXvr0blSbRuALk4
qG7X+B/7xEXEK/Rt/JZoFLfNwDYWlqx5z01bVMc6gTUqhf6z6DKNeldFyvCI1YL/bDtlsjAQOlyL
wdCwk50eonggmjBFi6fMXOuWHFbzCkg3XIajFo/gv2qpRl4D8wSkfd5A+CCcqSAB0tr98Mb+JKTe
5VSPBZYET2rj/RLWDC3YO+eqRdawyUnI45rCdkUtbPYwxvDjIJpJNPD/Y2O8GExTO7lKhhxdsJMN
F26a6IKZ+0mTnfpHHz7N0PlQJIJ2zQRWGfn+n58nqvr7Llm3dcMmOUHqweDHqZCO+v15UrBtH7Mw
RYi39rWCFKg25LtutNdmY6jnYtquj0hvOnb9ozWN3VvTmIisp8d6/1vk3+eJSKqz2svPV/g5L4ik
ct2V6ThD1S5Hm6vBuc90HuSqNQ69bQ4YH9IjDkOcD2uJFNrsj4HKjNkFDGUwvtp2Ii+ASAP2NNwD
dNjwwg8cAaXS3YiWOOgVmgzcKMq5Yvik/NrabmCN2AOoZFSQTcvG2KhxHq0hcHeBFp6DNHQeRZc4
kzA4XDTeiPjUzwHFAGkDLRIEplMtwbCp+FmwYKXOhr13JGG0YqXGkw82ac/6IUJBUf1Sjl38HCj2
xwjJ9aVU0N8a4H/tFDcyjtDn/YUae9U2zzoHsWlva2m1cUHNJX+K8nQdJWZ2NdMufDAarHBEE7iy
yl0LvZ2yT/PrMKrBHCtVM8uboxSnFDso2S2QUzD5mXdGhkwo5l2VfowrCfYBmSuoY0qXrYdx/Gyo
8NCHCEiXZwT2S5OrF+GxmrTmZNoblk9Ys5sbimI8XP8eEaOii+CrAnymy5XViAPOnhxBcgjRiVmi
65i88iz7JsAcqvre1E11Avhq6RvXQt1Z1XMDUklsnLo4U3ZhGVgIHFTGmwwB1u+N5KsigeUREbx7
edcM4Ios00IrMYca5CcRS/A8H9468i9UDSxjr+ZB8DZo80Cyu70rlimu33gPWCU+9LJXIMUMhr2W
qkmPGQXPaOjU756iHzvZir6UiK8h1++4VxuO7pxFafQ8tIGycPljTnHg1KvUkdqD4SfDpq9ldTdg
Q713eyPbZDZoQoCw8SosveDMf6xZtNoAMNhLzGrFGnw8aMUwLjI107aeLA1viD7Prbx3XhrXLQ89
1TzUyenXXYR0Nb8nbLpx9QWE259hclRA/JvuYBQguFqN3p4IiyJknSPnO4/26KrzESraWL57cRcv
Y9MmFRFisBwrkTv34kb9go5X7Mnm10BGX37EYuTR9Bx1V9VlwJtViyuejsfEjMyvSRx/pFJXPltF
kf//lr7G73mm6VblKJquKsi/I/Oi6H/cquo+UizEfYcX2Ugc8EavttZw401hwBntZDgaR8V7EoT5
zJTq5rFFTe3cq8pV9EdjBOcK/cS8RGov76Ot2IiIZlAZvzbFqJnV+yLIz85oxw+uEnQrv+yh7JDT
nPdkO961ZASlmsP2cuxtbljF98rMP0NTtK+SrVDq75RkCyv9e11X8l6Sq3SRN4hz+VZ6qXRHfSqn
fp+cLtR9bfjUIhQKkayTKb6IHT1oA0xPEUuZi/2+2P4jM98fAti/WxMb2ho8gAwH09DCtRW3rCwN
sOQHjKzKdZtDUNpYHR7Rtdtif5WS1MWYs3sQbdfLugevN5pV7aKd9ceACDFzkykisIZRu0zsnkKM
eUJXrDqXqV6eG0QZyFuZJylsq7MPb/UhQ2J0kcuqfLCtGpKtPG2GZHmyhgz6bzWW0wGgxe+WXVxC
15beElAE8ygsldNoTfg3hKd29+nAA39M55O7TTcNT/9ewmgZtcF7RHWp21gB5q3IVoC1QBj8rSwD
WIkgFtcSDu5vvmW+Ny6WWkGBnamDE5boHpzU3sQRjqRiUjqw+9PV0n1Avr2+BtlG19zkzQFIvR9M
v0TdhGYvDU/SmD+KWmJaukcrNIpnD22dfadAhhf9Xuo9ukpVPGuIt6cO5Fw4jiu9rlmCs5J/qIbu
18O9DxJ8t9SzUpuJkPuAaDY2Ni453hCLtKsoHapJfHYgGy1Zbsg8KCftcKxSMUVGfgZ71mSXYLWy
1/iBbrSwaQ5+CQND9loYYSHCs0MS9hd0Y9x5bqfVCypF7oz0YPMm+6ipJOgifVbd6lL7eQY5p1oN
KJXDy6MWangoqGqDSwbLQ9EW4e496lL118YLnrR2TMPvSDyyXJ2KVX0V7WDKRGd5amV2gACBGZ3F
WEJLjGlT0ennmDYV3f8+z4lKjO+7VMXHFSwnmoPQmDKypPqE9JwqMLss9/FUFTBQVKWB28Z57c74
RjZPGERtWcZ73y1OfDcL3smFwAnHQ/MYO7G2kzWAAEmoWk92ST12InB9oJXNr58CgoI22qim0sVW
wOqgvxPses+1j17BerNQ4+E9K7x94MT1oZIjbW2RyZuR+PS+g7lPJmtkDDzes6hWrlYT5YvCbsZH
zcqHzaip+VZzAThGUowsQEgBOfYrZa+VSnCA7xYvZfwlrniSQqrhPY1DA3lG9z8PkaWwMxx8zAt6
7jQFKFyvbLWz5UdozCJ6/MXqPrFkRskEsyzsONFmQTWjz7u9halRl/o9HBsGSPX9ONOVoZ/VBgBq
eTDMU9vV72Xu9G8tOPSVlerkGr1yeKsVfYGKjfM8xB2aPnYWzOVaD96aDBsFja/HRjSdsQSb7XUX
RHlr2CHRE/bsAb8pLd4kNagOEUXyjsyn5H9Nja456tSoVlGOKFU+rdjMMY4uI7JcIPIClYIwfeKA
ftwCrdruUbSgfUCZQ87XziA2xVFv7FLPctZ6XnFnkOF3AedqngFfmTMYu92n2svPId8OD9LyEtpQ
5s8QT90PWut9qUcF30Ev0F/k8XhbGODLwY361UXz85rXyrhpkhQliqnpOMhxSegG7m+j/Fld6pnH
f16nm3979pmaRoIYx2ZLcWTV+iOPriBVYg5mIT2DfUPo1cWQbCjG9lHukmhXdeXkxOVnzy5+ctzG
EutbjjefV/MjvscOBtWPAbJVYRAO3A2uuB/P8kwz7+GJjCWxuHQsoS5zi50ubaDMiPtirc5R+bdi
WOUIqsb/j7bzam4cSbbwL0IEvHmltyIp2+oXRFt47/Hr74eiRtRqZ2Zn49770AhUZVYBYpNAVebJ
c+J4XxPx/UXmetc3WfS1rlp9DqY9PQNRUDcZ+44NfLNA9+wpDApp49dkCPcei3IxCOLfiCioKaNh
5V9TzLmRBI+UF85EatpH2fUxQvVUJKOF7b0FLfZn2zSudirrP2QytH/fKFFGohm8uUyNf7r8KctF
+MbVzby3HjVVgtO6GaL8JTag7fHHaN0VUHCDSBpzOFw5LRup2tfT4WpJ0aydi84urqAIGgd77iVG
j9bJeFRJYe7zJDX34qx8P/uzZtcZEBKONTozNb+mrd5MMjlZaz9Qc82i026bvSIV1gFWAsicTEV/
ChLYWKdd0K8kh7gxM36KQYkUMMiCmRjOiLdBqJ/zs/Rt7cmKc5b68UmFK+Zn03VLW634lRRI34Jv
SH8FkBlaVNB9gU8asLwmG/fg8oxlFgXmsabIejPmkbyN5Mg/GoORrfSR8hnH1599JNWWMexSB0J0
CKVNQRgpGbvHNEF6QUbG+xfUR2Gt8wXJiOqSmYESBKbeJepDb4MIhAfXQWxbi/dBg5K5v6wSUtsS
6OV1EHQ65WHaNl2v5KpS9yi7JikSO4jXrQ5xGoXtfvA81t43xbCVQ6dF4W7MQ4fFLlHGymUtW/W9
txExyAIMw8woBucag0zQTJn2m085+hudHMkwnShQibe/q7gdvgLH6Vcl8ZSNbYTW1F1oYXb29OgL
FHLuHcnhcltV6kta9+6d6BIH0XSSeEXgPTx86tcrVZ03SVcu0+E+aqhiEilRMiDlQZzdDqIv8tp8
E6UHnlB2y75Nfkjh6UYAwjUOygQQt8wWbRc7NRGjApogrEMjG4fSefDKvtqqSaS9RKOzIklnPsgI
FV9Kv3uI1Z4kGJW5GwVkK/hjVVtKTR+ssrxMNx3x94X41Sr2kG6cAU1Z0RTWxKTwShnWRl7/Nqat
GZrnZGil0KSLphQqx4KCzXs3+6kNlnSoUDQ6igWur6wCSy6O1zWvaiNnQXRebRcEp1nOwL697CAv
J1PiP4klGbtMD1oy3z/koZ88GGP4sR8e6UOfGsnD5G8gHf6qq4d40OxjUsvpU9Qg1SfuKEjyLUt/
e9FprbwxR4P/gMSnRK2uAYRGfvYk1TCMT75D2uTbhPjwvIvU5mHo/Xyd21q4EolCN0o0oMo66iB8
ZC9peM5lZZiS94/XdftY5Npi1NC5YG1s7RK3kdASq9lehnXxxaijszfFOtsw35nQC712EVWmFJoE
pwK5uy3EJtU68Bz9Pk5jaKVyafxZo0gQVb9TVzZe0+yeYDAUfe8nFKx96vloAmWSUk71wSctausV
stFnkXIATT3liMAsiqRCWpEyUgM4loW1Lbd1kQ3fbdizB/bqLv+dc3Bx9V0MPeuhAYS8jOEpf22S
EgwybMhJRqWFowC3jlkkbfkfBiYIkuUpqdtH4YGEEBvWIH6qc8i5gCAE0IA3xX0zBd+EhwXRWm60
wzHnmbZATqo6ldOhk80OtbdEWdiKT3FnZIZ0WqYG+6MVPiV9cKepcXEWLx+I/tnvk08W39vJdmtR
v/Sh9T4O1t72P7x8HNn69/e/ZRoamR+FRJ3iWOq/huk0QwKKK/fD4+igoqkgoBwkvTd3HL1dAIw3
98lQwVI0nXmNywZIV+NgEVauNOsAx6+a1DV2iKgUC4XYxL6AiYvsufwYWREMkDyq1hS2hCvTRZ37
Vi8bjl51QsAFKs8ceIo8VnuTJ+szYJDn1I5gFplasgfNYxo+RhRMnhUzdXc8t2E+TC3jdQBJbCVG
csmdSrqLxraf6k0hvnYkqKmi/uLXbfU98ZufBoxgryWRNWRD2uElhFoJCYr4HA1ed5fB6UpdkZ3d
lY7lbkKlq7Ylu1PYnSXQDkX70KvyeIgDNL1GlCyGIlXnIXofK9Mhq5DzrvvpwGKp8dltIiVE2sWt
vw+Q6N0nekL1rO6BBVKc8pvCrz1Vc+tFH3Q4mXUzXZtF3lx8Mz/GYLFe4wRanCmvJNedPx+6zD9b
YXHpJD/c9n1g7t3UMK4HXp9e/g0KD9aZHq/QLAva353K+5YMTVA4X3wQy8tak8s9FbD1iZQYr9Im
GJYUUKL7G7n6qeTpBISnsFcokZB8sB0fQokmsu5tFyoKpRm/KR6FR9mkPehakG6zuFhlsv0CsWX7
3baDbFZ0ZbUMxyZcU5+mzHkCdC+OSblHqfvtD88Y1qVXdP6s0R7bVHd+G610YSe9qcnOLwbLQYYm
Uud1rUDJkvj2mpJDZ59BwrUxbQld9wzhSQqoxhj9BpmSCHhloJ5rA81cZW7DDjytT2puE0dLh+B7
E3Vnm2TrL1JOxGwsZw6tGwI3MJHtQKHvnNbw73BI4KPOWh85hLEF7Ybs8iTNLA5FAQGUFGn37dQV
SVIJCSGVZ6KCrROFb13+pbfzM/qy+WOblY9K6cQnAEzyUyYpz5mnWHdqmFfHwSjPXainhxwSR7Zw
v0K5SQ9y4N1D5ztsPStBsLwMMv0gEXt2liPaYK+dSdQYUbRyJZrSYJ7snO2hqbbdXWOix+0h2veq
S+Gk3tH4e9Vpjkrd2FvgIcrBTR354DucFb72M8p9bw308a1fGCOCmIRrJhfRdvzqq2TB09i6wxOZ
kfRUxOETq5PqbqDgcs7ySdlB/do+yzZPalOOkzVBkp+8d7tLYrfase+tjRHrPlwCZklAT/cvwojm
S3dpe8va5WP0nRwjHp1iDFsniKCyFO1ARauNCsYY5jfoSnMiy88sY5qlZjm81qamqZlQejhKs029
MV8FTj7Mu7qSMlJxWrq/noIdZ5vEigvdwqkXxdv72FaluU/1fec7u7QazsUQGic7qdfsPlH90n4i
88YKL6y/d7rRnscaQU9KVMpVGbyOJb/DkJ3O0ITV705/oJy8e6oi3zkU7gj1JnyTiz5ClaYJeaQH
UuNu5C5IZjk/5zNSQfk5nc4sXTknPPT3oksYW3gi1x313XPRBNyU3ElK+R3Y3j6b6lzLSG63HeWi
MErStAJvJPIWfQul1HwMmqG7TyC7i6dWniGrGHgtzAZyL0GbzSGz0rezONJQJPTNb7eum9vN19Hy
gtQGV38faSFDMATxb0hN7F1fVOHWblxnT/wy2QS64h27IKjWfqlFd6QSYcXNteI02qVFpbxM3VLn
nR3ezJssyZJ9ao/1zufnv2mCzD5o2YCqx4DgR1/UcHWB+7iHVhA6Hr2TH/P4An0bqAN7TKA6CcNN
q5flNvSc+gTcHJY6Jy5fVTc9ymhk/4IQe9soafU1LBFoMS0tgRSOjSFAKnnT5k00Ry88XipEUbcK
MvebzpCmVwblHDbsjt8Awy5VuTR/2XnyoLCGmFcEFc8dOs0d5Pi/da2883kWvnotd9j5UXZGyqDZ
lEN9Z/NTWkeq3a3RSRzOsmUTWzB99UU2qu+qmYS/U/Mow1wC14lvnk1yz6+WDxNb0SrV/QjzxqqA
IuxgQ1aOjgcVFJ5UneFZalAvJRNQQP0NV2L8S4b1AiI01iQmhEqrFo7A/ThqxpFyRmXhO53yRYfM
hBiITaLSUXhkryqZgpfAN0aIEORiR5jSuk+r7pcCBuc75A8JO+LKvCRVE+61AIopO2mHu8SZti+G
8T1Ucu/RoWR1g+ZuszY9lkhKMFyaIfV+OMDkIDBNhvshoRQljiEhKdO2eSE8QYIEj2BaONtFllxg
vaAGra82suXFW2uEqEIZqT3m/zJaD3Jtnhyd0pSgKzyKWAGoDmoAl1neUWQaOO6joevV2aL+M8pD
SlZg9SomXo6+jo/BWKhrMsj1UoC7YBHNFmYXFFsB/WrCCZwBEvNOWKuG2izL0B9luU0BPCK0nENh
bZRtPNf0tts2DQqjo62kr05s/SLr0p8LJ9TPmeb/DKZnroEyTN5KiP6qxGGpojS3bdAO676N0ntP
7RzilU31w3RguYVk4hc6Rb8KObCeClkf4byJXu0BhZBsUqFPpsOgUJ2phnxRIXxUJXhMoHAZSytf
+pM2vXB0HBMKilB3Zre+XII2sjR4sEyzCLfY6M2zfZ37OllsKmsPVEPbjS+wdaDFm+UpYGMCgIS+
WD+3WnxwQuerFWnOMdDYX/vVw6ih6KmO6mGsnL2elO7Ocmwqu/NIm4/I8gE9qfuNE1cqpPnxcMqn
Q7BJhyRdsTkONjk7hQXYb/XFhIlQK/v+N/m5kWJsFirstkspRi2pdrJlR+ybx2XsjWgv8KDWJePS
8xzZyIMULuLCVJ7M0LM2boSCBl95fq9K/AXMTLwY7YoFl4yuz+iCHkk0w1qFqLktOgS0qece0PIt
mqadkZJ7MKiX34i+20Gp7D9cKlslrgYhDayvFWTYVfViV0gDp5YePLcl0s1tYmjnyPHZooKFAM6/
DrVxPPRam4Lvib1NpxYdMj5wxJUaW0AiVA8JeaZZAXXCVvQh+GDO2hEiHMB/Z3iArV/kohbQ2deu
Z997GqvkQJW/yZI0AFLOxp0usRCEAIyn+zCFJgqpYyEYfaHsMX7tZF8FQABIEH4OmwC4v5Mttd03
o2bOo94ulyZiAoYfkJD0EoQY8h5dczRq2a/JEkS8I/SIvuPeD1Z375ne0TFMD56pUCLAEjVreMey
C/G07MJaGsZApZYWo8mqyau98gnq2vCI3B6LvLgun6I8s++cSH/k+wOxwjCHQzo9240XnayGYM+Q
ntvQTq6Hgl3comhJAA+TlzCEoODv6vyHaJi+Ly8zq4smEoPxHHkuOgFK3a8bXxvP1z7ZMNdqbIO9
mFyEgd2CfjKkg+jJOwiZZAMdmFpqgEk4VnFomvjtLNbyaJm15F2pYKgm6jN8rqc8ifhexXK7inkT
HksD0Qm4XOGKUhz3KA58DZxtU1snyAXHo1GavACS8AK5KcoGGY9FQZqhjD3c0XwyW2NizRB9tZ3t
1IiCvyy0VaQfKzRsYpMsfI9iowyvc1ZQ+qa72lkeBmOuQRZ48bnr9WAN8UZia1mo3ni2oQolhHAC
wbpoDVnnNQ1y08lVOFlDHdW9Njr67c9By0i0NhS0ODaB2zyIrF3lVqzFpjNqByukGafT26G27sjy
Dqu2CeolYVNSFLllzzopfnUjP/pqSAT5IfWrn3neK/M6dL0HsCjBEoZK92TKfCmC6BubKxLwDZyj
amPwapma4gDRHahawyE6MBMmtbfMHbpzUherZ626D/TKC+eyGcuEk6xT6IRQlMso/KHUiFxNOipw
kuUj8QA9MmKoLiXtIg6Fr7As8M1mBS//W19ZN1Sa9Gqx7eNSv/p1CszSPaEo2GucVQ47Gwweir6D
iHOcOe6QPSq+Wd13FeIffZI96shcO5EsXaaFuttUyosGYvVAgMC9No08gVR76MJVouYhFA1tLy3z
zIeIXo5jcrHZD7jWs32YUuDPby1gx6z3F4NaMsTR4nFtOK69j0rp2Q8pAOuQpdCbsnqE0bR8zEAj
5VAJ3uWeVD46GoquLVJ0PGFp2uSB10pLaMat3Tt4drtjmwM/TUPzpzKO4YuXhOU2kKHbLRwvQp+I
dI/eVcFGWCO9h/vY13PQK1hdyVgQcZEgfdLle94fwFjo7q02PcQ+lQImG829JY0ABltD2xhaRR2t
K5tPBnnOTQKACe3xzHxKCCVsQOLLC+L6WGHeXecZr3cpsgxCLH6JjoUSL8VY1Wm9da7kzfI6tgF0
xtueON/kzAqvQo4AZLywonsfrHSqWK9NYFq8sCAGWAnntIvJb/YI5Qhn2UMeo4RreH0d2/do8pDQ
Xgtnra1VSE5t92qNzQptBXRl0dLjnuUAOdiiJSUk/oRohMibDGu0hhR8Y1hOe2q9wVpBnZgf7GgP
+iR4RLm6VeTuUVKs9jEp+2efGuVjpqf9pmh1kPta353Q59lCxOHsLU0KzGtfrXyDSzC/u3a1FA7d
6SSbXQht0AZjxwzQ3N9BztCdxBxpSakv++dgbaf9PEFAkiVeYMHXEsZ7z+uV+0Tpf6QEp77lua/O
QHkYp8Q1wk3Q27u6HpNzY0RPjRx5L6aTUuqlo0kYUmv3UkYw7hJrH1bCCngA5sgidnbCmunlQ1Jl
7dkLbO25+VYVibdRfQoN8w4Scxge0EuVCni9Q5KckCGNw87JYdVBMsf64xTux2GnQ3Shzj84fDjV
EwUG9YHwgWfcu0PnPZv8eSRkgfH2jves8W27uHG2Ey3J6PRTCMmeaIVjmt2h2fVDtEr+6INmBWgN
9ZB2jWXR7O2eHJ2YNaxHCjVBpixCVCxPgyu/HXRpa0mdd7p1s+DPd7HrPQmnWz/sDMrSH8gUfzJk
XihDEU61wM1ZuBCPYK9j2ojo/XE5t2XDaJSK8hRF1iro6uHVHk13MdaAmgcllY+ySrgL7PTCDtkj
+0PpQ2ftZ3fiUMSo9okzaLFsft4p73CrfOtDJvEPa5ZAXdRSUCKcbwbhHE/WrpG8D9aYYilS2F1F
VILY63XWqoKRuoIoK2ygzyfAMowpZLfB24GK/HQXTwdxdjPc/G6GT37/wOU2/QggPoKilgvfxonm
zed2pX/g8mmq29i/vMu/vNrtDm4un6avIEh9u/2/vNJtmpvLp2luLv/d5/GX0/z9lcQw8Xko7VCs
Gj+4F12327g1//ISf+lyM3z6yP/7qW5/xqep/uxOP7n82dU+9f0f3ulfTvX3d2p7YIY0V8vm+TDp
vwTTz1Ac/qb9wUQqilHocr2NuraRE8yus1zb1wEfhv3pFUSnmOrjqL++o9tVbz4yeecRAdl/vZ//
m+uzmWHr3ekhq/PbFa9zf/4cPvb+b//u6xX/7TOpqYEwig7Frfe/9nZXn/puzc83+pdDhOHDrd+m
EJZ4uuinPmH4B33/wOW/nwpMfQObC6R5ejhUd03vW8sSRDwSHjTRsKruej2tQO7QBKMFN2ZhuwvJ
rjK0l+FypGTKYUU5mYVjP3hg4gCvQENSlzs1q3t9IcwemmOI6B7B/FJBJ7ra0Yn3hcMqMFdzFcFW
+KF0kkooNRVz0gxALwlO7w0Crvuuh/VsBkM9+XBkbt5OjX6MUJmbesVBtd4G3rquoycPF50EaV5W
8TdU2KQtHOLGPE2SaE1OiniUnGT3oDI3epHWd5ptpvcS0ZeD4dRnYRNeBb9c6JHLfqFMHsJNhTtk
5hNs2QkXqB5ZIqUsTZlVOMR5BoZLDwELThcRhn94dRhOz5ahugRR/+TKzuAdWtX97qUaEbipZH8E
iQUObCrXF21E7HzKmJ03882gv7uYuoRL1uMCw/h1mBgrDsLPeZ/FQJhxlekU7yLZDACxDMkCiFNx
IEpohZTOYLodrk6RbaPVXg/rD2NAnv7h/qGXan2E4npNRuGv8lP2mrp5hzg5HInTWVzFs7aFy/RT
PwuiYMH6lO/QpwF97R/ayFvd5hAe4pCzvZ01yCqtb33izI+tdkMZ5K9P/WKSvLL3ZT6aO2EUXVbc
rRJ5mGiBOgPMJHlCYzpoJfxpZulc+4VR9Iuz2wF4nbkXzbENUmqJpllskiluGb6NFcMqhFUXgVai
VJQk/QoIAOSW4ag6MxOJ9TPjCJJAjCjxrQVCTdjO7Fehk9XnzpPrc6nk1s5q7UfRdeuvx/ERUiGb
vQau4pAAR16Zuod46TRS9F2vIWa6dYrr2JY3XK8jDHI+foETqIKbkzJdceYP/uWtXvdT6a4J1j6f
XW3Xc1GzK6p3/XoA7VAvnAJVa3K4O7nWtBguuCKpdlKBinwxcyW5/JfzGpEreS7c3bps+32tQCUA
QQL8qKH2VjsdSQ1qsvJURn07aHnVrwyi+aLrg8vnymth90KbcuwPrprkdmK4KMQuHKij3Sb4SvQu
B2RMoXQV2+ben0ARkOPLX5NMQnukoMTh3cM3FQUtng6luO0n0E+UAD5fiU5r9LMD9a8GAZAFSp5v
2KDKgC7Q9MgcTbE9fin3AVnU/S36ZylZsjHjup2JvnyE8ZUtRXxfkw27+gG16JCGrauFUeXVBQny
ZBXUZbjwjRAiDJCCKXAQVHs61ykveTeUcMjTp0x9DUXd/rwiRnttC/OneXo5PMFR6m1bs+oOLbXP
B6ebiHhEO3R9bW+ryL6giLi4Ggg+gQforea7r9UBiXu1ncuSly9uMzRp+DbXpz4EubS9q9596jbl
QFpLKto07y+PD++V69uGaqJxTgxB+fCGES+Wv3kjXV8ynRvIcw/QE3retTV3JTKmCRTV0HVk6BmV
EekVDvH72QDcvprd2sLcdtF1xKd+0WQH3a5B/n+pusaGFFlnv4tyHpLreiAdb4fUrd6aulfPGmAi
B2EU/dexLdU4c28sx+VtGFF1d9HmhTLXBbUH2j+Q0oJOX6i6FgSAgBWox63qVRvgqdjVqYVUepiy
MQ2qYhuOcbGNtNiW7zuD2IEMqedc+JSTYyRKFYaJ+rUh67ZX+zvRZfvIELAY7SR3XilyMnegypmN
vTVueM0pJ4pZ1ZM4QypvoY5Iwdz6VYNfQaIaa9HlyIBqZ0qfG2uU3DtK/Bh/OxDW4y8B9b0IJGfK
DEzmQEcTSHm/muirpkv2GZLv09VuN+CX8E6ht3y92of+NEauEd0aKljV7RgHxZo4NTzuTYJYtIQ0
gQqbkd8k3XcbVr15SVH/GdG5N99As8ZPvp31peQyceHfmZ5CCqCpZB9ce0U4KfU2GiT23dVcmAER
SZAOb30ZhVVZX8QrMeI6WMwD3T9BvcKHC3Kaq8zAUS7EjGbvb4TL5yHT3JTWBnsxQlghIF/EqmX1
JjzVE/98hfoH/3XmTxOVxlyJim++GcLrYVTxqSijaterPpJN1Lk8Ct+wbz/7yu1okKYB+iCpEHta
Cq8kUTNQqa1EMUxEcyookFEru1pFtYGwWjZAB2EVY7OGPOQbkYvLPHOdPDlKbLZK8bBOBL4AP3Vr
CmsBBcnVmmT5Pih1AE2Vsg6BeED3A9c/RCVU8ExnN8Otz5+sIDiUNTJ/CI9OfuLQ1dabgdqNnyMZ
vrHrSKLeBohLfJpJXGKYxIKFQTjfrh1PNwX6qjoWwJo0S0f8ZACOF5h9+EodlFMP8qvHB0CyMNCX
APCV18JQAFnlw8OQddTnSVFMJtyDdCaVLZKfsnv04lG+VwK+sNNwMWtap+W2J977z2Z10XVSekmy
LKRhk63R2Qhjuy2V2eCzkMmS2kOgBt4L7HVbryDaX9vh+JgV2byvFemZ+rnsToXeE3VWvChaZO1s
os4irA60jPwpTCmsYkqq8rqDsAa6/GHKFKlUcSW7zn6SUkCY3EVOWVet5l6Wonrb2L65SgjYP0tj
cCfewzePGODnNg8sY+VXBpyLeivBYAZzVrEW6+QRAaG9jk79p7UyRZWswEdZ1vZG+GZ96xOWoCo/
WIae18/sulQn4bNBhwQ1I7gWUGqDRUevdqibSd3de5OkqHcUhzG1thRH50dTcsCq9Xa2qRQ7uBcH
B4BHHoHFEy24LVTkAOq91uoVitdD0q+Tpmt5yDJg5Pd/b8HTPa+DQFlnITVC86GWd3ndWEfhMqhu
d2fa4/o2QIVXeMMTlKp6MYBSZtQqjSK4+lyvO0anPMv86ySaUlYnfyDxKe7CAoa/cQrXmAlfcQA1
HS/ANnUrfZp+lGz4m/TIe5DihRzK7UPWVN0DOvDqPOgMfyP6ehC3B1BRP6EY7x5EV5HpUAUl8tGa
ujrQ6Qgzmawip2bOpg8xti/CJtx1CMfnTkLJTi27+m5I3Fe4Q7q9gyTOfnB7UOjiVBx4vEtSvb85
fPZCCeJtqPARTTervWIm2jLf3KVqIEAvBt58kiwcUCF/Hy3MRjm8TXadQrTzxHqUu9Jbf3IxK5k3
quc8+Uap75zG0Xd2KwVgB0eZU3G4tYVdeAqzFUMmevUUbfPmeTUJVxISA+Lb8IwIJzGHOLtd0hw9
SZv/6dWEJ3tUf+ZD4bZG064/WaYULRBliJai2To+fa3WnyDqQnUODorVJ4PbxTDYhvH2c3/W7/w8
UZDYLlGRFpP09oM65N2dp3o14KTEWjnsLC+mnJQztxy7rWiKQ9TYMEC24UG0CvRTLo3RL9LI90/Z
1HJ0z7tQmHkbUsDCcWygJncHWGLnTlPDMuAk3xTKv4M5HC8jPxEV+lUxfLpwr/vdqgoScEpFCblY
3V1KS/YfKAQAV+k+iIMWmjUIIsPdxVOfXQFUHUdY44SVbH1zSj11V+jO2wC1BcKAJAw/crooRUuW
1tjmK+EP9jY9tJn1++ZPaSDwLrO6CIeiLYa51/rDRjTHOm8Ao5nBXDQlO9bu0/w5ieK3q8EDXhC+
NK2thj4mqJtMI2hjT3yLagByJIcXdiFVcXYUfQEqPD1b+T/a+lajUO4oOtxpkPASTXHQAjMER5N5
i0+GWxMWZn3lG0gPlc+aYufHHpXMC1XFJJvgdZsbAB8XdVeNK7Lw/oOLButFDuwZHObJv1nFWL1x
ZsI31mzvQYynuP/zeOHh6/x/fbrC+/WF8TYHoOAVefnq5BgB9QE+HF4R5MPuzKR452hL9ZLKDA8i
AaP7UdahtwsnjPVMeDdmgLqor/Vncai1Uj/mbrVUy3o4pyZFHknoQv46/YXR0L66lVEeri2bNFol
IdQSiY/j3SruLvkTa0xI7MPYZhqLKo3/kEJ3vyFXjaRrg1xoGeXlDrgg3FIAYO97fx4HU8J/6snk
0NmZffpbmK5Ok+JTXNjB8jbGQxR9NrTe2zzCIMf/n/Pcrt3/5/tp2lGeoypWLIvYQMuhUtct7J7b
2tVYb8Vtqx2GgmlYesXaITa1cNdTApxOBtHVCevVR7gXFOUsldqhlmQaIjzF3KIp9aMMRMCD8KmO
imEpOoX5ekXh3lOEtKT4ChkvO0CZVzxH8wGczyzXtWHTjPVS1tFInBPU0HcBAnFAt3nm1x6vvINo
O+L5LuzEcgZ7mRd1vXlb17h9sCXKJ93xA/FOdhPb6ArUkLS+98mTwQxKKnNK9dqfwryjX0+TbPzS
qka+FePFKDFA4euz4JsCLco0Xhi6NrEPpjpIyBL01HNAdQ1WojiM78zXn5rCIPqG0UAAeaS09j/7
ionjwPtmmTCileZDDon3XJzpgFauZ+nUl8eS8SDO/oGfbdnoikM66tvx8hM3lmiqwHilNAAw+86Z
JfpLv/U+8GjFQAtiVBMiKM6PiuXlL9Qaz3Q9AePc6xoA5vBBm7oRBomQeSEkKppGQek9HEkSAOYx
e1EVgvBEgayjsLKiv86BJKN+Di3/waNY6YVDxM8W2VjHIaiHVJW8znLrvnLNcvuhibbatkXVEZxG
5VytHmRll9DUjYNgvETL42IMWrMXJJjuRHNZBVKwlItAXVxZMPvQjA5oxVwHiFHiYGvxdahoifG9
EYVLCyjNIrcL1FnLZlhnSqBdcgqtlk1OnEw3DCRxpj5Xgvs8z8zq6iIMAxOgIuSku1wdfjUeguOE
hrWLXKY7OfTlo9LUNlpTLwO1Ypd6Mg1NLR0Vs9/UmuUEcx6hwy6S1N9XT51iLdDpejYX17zdTOw1
AEKAxeRg2PeiP66dSZl1rNbXqW43I8ziBkMrvt7IbbrsRXEia5uGyAwH045RqMjZgdRugPpTt3XT
pROdyjCCuxX7ReEO5hvPQUXpaNpg3qa4GW59t7nHaZqR3ymCN/0zIbQXCiqlxzobUJZt9HxTJ2WM
4gicZQAff/yrQx/YZ7f0CMsIKqBBpk5Gg8hLkAHKvqktzCL52NSnpnAWVuF8awrrp7GZCTy9BmM9
F8TeSQQeqHftL+BbFXfnKXVO7QIFnXGZwwAu6L6J7WpH4V31iFmVWrfP6t9xZug7H4qnPZWk/FcV
Ug7BjtRl8ChPvbZGUomQkLAOk4s4E4eyokjqavncNoNa25ntjxzZbeqiJz8xnWgTRGoohYZvefDM
bOZFbUIZNAdtVHxp0xcE7EfeI/PWgFD5dxzrCTp+aU7oM0iSfQUiao6SDLIO06DKjp1l0DQBa6vU
kvRjkctUrXcDFYATGfHUhDVqODm+2/hzCzkZYTXktryMtRwfKcB7YdeZfWmSSag7C9yXpgGOpLTZ
8OIWgTGDkj19ca3YnmWZ5zw3foWOikHNbqNR0UTawNkp1iRwPTE26GHoXpuKoHrI4Z0TVtG8WYXz
Px0bx14wtzq25PVU/ak1wGO0EjGpIHCsozmxnZA+A8U+kDPcd16xFH09kMsR9ZbJPA1J2gw5gmkG
nYKupaOo5dIupXwDfYq9jCjbfVWj8LmixOAit4V6QnEhnol+ZOb1RYLc39aZQL2UP7M0U764Y1Hv
+ACqBXCt6JXqtmpWeY57BxZwvM+l+iL6PTUpkFHWDQJjXCSo6lWjAyeq4dl8Cb5qftj/7EbPnWU8
1i5tXo+bAMLfjawn3j3bQTD0Zopi+le1hv9EeEJvNlzMEFqYt5U1fJNUPqWDv4DCIqYGKiZqVE4S
mKKTUoN4OQxWfASNZ53SAo0EyTN4m72feSmhUtEXvJ/drNezsM+OTQo5VuCZF5/V65bvonYnDhSx
63dG6MprM9aySe7oo0E00Ty95Hlib4XvzcPXiJ2ZBphT9PXuIfdLH5QyDpeuDOw/qygcC6U8nxut
Ff+o+3A+6kP/1UM0cDmWiIPcPKopRfK3HoInKkZMNQn84avuSRR8pFBtrmG3SfgVSbJ/cqcdSOU7
1sKATRkl39onEis2J9a0DRF2F8F70IHG3oEztEHYCIOwOrHNjwaJskHKS4pCpj3Nh2HT3OSA+31V
HusgSn6oLQFfrXDy+wFgIgqIkrrqx1x6JoJ19dAo+pklA8RDZkhJVEp+WNGk6h4C82+knpU9zLr1
PTyKw51n9Rst5bbncjZkK9jPu4XwFQdNjr9BYYe8wDS8aIKRmko4+tmUntlcztsRcTYAcfqiHqz+
S10Rh8s0oiNjVQ9PKOgtRAk09KhshxtfX4gqZ1u1lJltmhC8QzmPzHYrPQTuMCw9W8pMKmX+h7Uv
a45UZ6L8RUSA2F9rde3e3e0XoreL2BcBQvz6OUrcLrdv329iIuaFQKmUKJcpkDJPngNaXDpwzzT3
hqsPwJoXeIrgFNhah6GkoP9e4NmITIHuIXdd0/5fp2WsQPKCcljUvTZqvEv08xpkXy5yONBNxiNX
dOWvKepKaDPGCgSuOEzA3R4mCFbkgfJvyGTbMb7bTy5lao+HXHFnMYGFY3Ude/WjszgT2/R9qk9u
WXAxQquAPhcoV1i66gp3BbHh8tatc2w0nQySjgwaN4Il2GmaOQrne3PauU77XdZFuGGDOS2JYT4b
C3FHti4cpuWVev4/baYeiwo/lKZefWiuvBVy2YMBfEWJxytB9Jy2/JDH5H3pbSIpnyhrOXfP3NH/
Pp/Tm45to0iYpuyr3tsMVf8UJCuQXy5cNuYnqYaBrzMDpZ6grv/czHSVMfQ2iiPY3bfUenft9HOM
HmbvdpqRWmQnj3d/skNXVVze/emS5Bq+eg0ImGrNWk2Hqo68tRjaCcJwv210pvkzT6wKQWNLPm4A
XkLU67+N6wKJoiDylFkTn0aZ+Wso7n30uc7YgXhti2zUT29ovH3TuOf5+6AmWK9QFo0v4PoXIcs2
u5EpIInj96Fzk3o+2RDx/RbF0ECzILS0Fh2ebMQuUAv7JwD1wyUGtBgYVlDya7JyETcF9HvAE0pe
NMiPB7Av6N5/D+pEdnpLlViJBfV5p0S5W52pU+vElVpktTdCSwPteEKef1BIJZLN0LaPjqi6XuNp
peU30EPdiAlbyCwi/gbstQ3iofSXg8zbziiVfUuHqRv8lS8hRna1tSivQwrRjBdFCSnCAnrlKwnm
/AsdEK0GRqJFzLscIzA4WlV44V5mn9vxlRw+mPvB2oDOtliS7ToHYnLAPQnfn+egDq+0whOLsdTU
l+rfrwcUUL6ZJgeKC392YM3xA6nXAXrK+BzU2YT4GdROj5svZDdgUAIljKZVA6lhe2ezCnXWvnMR
JUjWGn3QDmQiBzqk/kcTueqBACu788A/57pO/+dcquq+hElq7QPGF77nins6pFblbGMr6iG+hsXi
sqtAisSm0Nn1Zt7dD0MR3g4F1zGqKV/KWDrbyIT33EbgCrn40nrz9lGOc1thK/PZ+3o9GmHq+cmm
nDG8HTE/tfraekkK/kK6tqPEcq/JbL6jJpXuhJMP1VSwPVINT5GGEFOyDtQgJw5metQyOo8JBP3m
Qh94R9tsAGqqdVEMtuwDgKUtgV8OjaCxqEB+u9R1Kn0pH0HcE7lBiY/fRS3q/PQcJiqvjhKXKUKd
2YKMMxSlOEAWwOnf8mKA7kquDmSiQw1Wp60/ZQxkjnCb1RNT+Jlurw6Z4Tf7ZnRSv9lY1eDd0FYi
o1ccndIBHI7RqoPA1oK2KWSjbQmdXW3XEZ9sNIGDrN/CDKp+zVEACsgQaME+kIahWNTftWYOJQZN
J4Zy1zfCsEq1a9dloMgcOCs2BuonN61OkE5ZXWxQZpBtGp1NvfaqmP0YLSBokNJLlqhT8tefYPLU
pN4aKce594qGJzg9srR8HvupY55K92YT7uQwxMsuRBVRXbnPkGDvl5EFRv9gsNznqGevEViXLtTZ
d2wBkjz22BTQ9lCMb8nMi4CdbIk63JEl3vNYmWJXQod8Rb1uLIx1HKbIo+kLRH7zdoF5ytH/dAEk
Ez9cIAlEsAGVKVCvKHPpji7Plmgi7ELNwgWgT1lsmWfD3lBlcOwjlayEm0CWGIUcEwP/ae8azkay
ygOpRZU9jUZ7Rw4AUPogu4jty3XkhEKj742FTXAYOV/yqXA3nRvjtnLBWg/VU/DDJLjtBg12uR7I
Vo6I8qZhub3aw6SVmwZAScS5EhTf/DmUmgaBKfVY1OlWH8aq+zTBzeT2cVsveq1PQQev6hGootM2
BQSr04drN9nUFENOWiIQRB2fp5jngSjlckQUemWz1oOi2u+D7AexH2pAl95NMdBIR3sE0d7q9ylK
DodJfPCpumTcZl34nbRrwJXMTq0x69zM0jWe1hMie1NsyYksdEaaQpAaYiesba7m2LJzcNohyfrH
pB/mu9r/mDSGyNtQiiTwlwyVU3pPQRsQNwq87Thmr/MWRdvp7NP+A4XCXwZvAp5WewBfxjZJOiJa
rJtXX1/P1vDkdd4BUe+8nxkauQLAKTikdtEgpFO2DyJHAZ9pTChGKRofPMKN/6g8VKaDsOafrKuD
JwvPT8TwrOg4pW17YDaAkNng2w/4zuWCG5350+guUGOPfukxbsPexkSWER0hJdoepqyCaJdUS1VU
2BUjov3a4fm8GEDicmnFADoPM8buixfTq/DB/QC+SLXMBbgcfamqFTIq6QXQ43HnBcrYMsjd3QVW
2GDngzosOwTdsr68SuTtOAj25dMgq2sNsK061V3XgvcgUMzfOTJUBVQnsIBEfVDrbzK3tJ+zdjzn
Ksh/ZHaGSkqs3u7Br9mixhQe3DDt51YOZ4qf/c3jfY7/9EARG+S9UAW8CvrsCbwUEC7WMIh+bSK7
9ewq0aIAjD8SoKLiprcfwbE1wxyK2gbUE2oYG3sEe1UPvt1tbZcD1AwdtickRFom86Q0vlvRpApo
SZqUMBQo7PTnSXsLsmApREsALcYyxfQlJHqb8ghtA+xAoFg1N1FDL+6IN9aCCbETMKxoE9m1qU3N
8khTvM9DptQF73FqWPiaQd/vAfSIwiuQfMTHyWPZRbiBWPaclz96vU/vwvBVQf16lWOjNXu4nTks
OEA6IZB2G0+kKKB6j6eCDkBcqjq30OEbC0Xx06vRBQ/2YrAMbF1oNJI2zYKB80G/kGNvVY0Twmuq
KC7QRrZQZw2+t75JRwCq/t3Regb2ErojRkRtHpENIe5i3RGntXNkNniITyNCVUUlTPHwFt+Rtl9s
RiSoj2NtgQFsUOa3LntJ4xQcRAM3l0moILEJfNMRBexXh3JI1m1uAM9npMFWdf3GNTv/4KnI9VcI
l2SbEkSKQBlZydydGMw/JPh7QD+UZZscpXe7nKGInf4ywKzXNtD/L/0Ipo+rHdw4ayfP+Mtf/D1t
Z0lYAdkowEVWgd4jz1r8SnVMktpmELcLpI3dG/1OWIa1NS4cr+ggdtnYLwKZl7ZDEBLBgTNv+3pB
LJsqyEBpZYDvkJqO5/zvQY3lAJxXqhOCVBXob/XBAE8l4IXQz+im3zbdkXLHgyKMBOzJhJIW2I1r
K2iOKWQp77g+lKO7FnUFdnfdogMA/04isOjUlhAy8ZceuWJqgcMRfBxA9p3MKD5cTenYFgc5mF/J
RAevD6tdYLJuHimSlu/K1v0FiZ7+AO5PyBj1YzYc3LjqlyBCd5FjkjXi7dpIPeRJZ7M7tZ24+FXm
pgm8TDYesWWy1s00yAVhLS2J6husy9FDbfKhMzqAJQ28BdnxagZ9LwCcdd+/DWhFjfrZybxkzIeU
kdGFPp7JBsM317fRWjVxsEozWz2KgSOO6oZ3zASWi4812EM9yzhQ5yRNEwWVVbOl3iBwm5si4tGS
egO8ak6e8r+hslg9uuCCfoAcQNW2bb+sWuPSSHCLkWflojq7UVAUpHlYi5+OcKVaUy8TPWTZUe8K
Nkx8IuA40tuU1XualjyAhARhn9HcUyspQUSJLWdzpNkQs+pBYt8o0Gh51TFxICTtWgO2YRNnTxGK
WZHwSEATlUjzRuJG3tmg0T2hKhuP5jauHxuQYyxM2STfK3xpEQI+MeSCxMqM0/Gmj0sALnToFNtp
qKMmvAErHpoFq7i9AJohO+GlBL6W2kGxjeH4q7RLrWUeFX84ch8iAFFTbMyySRZc69AZOgUXaZG6
HDGgcBi7M5mo0xMgsDFDR0IUFR7U4fUgcqLxZLtOYrk9MLpFfya7KQwJSRpoZqFe3zq2fVPe1Dy6
iybDAfUXUVrFBQORlQWO1ClKfxR4l4NcRfdwEeIUWjDZxmtLAJ+0EdzNcKfT2RXUlZC665GWCtto
FYYvvOrU5RoCUIaDsoAoMW4ocEAdiXDGNUiU2xUesPYtdeRMIOddWS8gyMj3flWVePCFbOsUfXiu
O+gaFG4CQYVompZm66cvnQyqhT8V0bcmaM5SIiC/GKfXGhs+fKtVhwqSofmVOcWzK7PytTfwr0X9
snrCfqCA6GUu7vqhQkDAcSHMzsfpRsV+v2/MUB4SJMg+X7kanY9XdvWVDV6fa1UhzlLlr0jaf7zy
0GfPaV2Yy7R0hsuUlBuQmIGNe3KMrVMp45stcZ+HfcYeQAcSrEHxHx5R8z/skUe3trZMzdsMhGZL
XzT1F1f0Lxq0jfH/gNoImc4p+2ZYhvkSD362YvjR38Z5ZGxRv53ukywVp7GDerobTtWjzyMQRnPH
+g4hjbePYeFjGFEcf+9tBAE/fQw1hf/6GIkTVH98jBYLm5ONdfKyH/F7biTkK5CEKB5BBVvd2R0e
K7rlhCYOwPKVkKg/kwmrLbEKhd1vqUnD+QSsEjU7e5yHo67bF0s9FIUBqDEHKbI/OclqsLn7EFVW
cYetFoAJnfsAPQH3YYh1EAYiSAeytXGsUb+a6wokxw9AGBV3XvQ2HJJgyCcmLqIJTm8e+855Owh9
lgH+7hkD0KW65SXDhNhKbiNwqntAzgPVHigGm2CpXJFgg2MhuoAUyHQEGyw09cwfZBaQHtyTF+nU
kFc5KXWsG/MO65ZomdQ1+DCVdNrjoBlU6MC6AdKZUJLaJaB/3F07II0Ab/PdW43tuuqim67CztlG
/GxHybs8A/cVGCYCkKECZ0294LwOd5TpK9jULyFBsECNfLSegQOT5HwBGeFgWyVWa69Q51OdLW2E
pkKwNX0UwSt9oDPqZWBxW3S6t+mAnellV+1KkIRdJm4/MmKp1S3lmY9EYUt9unXt057mu+ef48bf
s9R2a6OQDLCwSLpqnXXgUKIl4LwaJOOY1NAJ0YtFSpXTYfZ2OhtVvsiwXw+hgrqwqrH6ldy7SR3D
BkghUa8Adq3qPMxeVNLWKPWDnbhpsyQEk0WTz/ZAaYaxIFKv2n71t5jzC8s3iWcYYi+jZmynQ5cx
VIvIPkG4DbZrb6z9Cr+bAHag3WKZF/wcW3hxdZ1EpYVO84RhFK9Gu2B7yu741e00KfHyyUv6qc4t
7nPs/u8M/NN620PiIkh8ZxWUHAnORu/xbTHeNQr/UkprDAx7NkqvQcvWv8sd034Ay87awPsGmilu
fzRy7NdIqYblFpZzjKOISOvYQPalBDSdiwP1dpAqV6CtuI9j7tAcZB4gLXrkBeagKW3EwYBHyopF
wasMClY9f6hV04B+B0Clxk74QwXifpC1BMtpBPvssrEHaBpGkb9pHO+tN8O2moaS6W/jtQd1+iiw
W7vQpIEIbOt3tf5TxExg7ldOc8SfImbOctPl7ZF6J50Zp15kx+Gs8+bXXvo1UZP77OPYvznTbw1P
tewoD2Xij8vSC41HI1b/OlMje7PJ97NPfkYaG4tRtONWlJl94GMA0h190wIHca/qUT24Q2cf6l5B
lVzfnC3ovm3sXj7Y6WaOfvvLFFyg01BJz1zXno8AEUhMDpPg7KBY50FKObUXZLt2/K2JWAJUrGnc
tdsuJ2/VcYhWf+qw9Pw53rirLrAh8WVY/EKHosofUb/qA/H420Rn4HULl+CUz9cV6WWSsU4FaFO8
ABRof3onHGD33Pt+NdsqTq5XKPzq7Qq+C+yWZo0Llyzm+ZpGXJ09o3iIZbEzDLBsonopXTTFmG6g
oowtkB+wXTeZzdnUqVqDF+HB7AEx0JlevGnFvYCsMmQWGui2ag/qKISzs1BDNg9CeXG/EhA3U9YU
nSFH2i2MPKy/djXSkS4r+KGIhvoFemSzvVVQKYIgkbNusrb5WmOtallVdW+XEdiKCgWksbYPejgq
oOLr8AaSqw+x1z9D5KJaQXsve5Amwi10RjapbUrb6Oz/j59RIbxQmqAuH0duLUN7At2+fqK522lQ
3ReHcXVQJjDLZM3ywlqOEk+UmtvQr1j3E0iwQ4jwGCDI27QitbYkdDH59tm1KvM+K8bsNhHsJ5nJ
K0gCc1s6jvqivczQ39oF8DCV4TxgrYlqZhcPAeTj3QeyVZyvRhQ53tku9ElSF1SwPlDXW/KgAY5C
uFMLwD6QTQ8YPLC3znGAgMUJQHzZGqzd/AVw6XYXDS1bcx368mF3O/ejvcK26FX7/80upxzqs020
4CPvz1kpg03Ghmpdlbx4Ao2hfQNdynDJo654krxF0bIf+wsjRDOdIgQltM4ROVs2+HyGQp6pM6vT
6T4DCVmMpZOEztaqiCv2yHqZ3Em/kzdD5gUmwnBet6/xsswX0oqjnWNvLVeI4Sd1GBXorg4FG7v9
7A7ZPujNQIQK6KkGLCxTPZ6dpOpfupU3OvLFNEQHwakxh5oJmnHda4ZJAzKwuglV0hriCihloWYx
QsEsduUDMtPhXdB7JzLj2wVDUQyQe521mDKACloBIZgb6vUt9QqV+m6T5djfXV+3iI7kapEgQgIt
gA+vYXrbXl++0bjWRb0fHKiPkwILOifIvMzvahrIEINOQIZ0dMDujj2kBRV1nWUr+rG7T6Zo0/U8
vpCpNwPoHfP2J/WR6TroavtzUDdOzcHq5U/y/38dlFACkK7SiwBxUn+8hGkMqEctpN18V218MFKs
Nh/KqKseyyz6x9KrrsZvk0WAxeQJdIL23PT+bFLv1RkRK3G6NmWGijMrj5tVaOwiR1cWj3Yw3aIV
U53x8NeW7ZflQuZecw9ICFu6BWd3AbPUBrLS7RFEcMNeCojlhH4gLogv2ysDgImnqYGQhqqa9nvQ
8J2wgLddVIBzg6QAQqGF/R3KO/yLx3y2zJBum6ccDE376JdvU8oJgKVeum9ToqT8GOPeTTohvxgV
G0DNiDOFGrwFdA7kl1LgmnQmte2vfpU9gSY2BGHpcuwKviFtsAhhlZPng+KiAXHymppt30IoHIqc
pBRGmmF1wfzTu52kxTwEMPAyzlKsBU9BCdngBU6cCO+fBaQ65pOPXf/DxwTgZz9Mib2Je7tf8cmP
dkkYqi8+5Kx7WdXPwqrSUw6G6MUIXY8v5JZA6XEHjmDobDr+omZDeJNmLNpyFCuuUJjsrBNZ439d
51O/sqscuh/UVp3Tg1bEcdYjRIWgC+pNa9v0t8Ay/YxcFe+Itx6gq+5CZ+/2q4nsk2vN/raGiZDJ
1Wcj7Hirxjuyk4k6/6/2T/PjHv/wef6cnz5nSIiO97klczchqto2luFBLfz9MIDIVrH+0pcZeN8b
GSB1UabfW9uPsjWw7Yj/tD1IRvSA2ceeUgi9pD5UYVI8pf891dXyPt08PAWlrzcWUAjXaghO5eq7
SNTL0AryDdlIO6EH8+lZ5ubCHhh4sfEqtZ3Y2iE1as64MRnkzsIVQX/ywTL/lDT22ws4rd/cZhiZ
dgu7qj+BNcR7yn67Td34r9n+dKPhVRTj/+bh7rcnbIyhwHTpahea9Hbj3yUice6A9pSoH8aNXpnH
vAOzBXkKx+5uPM8OwJXIsCnR/u2UgOqQt+C6JR9luN6iFUDTMeRYZh99BbAvux+uYK5m91xG0xG0
EbfkTdOOIZ5b9pwcMsW4H32gVpzIKG5y6GA+mzVSEpEfxSdqgupv2xZd8mBAke6hUPZK6RrXLLfZ
KahFtaDmNFn2DciYzbk3HzmAMGNZ3lAvTckhuHGipp5S5eDkoylL0Ovkfdyd3DgCLYoRIljBl4zi
Jvog2gIwccjBHSmW0sf1BE28JN5Q08q4PDATmkVDw8vHGHmjByefQynk0DagfL4OF6Ixl6Hfr63O
hkphnIZ3Y4NSNRar4kctB9BO+B2Axv0A9od/e8igO7QjXvWfPICcQlhcpzz+MoeP/ftqTGzow2PN
UrA1kDgIqXi2g+OkafeH1NgQkf5sm/tBqg+S/aYFC6xbGtbWbRxkJRhYTZFOa44+NZEymZuEsCFM
DZfubLpiat4HEVqHvN5N1CLX94EM5QhHHqOUOmXVpc+zA+QH/QdAg/0Hn7FnlHG1J5DE+pAsb4I1
4tvjmjo73whPCiGrTneSqSzzc+XnDKy0GJ0lbrpGSX27oeGBKSzsRNvv82g9CFIaW8D7k1symcGA
RRWIn7f0CcYh6A8cesAL6qU5GHJwpcmGOzLJ2kAFkfSzG/oIUNdu9i7zTABAfn8iMPtA9cu4J0tn
FlB9mr5HaTLsKAAnQJC7nZq+ngN4MrG7M160d9RJNxmysRB9T/kd3WA861D28edwUdT1insM9M1l
FuwSvAeA3Q12XdgUjy5Ly8cC6yR7zMZL3Ni4x13mLF3GxQ11AiE93dggSljSgPfheF4VIHFV/jrw
qvRs2w8EmmB4Ca0A6Z3AvgO++6xBUrmVY/IdNLjfvB76PiAaCXcFhxqjn+fWKwZSPw1UtRGs3BSg
mXJlmCnbuRqCbxmNukFa3NLQC3GHvLC7iOo23wRgLZCQQfrSZ4kNttMcGQydWey0lIu2A1nLPtj/
9EfO8MTClvc7lC6PgLBmQCroyN+nGGDtJ/XSTpDQuHZ8CBa2FAn0JVg1ywTP8GGowKUhozuoeEV3
noUsC5bH4XaAjO0dOAIQ8/dQ+iWD8EgeLEqt27H/NinXTZd5yD1NH/4r8qWXLl3NDtzqKcmX5qAp
3aaFZp++QjMwBG97qHdHA4re9M4OzyUPMn5xt6Nmy8wVByvsU4KdB5Yt/3ajV8XgQkE7LLq/ujV6
NgIyv7vpfcw8G9npokbviOtFabZ+AKPykEkAJyBMtu2mLDtAFyw/FJbhbBVQCBcuK8DYKyt46COE
rhvmVl9Zwr8mXNa/mhR6d5k/8oU9AgLd8upXHzZflcHLr0VTppDGyfwHxfBjrg2eXyBQ8XaVxho/
XsVzknSNPFgL+uPXxjbfWGOgNC0PwGwRR8wHM7QhZ1qZv9lokKbgCGILEhthsM4Re3uASEy1d5Gd
gTCP6zyQLRZfOukM99LC6yB0ITvcTuDCuvpD+gqQRmFildpa7d18eBm6CaKllXPrqtHb23qx6gG7
sbEylSKNPYkLku2ju/hknMXjyWhrz3Tt7EcRBD+rzDyaYDm5nvieNVvC3yd/+FRpqJ6TrnmlNTKt
lmmhrAaIzYvI3JFdhsGF2wGwD/n0tY8hO3AN71IYWNsdBrFzx4s3VHmg5HMdQ6kCUhHWKkGeEZJz
6XS2I2EuycENn7OucZa8RLF6K+J8KSYz3kyJ65wNIG7ngxUyfgyFsx6KCOEt6iAXCbmlZYkf2YZs
A+r/VqabxBCm68VlkKAL6dxs3FSlwPfXVAYCkELtsWhUX8Ce60Oi0jX2vW4ytmnC0X+pQV5zcAOo
93GtHW0Vk7/sBSj8J98owYRV/6qVbbzqkyCr304s8ONmAoIgroXsYmnl1nMTdN2K98K5SAvaAlmb
FHskDMDoEE3humZQRUitqFzmNch3YmdqcQfirA+A9gaQB23TQtIvHU1r/d8+5EiHNAXbCdfe18no
jBffyrILsd2yj7TlHCo+3TJjOpIMWZYydav7aIdJfS3D3aI3p+99/2sc+FDAcj86ry1kGRYgPuIP
3I6CjQqAsZGgMTyxNEzWfSOs58rovxXVGP1iCXjwsKr7AbpnezHqQQb7PQjg2/GEgp4UzJqG+TyN
4zwIsqrzoLZCQAtwEyMaskPSuMYyn2S6RMwpO8TRCJJ26umiVL2dUteUmQiguMW0t0ck0EpdVlkZ
KARPLAivQwssOYYRGDSMQrT3hpPWy6oW/FUV8uK7qPVaDPLbIILuF0qm/uGBGzz7uQ0e5mB0Lplv
ZtB9EnyPb7Y+Zcpma+EE/gNLxUsSxdtJ54/oICsVAlvDUTdO7dxGujhzx71FGagPPu/dPOBqT63O
hOJ8p8JpS5CgaoRO+dAiojcjhDR8CJQsf7cJDwwUJEpNzuQ3vo8l1BHNR37/OR+4veJTkHVH8G+g
PMX0jdU1wjI45iNY0oG50UGa0gEosHI9UJVpdLQ+0KAI2k7rq21Kw7NlvDbYdu+TIKyxSzaNEd9h
vJqboyy8i5JFisrdJES4AMRJiT5QB5jsooXtlnz7wRur5VWr8uF0dXZ9Teyd1Q8f3CDknqxHt2jB
Bf4CgpjwJKratRcd4gG70I5easaisxLYt6wAv994NsjHZhfUXE2LNIkMPF1UsQKeCKIG1+fTyPIa
BNdrejB1ZHdU75zLvCtWUjtTT5QjA7cwBQCCqZidPz38aPaC2RbIFlGWrtkOPU2PGLMSdZl0ahLx
4bWLjNJKHaD6gM3QQ0gD74MfH6yKr8jRTSyUB9m1b++YI2fbPIOt6psWMm0OXxR1AbkJy3Juk2xq
btyky3el7arLBCFIaMSlzdcRco++ERu/AtnceBXzXzu/GJc0qPDS5kbmFphHwl5dbEw5DypM70RP
BKfsbhAj8uZBEXBtt2Gq1gwKfYtCVwh4ulKBDvXYLBG0Ck+2Iy3gavTWHlwbHPRXKD0AIeObH3ZN
YC4RdQO8OUI+i/fBZpXILfTRIG+MdM4FmOHxUmSyOTEPCvWCFR7Ed8CjYiat2leheUctT5voDLwl
+U3v6fIEPZQmoY7SiLONWQN+50dt+TZLmOfdivWIpCZWECXr0sFGc8wYCAmvl0JuCZ8GCJobmm1U
6U2UpuIsQKqwDgKZrOkXVemflZmUD6as2ZFabRR2p7LpwfuHPjqEjSnXHhAX67QK32yoXL2LKiOY
f4uoqi1P9WRfyJ9+iiCPF+uYy2Z9nUhG4taGbPGJ5kFwGPQbyk8RZAKlSq35r6ws+UfI1L91B4h3
iwis9WQXnusvrdZihzYuxyeW8m2nAutrLi0oWZet2pJbhhR6bmFj304D2//XtBMz6oUnQcNF0xaR
LPc2wQJbo7dvUDUYrQt36jbEQkbNFLH1D02um0RZZrZNtL72RhJBCbP8J8Zr4WmAptBeZPgrqelw
RMsrL0Ahgu5NXc0RyWvgEnXTTIE9FJqmn5pIGSSnrO6yuRkraZ7i2vg1z4SMxzmNy2/UioXrnofO
fPanaXrqStFdDOiIUR+3bH7b5uGZ+kYgF29bZYMzAFcEo0ZzhwXWTQSClafEmAxgitSG+oqBWfce
CANpXO/27YPqkiX11VOcPHrFPzXuvK1MgXXvo3J4kEWZgZYrHw6eJncCbNi+SZlTQ0sHfFGzC6pp
Gtt176iVljkDBjCxNtQcrLE6l1l4phYNKrFAXyBAMByoSVP6QX/nZ+mj0rQn+dBm94aO2pY1d7ZY
YAyQu+H1bkTt/plckJThZ2hQ7K4DukKYWxQCAEGhJ6FDXyRiniQummFnA7q8AMNEiFR27S3SJgSa
uXYcY8EMl0NkS4Qrp5+i2zqvoltUS+Y3CeSNFib5NAxldmXdn6mXDuSs9mUYe7ezU9bi4dLiHpjn
zUIwJZluFt9cB12vVerLWCkobMOsdFcouAKGJIxNdnDx5byvBQqZAK1N7Q9v/zFR+br3EQSvO3Ob
9vlw46Fa6CHm7k+eTsWP0gyROfCrpwJ0aX9zyFr/KVRVPTvgxTvc1AqbLj1Djs3SvQ8emUXiQdO+
tOL65OeG/cLEZoqK5KVuxuY8JjFw2trcl5JvMwDHN0hG2S/XQW9NrNZTRLKmqTrMb8aRhfiNJLxC
eR/kkT4c+giANz4oqPyio9XvVjqDzLt/xoYnscdwRZaQMaxzsqraRnkJNTzXCSHrmou1K1j6JAos
BZMu7n5WiFUZzHH+EUhj1b5Kv7odgho58NnYaffYHmL5vbfqFsV2engEsZt5+BSY7RNSHsM6zbHa
bzUWwtP4CNE6eF36/Zlavgk2hanLxNJSFvAdurcP5FtvHKNcvnErIKb00PfxYTCWGzMEg2kCCmvE
AlAIP+galdwGrQp+IA/I2wfgisJeYPCZ+drLR+qPwO22YnY4HWhgrgd2VNwyjY9Nnqi9r8sqmi4o
z64+o2bsRfidRsPRmqC1DRYO8DM2lTySG3lMRlxtux5ksTuAj/pl4BYNMp7KmGsDojytFollyltr
COozsC8G0KxInXqyrnB/1lqc9PcIO87COxACgsM8d374IhAHejn1bRKeIYO27Tje9MuWxcMGTHrt
6rrU0wM8mXcHMknQ9G3MwAZIGuFRkXrja5TXOxDvGL8s1zpCuHT6KsAssPRR738Bb5Zx4/bmcIPy
UqA29SDfRd1iaja7aeTVZYqccpGpkp9yXZWaJYBHS0gCza13uyvcUqwKWexLG1yKV5IZwEKh62P0
PthVzXJPHTlur3WVO8jxswhKrr2pTg0Y0l76f2pp9S8xG2Nw5IIVLWxC+0WA/2uTWnLckBNYW9/G
MK9xXqwfTpzfyKZM7vrG5g+ssAGMz03QV7Vp8pCLqj3iifOVOifO6xMoqk/l6OVHW2X5Csq4EFjU
zbDHG3BBp3SIjBSPMN2jxgw9PoQ7tVCPtybj4H4HJC6/c5TfnHPgRxfdEJpfeDsaq6ph5Y6aGTIW
UMeUT5mlt2DA2S44mGG+RGkzAlthBjufB+kBVafeEsuhRZ8J8TwVMT+ZhgpBoAsYAIRku5VRBfG+
0k3tJrSbGTf8hHglNNHiFskwoLBWoLLhe2q+u1l6NoDFwI1GoIKp/Y7KDjBs1dW30ENMXUfMU7OV
QFr1wXkMy+qIijhv9e6BlARKAFIpl572iDpQypMHNImqb3HzNgd5GFCcAxcROJLxQDLvOyTT1lOD
GpCxaqx7lNJb97kINy2ilBfyKJLUBuIgHBeIToFn10+9aYGnjdqRs2OjMFuoFpgrDKURrZ4T4ch2
7VRyKpa1Z2zGwf3KoKm1y0DH9H9Y+7IeuXlky7/S6OcRRhtJaTB3HnLfK2t3+UWoctnaqZXafv0c
heqzyv7c3bjABQxBDAaprHRKIiPinLOoR2YYNnj5kZoQqbEemao+mn7Xh5sQUOVVV1R8l0sIhtFe
neOv3lVZG65oI0+91KTd+uxs1613RFAnWlBWq7ZrUAVHstmEpaOhSDlVh8q2nKOOqq0pOxZ7oOTq
kGGlAWSn1FnZd+G2Rw3QNNM84Pc5ESmCKuEqDrDsMRMUugVpE1/dGG+0bhC3hSdhQg3BsTOdr7Op
iTgkEey0Xfp1oqKlCNJqFWl1vJnauT+MnOWhtZ/ahoeXb5HJC02RpTy+9p3C/nAcjHq7af4EEFuQ
1HWHJDymfhufsNr5OAxOhGKf39tBloN5vTySnUbUnmuBRlUnqhnrIsZi86HxIBgsgKW0PM1ckI2N
Hfjvz5YSRVHrmQaEzhBGRxoVlXZBmN4PrGcPXYUymT68UaCceyCLpQ170EeoazWaGksvFlGuxJE8
JDISq7KCElqplRwrKkAlqwIcUjQ0gJTsAWAsd0FNQGKNy3+4krAKdQ1R4lIiC++qhAEpPRTpsR4P
YWehrfogRc3QkB7pjLozW3UgJ7Y68Db+HOOTO/WTZz7k4PP5/ZT6tbIp1pDSCrd24scr0g3fpyM6
LMfvZGWWentWKMA/sySJV4luWseOZ98rL1Yno1UfBz+y1Yls3AG/HrOTI3UOo4cCWwPiaD9dqKcD
gg6UzuBVS7XbOU01NCI46n3xUv1ElttIM5CJ0lR00GpQVI5e1CJXGjgE9TRwymj9Ndc8/a9zkf3n
Fee5zL+uSDObUlpHYLHx+MTDqIiBvKUKXudnE9sd8zGq8ViZe7Gc+NykXiTEg8QszzbT2nNnVt4e
r7ZDbUao2CHbdOqgQGUfGcaBbHSQPAeeeTwAZgCS0uegxg4CvF2V6B81lN87kfac10X2Ji3n2cEP
4Q1U0NMJ6kmnk1+6dK8TT5DKOIzdchz5H6b4H/eBBBhQXuDvXjPF2KnouL0gooc0SIJNCZ3aiR3C
ElB2yXOdXWr8yU+m8xAOpvX8p0GeY5YTO8TfB3VRbj37lh2eWgnwpUq17kqHOhQJtDKXs2VAIO7K
w3FBHgej6Ks+slnK3NgaIfaovDX6T0MTtdS8IvOmKRsDXB16NwYlxiuMMb1r4QXGNvZABEs2GxnK
RVkLCWpQma8bMJHuPVElT702bGVhoqh1tOtW7M721s8+7AKMbfsC9XVPLMMe8qd99v/VnhXAr1H2
akp8jdkrUF5Ck7mfkmUFaGtPyi0f5vxZ0pjFtmFOt5zzZy1SmIjChs5mToop239JfLs7kmmyB8vM
A6KMcm6D5sWnwMof5ksrPHC2RRH0y3ma0ms+T00dvZFMU9NEOqicr4qby8EAQrDiAwKDCUpSLknO
+VIrqxQ4gM67TD14QvV74Foe09FGfqXpQUERFSRbmmEaSxP8nKUFuw8ATeOkPw9Ynk4zzaZ5ziKM
t3jfiCN1og7sLmKJOjWA8a+6VGDFPS5kppUHXnx5byM1O5oc8EzvsqQHVdfYpOUKkz5yba0XH8nG
HRAcoCj8hjont3FejlT4ZrZJ88c8rdY7n6elQa6GYFbUVjH2UVgG0bQNGK2pkw71z2m9CluFPseq
qqs1ts9rrOxoPeP4qIOgJq1nqMmdpgUQCamJuUm9wLLhfolPjo9dTwME8dbrhle3xpbIF3pzAqE4
1njUFqORzugQehISsXG5paEeWNbx2hiHUHuewctA8G815d1v9mnmTxfpEzdcCEe2G4Q4mn0n/HvT
bvSvAkKsrsfCb6mKmmXZRc4FEsD1CTQegBP2mftqFGdyYFAlXmYCnPJFl+dnCR2RFXXwrQWNqTco
OxcrXrTh2Q389BIMqD1Aaiv8xs2HJjeGVwug9BV0bOW4bPa2SBEj9lBBuBPv3P5rqtvVIowt/yol
ty/UgS0AsBVjhwaI3dSRa+Bf9kzgKLriIIygB23RWALVVe0d2dqaocqub/q7ApHBjeVr7Y2XBOaN
Ueq31biojZBKolZba8FGA2M+FIEBaPGFMA+IquwJ1DIDXagJdWd2APn51En+ZKdDj9TSgYV897t9
nBbs0NohM+rdJ/+f+Jl40IIjADlT52/Dgd5F/lhvp483423IDSWR8jjkyXae1kRN/Tly2mWhVd2Z
cyR0OtTk3zQeXtcAmoV3Veyi7DeDYkNXunJp2Eb+LKoSML62TL46DqoA2lZ+c2OQJ0mufihbruI4
FdAPvUMyKMIuJamWuWt5P5A6Qxl3Er914TswesWjrVS/DvBoPBW6zI4GsqubwbGxqAT5wMJPnfqb
ZfpLbUjSH+DgflKst59drUNwH5H3C9d0fQ9VVG0rsCe7jaTTLNtaN772drNvuZH80MVwUL1bfEXR
JgS6wH4oVLUI2ma4100ZbT27iA+FqOIb2wn8leE27VdU0m/7PE6+633wRSVR/9S0XY/dpyFPrqHs
E+7sbC0akT0LhXDg6GrVwz4UTnAsypAtcz9SoMBm1TF0jOG+rox78HSwr9BohpqTZ9cn6Ifld6Bp
eyM7/hhEZZqiPUvQ1t2WVYBC6tBZaS7AdSDA9C9aKsNzYQTY7FtW81ayNY9C+Q3FNZDJGh3Mivdb
YCiDdWTG8grwi7xmHgBeCDjkiNez9GpAe81Z5Ck+8ZDckAkYLg2Z6da1gkWnZTtfq6NNOxZ94L9a
uzWdJFwgbNwerPG9N3V4QAsMXnalVsC97JyawXkelGR46/dBCBLPnxNJJIxXuJmijUYlIlhQf0xM
PiIwqkXqlN+I7G0Y+TjzWPXHOl1INlK+TcRv05F86PCpnXf+cKxQ66oM5wAJmwXjYPHIEusy1SwM
kMZAcCDaUI2DL83qDIDGE3WSiQfG2bSaD/8KFe5Ik/nsqJUOWxIdhZ2VX7LQNu5MBM1Of7A3hfxs
j8z6C0uqD/8CBUBLYq/A7+aL60XmXecDTTVFsqTXVB/8rkiCnAQHNyjVJBBULQX/Ql3W4J7w7Cu+
mOyxgSTTrgaEe1P3lvFlwIPXVyJ4wysM9ClVrJ16xYYbqFQ7IMoAIHkciZxu9tiNI6sMgSGf59NI
cmAeQGA00kJFxY2KIDou/hpJ19QFShRpJAsc/UuF4iNywEoP2At/nfqlfYcK8WiD/wz31MYh+IYh
Xr2zKitHXiCwoBaudOhRW6BXtcz4G6SLNn0uBh+YxGANji7jW2QDWYiK2eiJDXq7cs3WvMlaX9s2
Q1MfeFH3J+TZIT4usuKuwGMe8LxGvmAZ8eDFKO5dBHeDKsEYlot8VBWxXypNl8s/fbZBWX/7bH6u
f/psoaZBZHfEfhF0K+iqdFlZQX2YwFljEwX99YFgX5Wp3QFHUu3zNo7bBSKroJCjcJ1TimJthWAM
mIwcadu10wXaAmlsiV1rLTYdxMyWQefhWydjlYV4R/vsNIwqXt14kEoXm8qH2LnIu63VCXnQUBJy
brnqznRGBxVlYCjzOF/NHUXhvYWV7i3SUnQbK/KtvSPy4M7pR0hbD6pfVJ6cAPHMn8mjty0T+U3r
Eeifdgk9dv/Q4VFizWn9TzH+6ZScBjhRCkBEIdu0XYBtP9joegR3mXCAQfGSdTGWFVdWVS+MGpWB
DcqCHjhDibQdD1/IzdNBc8ryHBG4BnuNMKzrSz26NT6wfOPwP7l1uPO3EqWIkLES6rFM0y2g3Mjr
4c7bmCwYtunYbJN8GUE35DmWhX6ITQ7ZcW3QX3TWfe8j17ki0dzdgE0biPXR3zJcvqyUQOZqnDZV
ckv+fSQ+ps0QN94NKZDtoNYGw+7GQc3YEtnFcE9bW2rmehTtp43v2AvERvipiVhmuI8KHZnoAuhS
hwpX/ZA1C8No2NqVrn5iVO2Kl0TDN4BnXD+uCHWao18jTpMMZn0CyAT0EimIqk8Q6PTMjZ8DVJ6J
rt1QPx00Eb5GPDe3nTQVMCw4hNJvzllVZIDyJwwMMg7vFmQMs+rDx+JKLfOqQvZ39KYOJfwO/JdQ
WohzJG+hta7OqvVQTAh9KZDKQaKxjVHNj9Q9TrHyqjdgfKsXDkKT3YKM5dhDZw4qZfZZIW5me26Y
oP6YepW1MnIUGnZYGTC8xo8V3Wi4hYJzHdu45+g0cO5zK4mgcIa4OR2Qo0pahHT/atfgF5Lg9SfL
p5HUHuLQgGb5kuaax0BICKH48WCmwlrbXcKTC+jB6o0OLvBLbnjWWVePxljuRQcy09kQtNaSR71c
h1ipCOxBPOc0+OmSXGKy9a4sod8T2Ot5hjLUH7E7CUDT5yi50KBKdnDHA535MaslmBQ4jNjPuWuy
1kNpo3x39GLChtJ51e/Ih0w2y/4aTVPObfKhZpalzF7OPdwQ2crgEJQsWySMWhl+HCJEI0vg5dFO
OqcA4ZD/fbIl1EPurBTZpkm1HxSB/BSkjMMQKj8ByNNrVLOfsHf8HM38LbhJgx3mP2qh9oQqaOts
auAHbK2gh1J8H52LPpHgXlLaLUBo5rKoAxMxnsRfgDFSvnd+vEaRokTtRwjhGuYF31VUvGU+r7+U
PfL2Gg/0Oyx4HHBPVjr+H7N4j5dWAxacEmh+Ea85Xq64H5jEdxG1/Wk61SylHYwSayoZF0ASjT10
4C0qs3rQ4nXYDdahCdAe6DBeUHh5C7HO8t4ZcvcEsGC5JLumQL6YlUFxE3vWcHVZh/XLOCAAVwAy
Rhk72sAXPzgZ5HRbXT762VAuOjDynejQt1p60sfDbKOmalW1ZIm5yQYUhLeyOlfczx5dVMHeVY63
1M0yQF3LquQyeWRdnT0i8oryxlzdkaOfJRdUSTk31Cqj8r2TRT9NAr060KomAe7Dcc5s3NDiQdTu
qZkMbFihFsjeUrN2cqQHEeDeULMPvQq7sdJZWeNFwRUa7pHdsJbUi0y8digy0FtQr8Ob8FzXWKFS
r96Z5Q1CBrfUiaVruMhZr+9STbMGsC3HJQAZ5aHG4gChpDT2zvhteWc609r8C/iy251pZGxYmIXX
IADfgwneSLExTKHMPJ7RwYcqwMELcZibf/Kbh9EIcqFhc/O/P9V8yd+m+u0TzNf4zY86RNWqfWPc
ewFEljWohGQLOp0PIP5gq8zKuwWEEpLj3CFCUNIXWfrXEGrP3c4449yks98vkNTISBoCLIf/fpqg
+PnB6Cr0SSbjfFUy8rKwswW3jdtBhdi7jR9iHkLNyYVOaUieR89Q3iz2mhVm1xrSkAypoJMcGTvp
kPcMVSCaly970/qwtXQWxRsNokbnfrwDUButqk2pYmAlfo6lEVmEarlOmOfZPujAbg8JnkR01bmj
B71Oy9v4Ip0AK3MVNHwd56G7nK74c2JEqQDcBod3S9dOlMQuuTCi1TQVDQ7USyLa4GaaKlFGvg5C
rZhcXM29WCAh2oJhQh240tVhOhNJ83H2Bxu5dI4tEtzYGEcH+fNstvFxmnlW6phtBVhCl5GNOx70
bu5d3ghwUwVgUqemx2L3TpmQ0G5j8yYYPQrIq+2CmjVL6ixsx73LEG9Ji1Y/T4NaBaVAgHgQ+UKJ
qFSVvHEs6wKalOI9H9hF43r+bitxCQROJCyOF1UnESbgZnJ1by/K7pEK0qkM3R9r0REJmOyziTzI
nhbDDVDmC73HhiBh0RUEevZtFEbiggfSmlp00AawOSdW/d70foxMX42KvNwtqqXDPbAYiNQ/lok9
7ucL/lL/PIsj48NGZ01i85cg6JOFnqXiZer1t7rh3sdKxbeMsfgWvNf8VNXDkUwQh4hvaxTi33h4
lkE1r/OX5NY0twHImK7kRYe6rHaxlbVnanVhFN+WMnvOhASTxjgzmboKnBVcM/39bGsyq1w6kR5v
yYU6EpUCdJEBxEM2mjMoICfq13a8mq/qC2Vt4w4M1PN8vpWYe2F0qNcyHHzgKBuco83rWxpGfxLq
IgrInOafZjcK0PBG00eY/4QYO8oW7F+X2SS98tq5IjjNn0wJL1wYoEkEJhVfGPlWvPQWmsbFp7+q
MD2UkZqgqyIXOrgDOEAqozKmv4omFY0L0b00Vcv5snotnZ1WoG59/kubstEOutN+mb84BEjB+6+S
/fzpOsncm8x/obmm/0O3y8eoa38zNYfcPoBhox3BNO1emBBJ0LK0e42q+sFM0vghgmTjQeg6KnRH
O/TsLC2rLwPW4Sj+dKpNDSqjvZPm9qMC0R056dw0ljXXy3NoMW2lsSxdKAjw3Ted8dTWvTy3Y4vn
7rBBrQiYkwvXuC95V14dkF7VTmzck6kxQO3lp354JFvX+PkuDTN9OQ1gpn/fGRtPKQNMnCjRw7q6
ifY0OThx4wOiIsaCmjTAxY9F40Z3S6ZmQCgx6ZpyS5MDbZKeIkt+p076uFpoHJHC9W+mq9dWi2qz
kK9pMkfE7UW38wv508GNotcsFsaJWh2Wh1tPmA3oRPAHDVrn36JSZUWdZMogkbmwS687UDMecmsn
QgTryIU+QgtknD7ck0ET0Hhxi0Hf0QcArYd+8FWHrST2VG34rIdWczvYQl3zoX33Wtf9Amn3fg1F
wH7nd2gGSluBdAs1mpHrnvIyhQIfENRfwFNogxI3rY95E6J0zbydzA0U+FRRgC8EMZrlx44bFGq7
qU5vrs2Pkfo4NjJffCrUs6IKYuKGdafhY+e+90z5a1+Xb6pS2UOOJNtOVZD4QZTWfRgdKLWNNeCb
XX3VEOR8ixgKIOPW/hFbyU2d9OaLiuoeeqCmvOVW2GydwuwOXsFjxCliHayBdvcQ91DGlRDo/DYO
h0ap/SPEcJEiGIyfqLfxrAQ/jUQHJGHEkYeOBmYLIwb4LAm6J2hUgMsZ9tmtHdHniSuQRkRAbXLj
wN6TG9ARH7P1o9s8Wxh984joAJLHPWi+Ae/QFmn/nooA1aWu+QzZ4QJFiUa6q7o6fioa+yRyI3gD
nidZ5iiPvihh6ufM6JFas/rw7efINoEYBY3MuI+ybcvSV1oUIUHky+SJzqTP4+ms/YPtT36+buh4
bubJpzybxq3+CGaw3aes3pRjY/29xga+p/Ta1CuQJVszrQDM5GeOjpxplqSodmTvomQhByR2L3mT
51sO+oFnM80nPiueOMY6tpxyjyokiPMm2cRnhbU07FENAm3T1Z5GfwdxMqDUUKbASEDczFtzPdbO
LwPugge7COJ/0W6XkVp4ofKObgzZEZTKxNklHRgSLka7og7kCbNLCA1BaxUN3Qo1VN5xdvN6Fmx6
PxHLzgaas0WhxlGlTfMQtKZcg6Ws20zNAURsNi/xkUzRPKjWGEDgmpyokw6tAGEYQF231KLZutj4
mM022o/ZfEvzN42SNSJejhkviDML8kOn1jHKC7UqPal2kZuWS2rSAUFeEHP61cUuXBRsjh4VCMSW
9iglQrY/zDF5jAN+neNPV7EKaL/mDbgng97O77XYOBI3gwd10l0MrNW6G28KaPSFYyy6vSkg2n1v
t8NRh/jrGg9HcQwqP1jWzmCfqjiznnTQpU+0dUpmB7BQ5isfVXNfyM1LCvtk6P7WMbMGoHr+RndM
VUG4okDM4rbW9fpY+42z0v04fFPpOSss92sTg3Z1qIfwoKeJvB8HUn8ZZ9DQMVEuZIUx38cJ5uGV
yd99BHyCoG7fkC1tl43tBtfYMQyIuQ5gGbWyASLK8YcvgyKLghyjXBlInjZg6AX3h62vOjqzsFVt
pXIQLsDZ1DueWcErqzuouDuACY0HkGIqf1uhoHfLahtJWYUnUY1lBPj9xbB18Zy5LQRS6yNf2vSf
EdT9quIIutL/ZRI00S2U5UYNritzdfY1AdcuxBTbr+bQ6UsVRy209Px2V/NG2+nIdN60gIQvkZcb
XoquOxGHtivB3hlm7Ve9SCAHCfyF1kbpgwT0HtBtnPllDtlQPJIftEh92OZeOpO6Xq1bWYIZyMaD
EhCN9EAf2eNJcuJF+Tp94vFP4TnIvsgjDdQOigXRo5vmpyzT3IcIhE8HPFHGu7Dtv472RMfbwgwC
+8AFqFJ+tQ9IZCwyoyp2ePx1Zyz4u/PAeAt9aDvbxmYeLgq9gwgB9YggHBZ1wYJt1vbQNdOgg+C4
Y1BrbM42ESf9DrVt5W0zHioQ6yN7ARs1qWO2ZZWoNoVnNkuqcqN6N+yBb4XNvT3Vt812TUTDVkft
8CIhmtZZ2cq1ylvk1qq1VHh6+Jph3siYaetwPPN5/3FGtj/1orAU9DmoldxG+PUcHKQONtUg8sey
lO8WoozvYVFtEIhrvxqpF69QP9VflOMgsmdk1UYmgi9NOWgLz0mNk0OMCBQopjZDRA7rHP9AJjqI
MYpMZ0hTQMs1HyBEi+LVTSQU0Moj4I6KuMgGAgDo31j8jEBOdnHHx69U5osJZbldZDM8knOti/e2
ruEtUcTQQG8q34aYjhG9e7grHJOz19wNopXBWHpxY905BkNWrTslFbDewItDzfPdrtIffdbUD04Q
1lvPy9K9nzIopY2TkcdgQXE9rNgrQvvRyhODXAnd6XegEKQadTq4UhZrTzBzTc0W4L07/uFgW2zL
0xTl4n19P0gP0P44TPfIaQBgCIWHWyiDfNgKcda8aC8Dvv6TZoVn4VU7dg5jKl7IQF+hZLHV7hFd
w7fQhn6+Iux/jNTVDrleE68wUd6CSLG8DRCMmWzUpA5Ut9c7a6kJECA0dmM+AgbeHGwzH7mpHYQP
S0hDzE0OAkV8r9Y5snxUSDvcXcYjwzikWp94Vfr3gtXJqeljb0mM3vwvu8qs5JRZozwTIvBrcPkm
ECXMF7htjTfwbSjU/JvJVSjeg+sF/xEJC5t73SlBODQ+avvgw7cJwGhsmSq4CwyQVysPiSzsDYev
tg5lnk71z5CL+bBTIQY4Mic7+Q8y8ta+NgBjUNfxzm7DYIMkB/J6zoDnInLlYLcBKCROkp0Rp/UX
8gjq0N5GEOdbYLGVLifq+VrTu+0f20Q8j3wZUDLMcXcmBzVcwCuon9FXqsrPTepFxL/d0/dfhO3f
en8bOzs341SFo6nt4A+HtkfSFVLoxbFDBGAjS8O6lygJg8yxHN4z7ybvWu+7NRQ/LOY4jyoxsLP0
O++EKvByGqPSXFvLHkglut/03i63kRZkiD2NayA1Lnja8ZC4g7XU9dcZMz3jqnOQSezTAuI+NpDX
LU8rCBT36gOJPftBkwFr8yZ9tPVKx++0LcFNk1qbhKG4OIyL/AwQvFyj7Kl4KoXxjaCNGv+Gx1b8
Po/RwyFYaR57URz/mYRaQ4VxsZmbbtUVG8gjB5tE+P6J9YBese6Zqt+zrIE0XeD1F8d22pOpsJEJ
C894reLJweru9c5YIFtQoEIEt0SGFSbCwnZ+IhmadGyysUm9VgNsJ/Vir2g+Uu+fxsY8QOYilSBQ
1eQFywSsKyFAaxadcyyUjqXmaG9LDsKAvn4plJNZP1QsnDvo0a7AcOunt4E/AhhUeAJTN7O/SWCI
V6DVsG+0HKp/vSbiRz/JyjWUpIYzIF/Jgecx3w55Zl2tKGfLhvHgpTHlXZpk9g8A+1Hf6Kr3oPhr
uAgUyjea2ASRP94V4EdwEYpx0xOrGw/VA90T3f5kN23JtyIvJ/UhtzfTK7DdRykhjDQLEqV5UG+Z
CkCGO0CQaO4wchuCH9oVDDZgospRtY/gyqJgYXukZt1nH02CHuLt8Lm3/7VJvZEOeNi/HJsNqNEp
ZLoCte2JVULu3XGBhWpEKLI5RRqcqU2H0cXLBrmPYhGeDCw+ic8gUu13j2XBlbedfacP8YXIECzZ
WluUjUYb8urT4TtQev4Va9vJi8xmb8GrS+A1rlx/zgX+islLVjnfKKey1ohQokC4K/Xn0AI3HO5r
71YGFfi48fA/AyODHJTXBAi6tNZ5QKk4xBEr667OqnqZGbL7ErnWa+OK+LtZ1Bg+5qFYUmCrpMfv
3IXQauczHYJsPu5pvwI3StsjTdIY4dkztNdE8+xpQdnERnrKouCVlmm0QXCAcl04VhMfaLHm2vgN
Agyfr4nNi3i9VOclZ63Eq2Jk/iJ73SlAO0a73TrL2ZXskOlM8GJwiwUIe4ctQDPps4C8uDSc4C31
AIMW4GK7REnQXhwAqFFqUAdvEaQBmA7uDVOE3vbXkbERDleZWs8SK5szKJjkGateecYOJNqxTnty
rDA8WlG48c20uE+SqLnyWKCgpYUyaIeYy7L0dH1HvVrD6pPvO1+nXr3n7xXAH0csjrBr4bYGyUtE
yMiXDiCu27BWajfUCguXr/75j//9//7vt+7/+N+zK8pI/Uz+Q6r0moWyrv7rn1z/5z/yybx//69/
2q5jOYzZ4LBgLthHOHfQ/+31DklweBv/K6jBNwY1IvPerrLqvjZXECBI3yPp+cCm+QVCt669s9yR
VQFI+rs67gHDVUq8I3WO9Ln81miraR/rt0F8BGJlG9MKq2Ws2aHUjCUXPgTp1iFeOcil2ougL8Lt
pDIYh/UvbeCILwEKYeZlRhSzaIVsTAqBEDAT0cGPvc82ci7SZKXjN36APDGqZ8cDk2l3tsZDF9Xl
JsNDD4xMf/UmpfoCMv10xxodK3aW8hL1SE4zudBYcqYJoKagL/79V2+bf//qObc5flmMIQfN7V+/
etDjZVpbCX5ft2G/QxLYR9WUMaxTWyteyhhJk3E50Q7AQReOXV7JgwPzBKi2jjKxP3uV0tMOaeB8
mqfVR5oNq1MQK9YOjFXBSxKW5iqy4vYsIIl5LHLwZPTITT0NIH3G18vfR1fwT6PGe3TVPSiN+El/
otvMKPsbFUTWwbZNPHMBaRD/4XfpWr9/ObaOqC++HRulIZxx9uuX0zpx4aB0Xt5Pi3SeM+DyM/sJ
GYrsFoqyzS2g+o/0OAwrqW3okUfN0QvlWvK2z6FVbAbuK2LAas1ZKsGahgdTICuINTBWfzFVeRbj
GhEvxTsZ6dkz03JIBuUtXPvMPlbiGmhZeUWh/QYJe3afjWz6BbhtQXcQe0eygTIs3tY5+B+plwaU
YbdhIy8/omZQrS1DG7g9K10iOBXtByHB2u9JQB47D5wZVhuXy8oDijCo76Fdz+5/87WNa8XNvQPl
jt+W9qQwZyrmHsZOkp8bGh/opBZBDyx/9ZNhh9/L1k0f6vGASGFesggEYGikIW8WDaCHh9TN5YOp
jHKjGUO2pl4a3bbJNDoDee/NFG+0c1Nfm3YdfyKXb2oxPpWNekMdhakH/+EXYbu//CKYrjsG/jEo
ZgvAkIU13k6fnlR4spg9qGT8e4ZXFOTj9O7SGqBXJpxhWDwZbmW+0iLM1pru5DOvu2iBiyWaVkIK
MorPJAE7qcSSeOwkD0unpZvn+aIe1d5CFAFCe6eIIC4TF0caRB3U/Je2aTJfj71tVTmosuktJ9mJ
djCOuu0YRzqzu9gqFjLsUW2FRJG+s51oP3f/zWcy2KXa/odnz6+P/fHLBAEUt3XuuCaI6Fz+65cZ
B6VuJKnu3Ymu6pGKTd2FAfzC1Qw1F0XfqbFuEle+ZDpb01qXPMoyAEqvtVsw3IJ4FmnE3AH2uMl3
FfIM43O2HJ+unw4AGZ0bBfE2OJAZGh8IOhkBwmn+IJdlbIDe1dTTW8ONwwUFW6hDT7WPDmRnQkQJ
QOuu2UouozwHl43nJrccdS7//ltxxd9+YpYtdCYME5S7um399q1gRWX7sk74nQ653LM1CmaA2iRG
CZsAbxVxovo8ilZdfhvyIVl9ol7OIGhAdMlkA38egLEOqOSJWtkTPergOl6vqjLSwMWdVksqBcwY
6Dkghewf2VgxGPlboXLxPHtVHNVpQod0YzuGhnIvAilGqPk7aqrR1jpAKAW99Tcb+eVjqGlyHv3I
1lcOltq29lKO9N4L4Q/2PR7D0BUx/QhMXbzYU09YQGPLKyHDRb2fvF27qiCQa7unQJnjT6D/ip9T
vonMathJhkKV0a5nHcczAkFFsKZgxw/CfgfF+MxZNJXb3ZsjgCQHEBmpW+yUxtbY1/ZQUEpqhOUg
ERb4EqTzreHtIe6dX1QdgmZ+qL2jk4oviVT1HZkyvLpWCXIYG2pSh5EAQqUbr//+N2Kyv906LvQ2
XAPiAi6zsQsf+z89h3pXx+uut4q7IDDGqLN8jqoyfJMtig69jutXZH5ClOehABj8esFbDkYM5Pe9
lxxppQ10U8GSIXj48OtIt2x0bGD6k5tqITCu4GLhbVQiJgW6Wmo64bAOcjXcN4EAq4gvN+EorJdn
WnYGTSxKTccmdhj1zhEjy83YTEuQjxYO63bUBNDoY0pqQgp5HaLUbO1Y+JUTIij0zGodDrz+BL0G
Whwro7KcgEMIVA37xAbUbYJesxREElACMyboNdTmshvPYp+g17nfVWvVpmq6BF2nBzAHdd9mLF5M
U6hbbrr+TdwA/9oBxPNiKRNK4bqenlChIB4Mv9h7QW68gFWk3uCZ6m3JLYrAf54j19XWDuqdGuwg
yM7t+nWe1vIHRIDH4TRtrjIfofj8VCl7QN0opBv7ogkewLluoz4H0bpSVPu+QkYAsAKxBPtF+I7l
k1ykQ+E9xs1grjytS24kakN3KmvMPc3E/j9z59UjN5Ku6b9y0PfspTfAmQMsTdoyWVKV3A1RcmTQ
e/fr9yFL3SlVz/TOYG9WEALBoElWJhnm+17TkQG8XmmU8+iNU02Qk/HJGsLJUzGNIzgNN9lei63d
aLo5aA2t9xRz+dG27diOmzhLk2Xt5Rq22GNi1d7bERGUQu/zTwjAnzZnyC7pzsa0OB8BMZpeYs0x
/AnsU62uUQ6TIGCvqJrGHdj5J1u0pzYsniAzpPcy3eHDzMIIzwsMro1yeCTPFWFnF5WPZb602ARU
w37bNOusP7YDwPFtExNm7dK28i7ptfKBCLvil3JmvVHrMruXa2uvzJP1ZmuaRNj5oRouO21tU/W6
xbnj5fBwzIo7tSqOW7AW0yDUDTPzuAWM4i1DtrZ1kwU2epAhhDNZspFu+ygVyoNoDIJ6ZXvUwqb+
Pqjps5YsNpzXNvRYpuuXWtHavZ61EnigBbkGWJy7SvTlm392nSw9TnlV7wlYDEE9YIlXiOpNtbJR
gEHikrwSUQqpxLSxzQpeKdq2wsA4YDvWXOilbFGTk5/mD3ZZ+stczk9JCkHDrk2FXAsrdma3OgSN
koF0FTc0ssqHWDSdxqZryMCNw5jetklZe60iOw/ok8Z7za4EjjPlfJOqROeBJFpvTZVEgVnG9mc4
VUGWR/r3qHfOQ0dGZjsdOIDzoEex2ANoWnZ/3xNqr0dLZg26rMkMDKaiKPQpv3aEhKHqTp2kAcN4
hRDrGJJe2igDyE1dnLhXDkiFERHZ2ga8o+JueFw6s8bwBpV806qUh2QomA+Mdf6l5KkEXKa/vx4B
hj8iUR2Kg7VKrGw6Kz0iq6x/BifYRFX6CPGjrYaFI8a4XtS2+cs8QgN97PX6nN71cadeth0yGZDL
338Nyut56fo1GDLzhvWfaW4r7J/GA2uawHnbcn/3A9NuOSuTlFdexvkYES/CAJq6oJd5femzSPP1
SatfdwbbGVUGyH97++MKPTsyZYn397esK6/mOZZiK7bNL2fTeeh/WXnCNFUwGhTJ3cuEfgmtBiX0
SHwiJpytQXnUdtJ97YTy/o/mbYxvFKBUf22O0G18aZa1XnzCauN6dJt0lm+IukCjKdjCnLnliCfV
QMulzII5bhEOJuXhF6kSv5Gi+kcNIwTdH3toHkWk6P681q7HFVjk/V+W49v64RoJMRjTWQbrLCw0
09Fltn99nMd5mUSzGOlhDqF6GZ6GKcuwYLVtMdEkgGS9GZcRQ92VcDL26QXQW/PuekQo6Qv5IXVy
xyjEtVGFyiCmCSunGIHpjDEHFmgZvzXkvD6N695tcysiEsGzOUU3sS7jVfXn+cVopPCEFeWzPJ7/
/hlQ1+jCr38uL69toRKiq5YFJ+vXPxeqRT6TyYoOLxwurfJeIjLE9p1bNSpIXKKh0qxFukQtOuC0
D3MBpw2Bajc1UXGM+gFhPtkibB2p2n5GyzlmvQB196ft6/6NE2Y3L0/z//olhtVuMa0vZTU3Ioq7
V5v/s/9W3j3n39r/Xs/686hfz/kfhiv+/+0ht+JLw4D/vXt91C/X5dN/3J3/3D3/shEUzEDnh/5b
M7/51vZZ90csbj3y3935X9+2q8Bk/PaP356/5qIAtU6M4Ev3249da+xOcXSCIn8G+9YP+LF3/Sr+
8dv/bsRSFkxvX652PeXbc9v94zeJoeN3mcgfU1hLR7tD5wkYv73sUvTfbUU3X5ZCDni63/4LFcsu
/sdvmvU7i0fWjTJIWsW01jUUtLltl/K7ptKtOJbGOp0Z8m9//PE/ApEvv9o/D0wqpraGeH56QmXH
NixNcWxblRG0/MtqDLfutp1Sc7wBAtUHosYtbivwEV9OilCXE7ADJF6qaPAcSW4AarUUsvNHbd0U
S4bEBcrEWMk6GWaD8XBCooBp01ojjpO3eXzqpLqAabsUL7Vtkw7hR5uVj04KVIJjpDrt98ggH8ny
JzvCQo9xOUQLVhTA72U03JoPsrrcqHEX7hJbK07XQkFKJnW37XwhR+YOev5eVxcr6FtRnJr18rEF
Us81IT6mrlGbCB0rElp/jqhOW0EQflpwiGvYvlbVzPkiUubtEQZpmbvtHoZl/HFkkhfz4mVpMvsJ
aT/XVCFrvXxj9pzV6LxHQQIsOCNzx7f4spsh+dwWp0nejXlRnYw5LE/AOqrTdTPL4gyolRQnJyK2
adl1p2JJDZkJM9UIikX20rptS47Sneyp1mUvhAzoLSUuKuX6l18LxVz/fBhD5O/T9es3lmo1okc8
pUfl8BTDvD1ZQ1KhxdnCwXGNyFSKw9a8HXA9amxUvE81KVh4eHdY7b1By7A5EcxtT1tN+bMmcAGV
vVe7ZTGFSqBpSb6TJuUxtPv2lCKXwCO0XmfbVof1i/xp1/XqP12z0Navdu7qGooXlsWvPr162b1e
dLul7Rovn7RVr/e5nZhX+2rmWUulVD0NoNleahLMoZNmZDkJ+bW67d6KeoHmrsthcG3aavl6ga1m
wNo74Jz6csS1/XqC0cIrKas9QZnyNBU233wbNZQv9a35Wljrs/Kyf2v8p9s/XWqrihpZ39TQHq+n
bLWX67y+xE+f+5dq4nzV8rE8vv6En65ETtkExaSCr9v+mL/5pH/vk683/dPf/dO1r/u32lb8tPun
6rZLmMgA6pm2s9bxX7V5/a+P91b7l20v78Xr3SKDLfyqEaeGH2/UbGX94r36BMxdGjlg9c3PrDeT
uVfp0q7nXI9+ddlth7k8xKIyjiCEylMWqeVpqykFXcl181VbqYdAN831lL9Ut0O3XVttK7YLbZe8
bmKcTg+4befb5baqMXZc+e8/fTtwK7aPMfT4UepHHC/W+1HT2hw+bNUhiQcZ5dpF2csjLnuZXJ1M
w159up08A7Ob1XgH0LgVdqbinPyyaztqawVjYSyetdQtQcUEcHyHHPh527XIKNm93aqyEeXl/U+X
Uc1IJtyhpGhzQm5DmYKP6SRNd5Nz0yD9kQoER+ZMuXUk3M0qc/osGv1juFSwapXGRRtX9aam/5wi
o+g13TQR5f2KQq6XY+8X5BIr+7kqVG+0xRk11SrIpoLUfUJu/6RZ0RdtGYZdwRDkjqRzPZbcVvDT
Xb78GTNaFC4oUDjx65A2rP34sPbz2+a/bMND9ZdD1jO2c1/O+CebThuHjKK/XvrfuAwZ0R55O/uw
XdnZBtvtk16qW+t2GXsb97cP+Jd3ksviFKNvv//5btqp3FXq/KbaRjIZDNnJyaf8tNW69Yavba+P
ue6+HnNtq2rTZCry6yVeXVYdGsbPrfF6if/sY7a7vX7K9TJbm5OkH/PULk7EQuErrkOXuo6mW21r
2zYZwZHelefdtX2IW5ZQ2yEv1W1Xso2r2zmvrrht5tsIue1+OXI7aVk/dqu97L9uv1wz1iUft6zM
R/Mpda1SIn5QGWdF/hRPUg6cDzjCiNeVks+E+foRd1l51EjGKc4uVVofpJDsLyGBOchNsO7j6nM6
mItvz47wGJ+7wIytCZXp1NlD179pHac8DJ2yd3DQ8tLU/oT7WOpX4pS2n0zJPipplR9HGAVoZKkk
5/CuLbR5DQjFrtTWX5KFFS+48CwQGiytaLlENbkk7OlOaZPhxCPqR9nCwCUu2w+ZkL4keYsMpNI7
2MMad9Eo215C1DQy3rcAJfcOZneBMWIZnMZ7vS+9PiP3MmTF4JprzLGOv6Qh0mXzaCJyIRH7C0f8
O9NdXhGuHQBW7wpLP1RpfUHr8Tu2nKHLikN2E9O8YYmAZ/bomIiKps9zZteuYafFWTAj98ngnTJV
fp9r6XSXi+pGnltQ63XnQ/hG4LpMjka9c2K8reuydoIcTZxA7+bUG0bxBhCe5JsExtznoShxq+9R
BZklWdnppUhuxLh8KDPxjHm0FijjR7l9iw/OpdYROqkPZS7nQWWt/Ryw26XRereaB2aTQk59ww4h
CoWJ4VoLSJAH3cwO0J54etVG9TSI+h5YqU8krcCldJFEt4jy6hxrD6r2lbiIdsrDeHjKLAtQWzy/
yTu4mKL+iCD55Pc29I35ATbRKVGrc1JN36tcWVcMsLWMqu75LYhdKx2J3izGsyAsYoFxD3vTubkF
1nwaOzpVBB+KHekVL++dNrBzlax97XxJ8Alw1Va1iSIgQ2XWEUybUhxjS/04xNA/GiRNheixf4aY
XFXdXiF6o0eYWsPfzwrm/obAqVzwZ5mwrKbR/ljEanI/9NXy0H+wgar1w94SM35jrfRNig9hXVS7
LJbflc5S7psQIZsoLnCGAQKWAQ8qdpGBScTkVEhCAGNDAwjn9SpeyAU2eHjbiEODr97FRdYeazA3
rkhETDaiQQuxHjBeEJYPwiAYkTQGY9J9jFLEfIsZjdu66xGnvh/kLg/muTXuDQXnL29InfCu0jrz
bEchSdpMeFP1VTKjcDc62Y4UFELpaFHDy1dOTlt9L2rsfPpQ2VUVj0NA3LoNdDBGeye91MkAiLpR
M89sE9ZbcZZ7Wl6hfB0K4bdwrPniWNnogDBdG6MdRDmVN3CfWpeYGteByYG82sdumR7MzmyCVuCV
jOHWaTsDl/XYj1EpLsr2Ap6m+mijDCiU5dxZFhre8vs2xfAi1FO3TZIH9FxyF/yjfTaVGJYIBs+p
DLDHUXXo5LNyVpMk9Ph7cOuLlC+T0WRBOMLkMaK5ukyFeZwnZz6gWS/7lY1r/JT1DwgKIG4ocoTO
ujL2DEXkl1nwS+iao3vwoZ6WcWAMb2QCrX2IvoUWKfva0AEDTIAWk+5to8UIhCynHHlx3Z2bChGC
0mBBxhS6TqP2VkayKI6N/aRll2lk+Tek+hyUpfGEpkGxaxZw7GNaHicY7QPhW6+Lmjao7G63JMOz
TjzGndADgx+vLOinNSUSL27eqQ1cH9BYRjTtiLMXnFs9SX1ruUan6TdhPeCtOH/SmIyYWlvQnwI8
lmxi82bDBcSAylSEvnKr1zvFPqc8jUeDpFVvDP5s0CUYTSW8uM/elwhAamNfuhV35mt6e1uPDpmg
oatdPK8jdykUwpfK9KHrhtwzkhER94q3cYi/oT77rSjjWzEsBzOZ3oZFfWnDytjbnXPOpNraVeSC
fSZpWJiX3WOpSjwUIY4hMuJ8+07T3g4a8c1FOMdC2EVAVzhf8CfHzEegG5TS6cbAWnbdmhqtSkLa
xM13Xaj2O7Iz+yjrgrqe7gC7f8idRPHwlBRu7uRuiWa3Pxfqm9qq3vH2JS4zv8odHRlWIludE+7K
kbTpnIoC1ZnonKD7ODUtedu5GLwpj54Er+m+156VEsbR2OH3odRWCaJ9eYsVSOpbQ2x7cxfjYNhh
hgs1PY2URwV5eS4/3MAQcbKw2Fcqfrad3ntwQtEsbvK3WpgvbtSk8CURn/BiOdsDJjTeEvkeBls9
9/dmXUvnkReMN03b14mYoU5gbj9XvdtiOq7Og+oiy2MHkfkwLBPQ24p3EqcM1LhrST1OxgWt/7t6
Shu/tnj2xrS3MY5Kj2n3vmEW5TE0yiHdHWjuTywQSm9GxsrpHGdXhj3PB4hXX081+JtoggfMpI/E
hf1enVu4OiKYEz15SCNUbIsmcZd51s+ijEOfF8/vyWF6Y40wHQ5ot9qyL5fO8foBvd7ewoJtCN8t
JhKQ+uS8m1V5CfQMK+mszwjDh89Nb5yB1hb+SMIHgqL5LW8yybdQoPZ4U4pDyErAjQDtFZMAXxyK
hozDWUUIxNXr0HG7CSG8Lq7TIFEwxpBM9WNt9ziRN3kEO5emppJttPvw85iK8iMRtfy4DMyIQD7v
JMN8moZ5Zyr5U7FMuovI/SGL+IURKoW25Cw34NFwnzbax6LXG7fXFtVDhO0utcsxGGYD8wlFhF5r
Fzai9VGgFcl980YmW3Rnd+XOSjDTRipnZ6XhuKMj6fxueB56EUShPvnCDC+ahf4JCzyDB1o+1WlX
BA3xCmS55oPo9XTfJuJdmCfZaUmkO6vXP+vDtIuVJYK1HK9PhuOCK2l2y2zelY2U7XW4OKU530Dx
ghyiDHdlYbFYquj5xs5Tqm4MChs1FM0WXytFAAHSmSgA3K/dTtZxMSqrxrUlR/LUodr3mDjaBIh6
+uOTGTm7uFXQvyNTDvVH7QN9LEg7ycBptUr1Zrl82zJzqGuz8TsMXwGZN240aB4yC9W9Yarv0Go5
l2S1MWykP8O+w0qq1u9ltCLTt32q3HAQP5v2MBkwENF6vxHqAP2Bj5ITe1fI6Qy21To1Q1jfKGr8
BpGfgWeUbHkSf00n0AQpSYnpezZKs1dbSGWTWDm2KEh6mp5abqKTn89hYnjTd22mA4GeVbqqpT/Z
TmyRhY7vwsGWvNhGxwBNfXL+RYIoWCEJT+ANcKyZQssNKvAVyHsTcbNDOcDUtEvXkrRjH2c9OvU3
Fp/oLX2Do56Stb6O1R+CttNuIZl8oI8LcsUJb7ESfmPrwxfo0DwASuoKmy8uzgS5Zqlh5tOf69g0
V2ou2MVDkc0CmyjZj9pjSi723DlLwXy+9rJkwsQ5lTxsErQ9ywdP1T+NcPbu0Tul68yKdG9Ok5/3
A24eI51J7PGNh/4S2Y+s2CqWdfuyRVIx0k0WLvmbCSioLxXVbaTJb2D24QItF2+Nvv+Kzy4mKpWM
elv8IUucCuB1rIKwrwNZqP0hzvFWrye65jiJkXk37iDIzBMkKFtXPjQidtAcrs0gSWGnYd3tZiYa
5XaVeH3pOK5golDpcQXdpdVR0XUQA8LGsK3HEgbjp6EDIWUMkHWhSygaCW4HvAAuV6FfGNGhz5bZ
RzGnos9bxYjxMwjkQb1PzOaSRQzGsSYdIQkkt1Uy3Bnia2Ord82omu+1Aj0pcaok5ttTSqx7Sb7N
i1Z63UDqXXewdbGNhWd0wOTN0omYYJ/MFI28HghOLy6V3q/xZyxN4ULKTJmZPCjqWHpJqN7hW0r6
vmuIdIclfjFQeUFWIhioZEQaRuAdvYy3XEdqGZXWYIzm27CJ5V0RZe/jfon2RbOkbs/6RyVe8dSV
Z4QuACbWPGCO0ht+NhLumDrkfNL4uZ/FoxyVpl+E43e1U24sZ1COyjx8N6MnwvHpbmzn72M+ae8M
JD+8VKrWieWkBRhc4TK2qomZfqLg/RPp4Vlqo5uqG5bA6VfKqHSbO+NnZ27TWyJHcIM0/aRMqBal
osaBMjpGRIUPxOifMSqZ3bFbDHeQj2YcLnvL6b9VdjX7WRjEsvgCkqFxa90kaOOsgrVI4cRZ9xWF
NGcHk/JsowIrUG73FZNBobKcL6aU+yW8Y9DyOEaAeWjwvXKyzm3D6MFu0nelGh5GxX7SWyBXA4tk
V7Pmxyas+VXR/oomLgaCxsVB726QUR9JJoxBO0J3TRLAH3yHYMhzjK6vVFpY0Q+wwVE7rFKEXkop
a10UoeLDoOrqvnH4ySTloelS6UIqNUQwoM6Qwj7rkmNJ7tY0TgMosyy9fWnD0B4bL0wMj9ezolXU
Im+meIefk3TZdgyL9twt1uTX3QDHdXnb1m9xMxkvozLuO8ioLgtV+DFLOrjYuSbcSPQkVUME1ZBZ
bFLjBzAM3eRO4oyZjSsIEdxhoRQ9dGsxZ4iHAt0r8vJsRaNx2QrCkYuXkCDeqaX1o60w53q/9DGv
/J9tPRphrqoLdQ+zyi1tI7zP1wIbBKey6gsvhUqXDxZ9ylUVETwKQrPVwZ6t2d022y7WLvgVifsR
qdet6dremvp7wfT3tDXZUq1esK9f/Hxsy+B6rKaGQJIiAxj9eshPOwAhaExfri2GinYGEofFcfvg
bUcILYPZmAYmpan8rWnbKVK5OBvmjLwt923klbizcB0EaZw8ECssrXS+dIoiHsZ6+j7BhDqOinaL
Tlx2M00GPkBrgXZe75WdCT7szzZUNYp92GqZl2IhjOMNYZcbTepPqZEaF7EW28E92hhLib/8TIbY
K1btIDfMItNdjMrev2w35YJ9Lz4xXrXtjytDZWY0XVCLuF8c+hCsD0benV6/OE4q3RviHK0bGsub
l4KlFToQ8XKaEWyQmIWsIKgCcY7rcRPcpUOGUtLLhSy5NM9RLi7Y82FeVc7+yxO1VCLyAHW7TobQ
Tcns60GX7OhBTcq3VRhN5+2wrTDrEsKlXVSHbXM7VrGLzjeQEQq2s7Y2dVYzbF3S26yf8H2QI+eS
FZpziVJuWNP6T1HYOJetXbXyAdfjBPKzLfN3rIeF/XysLBRvtyNYBV5koWiEbXj+kEvuDlLkmJe6
Kq1LVcR1oEAkQOZssS7bDqVL2qNcGZBs1uO2HQDW9bs6qz0tSTuJiX/c7Vp0fr0Bl6Q6HYyb67Fx
XVtIurbWPlNRmbLnJPLRiY8fqsKw/QmwTqBZYREhRISQBmKvvdfWtcCkh0Lv2u5ITKnAX3X6wcb4
j1AE/y8AgV9wB/8KjvD/IYpA1UFv/R2M4L75BofoZxTBj1P+gBEo5u+6aTqyZtqm8SuMQNV/h7lh
mJYMs0hWDBBiP2AEuvk7HGrTcDQNHKahOdzDDxiBrvzuOM4KxLFNHda67PxHOALQWK9wBAYkabj6
IHlV2Kmy+gqwm7b9ko69IwjCfLLlukX0YQFrlhEDbMeVeBPtwrJ/F2t1eFocu/P0Jn2yEfmGYYgQ
loCsvaX3rwVRhuIUJtrNZBrgjidt7aTK01Y0WnrGUiPbJxYRJRc/IVKmXWXtlEm6RdpUJQFGUSK+
TfeeqIiLNoEzNPURlF0Z0P2jD5OZJtPSxXZxYUI2Nx3GoGrz9NBrwznUUJ6BWHepgZ/sOs15V9hk
txbDq83QupiO30QjJhXrK5PaOdKEiHpOtn2jtvmt0afNsRi0z8KMT1W4SODARwI50ljs6i1bsazZ
ig2MsNU2bIKpTu9gWkd+XZr3oCGrvZGts1emZmT/V/Z8+zWcwi9yrJmnKbMJ/1Qlk/bcHE+6DQV2
HIQJD67fFcqIOvZaOMOkkSN7HlE3PqO/JfuNTtQw4q+REqTlq/KkrUU7RBh8/1kjifc4pVgRhetv
gAqNdOgIww91FGHb1Hb+0s+VWwwK5EyS1tvf4IDaO8wLC9kU6Ky3/XEyn8ZcCTWaYexYeJbZ46gl
N5vs3jyrOM+XGE6qTYq4QR8brMTUexRQfRzUSQ80uARLMOHkiN44R/A8ZyZH9EAZzNYfWSD1cAFO
ojOPUWgjFmkUDfnHroRi35sq8S6rOYeLtmlQp/zI9k7NI2svW0xHNad4ue0rLOT6S1x/nRIZn0Bq
+u+aXuzlag4PikMcAl0yCJRd0Z+2Ypr0JrBL45tslTMc9LE9wWBowBEbID3Wl2GrXYtJitsTc+lw
r8/GTuO7Om3F9ge92hSaWp8azN7wLUJiNZYqc0FXjAToS3WZ1MuYpRlLPfXjhl95Qa78CWfZNpUJ
NMtiNfrBzolmrr90qQL22GrXYnsYts1lnmqEGVD12N7I7WVEWQGITrwibrbG7ekYE+ODlgstwKrp
x3e6fX9bcW3TUN07pgkkeDKV5HPIWC8zISwtI8WlrMW2B2/r0LcrxlOxJrTTP4upZZK8vee5WEER
rDRQQEX8I1AHvToRjSQvrFhgZ37aJqRnzt0Dgf5xCexVqDNGCmwJmuyZAbU/dUOp+0KyJ8LgAJ9A
XC0nYy22za1QnYRIdIShTG58TJB5UoDFI5aTHqKK2Zs9laXrqPYCTGNOwd40KJhBbpyLfTF152YM
39vlFPSlKvuWQAsWScLH2V5yIn0qMJztpvQAfbbsJK8v29agrECnrdD+rG2bTosjjdPIe8XiR2B9
UJzUsFX3eSJuGSD8rC4UQm9ReSaczkpRlqJAQuiGv5tClqT55OClsVv06YPIG+ckpDg+6csT32yq
IGIP1B3JrOE0xIg7zrzwuzA2PlRth0ShpT/aiYbAxPpF1uuvHecyc3xTzf1p7dC2HSBe8/qDJTv1
cR4BY98pIwYIc7fwRsutny4PrVOzPB+R2++H9g5lps9dg6sH7OjRxYtERKzK15HOwzLzq3DwUV7q
StnVOc7CYfM2s5ElIonxTtbrg2OjnKwWznNeKYa/jPmDs8NpJzuJXL4Zc5HtipojaiZd0VIufo9o
l9vO2W1lW8XenqaP07j4iA1+jPTSOWqo8fptbi8gABY/U9dHYZruMcLG1aKXP4azEgalsma++v5O
qGW0KxM7JTPbm0TDRbuP+OuguFV60Mxm5CPBdp/GxU1WLTldxCBuoHC5xAZycAe3fWkgsFvhf4nC
3pTqAgES9Vapp7c2oS5vNELEHoHyIn/XQx1FkV8x7AkPzhHP2RH1TbtMXJZuLRpY87upIXE0J4Ru
7Lj4mmo6ZvN2/0WSI/20VAo5KpvI8NS2i1cPD6ENnF11hiex1Om+SuZ7KbG7I16+mOVNBeot2Yyr
oBTfg89a/bmM/IjIQOcmuG5g5O0VeW4GRkiU0MBuDzPdDsxXeWZprLllUZP1mdp63/YpCZ827AJD
9KofjUgZJmpggKxbQ2IgJYhh2tOSIHYARBMuNspjCUoLBpIkXqNr2o4Jt+bZefptVhZ5HznzY5/N
91ljjo8ZqiTBokm7rtQsyDSdhtj24s6mPPiOQjhITcJqV1dcdG6zC8GAwuWHn85qkUp30xxzcvQ1
njPzzs6kzK/Dqt8XYf40Vd0UEKhB+67UP5VJBbZxkbDQXGo8QroInnB11jpb3i0N8XWpke56xOvc
aLRbDxkwgg7IFiH517Q7Q+9nP8qRaSY8fGtXRuXnCrQXaHr1ZzzHyH0o3JfQ+mynIj4Gp017D+0e
3WT8uFmwF+qxjAdflsXXNIp7d8zDxY0t6bYfVJxaUTsdGM8P3cQLNBTxxzYfKl9e4AsPVa0cpWKc
6WedQE1NCXb9/NXS58QdVEUK4Cy3+vJVKbQLcm8PRWXdphnfqSmXnzqn/WizjAsn53Ys85Nu8d6m
at2AxYjuYOXaBzWzDkwuUURBi8WP45jEUYhRXa4YT4uFXfxM7ls1IogIRfWUzsmxN6RT3yD4aOpS
j91dsiPlVvtjPHplr8fvStP5kqkJw4kcKT7weulu6YI+L5O9NYMMyJR88eJRRv4fXWq5n/uLs6hS
MDjGijYbv0QFSqppFiaHJTNSr0PGR3k/tlhRVJL+cTIZaCyH8O/01Ils8ScJYcLGMh6K5rGZ45vK
iabAirr02KTm7DMvVU9Yk3C7SXhoNQ2apJGS/bYPjaROFzV13nKjFyEiVlEStuqJFntijo5tbn5L
Zu3DUkUqTAP5RpNDmzjy0HiEq30R63c90dHdACnL7fIex7JcJroVkvm0EViRtfo73kiooA5yvCsz
Qn2JIhVgJ+I1YlEHTWN9noh7JJKDeopc34pwSQIAnyaKCMpN1093hCGE1xfpg2qlbxo5S70WISU4
1Fob32edaM6xmbvQ85EnM8rpOKYDmQ6lXXhU8Khp7NHw6foj1sy1EtRoTRLTat+P6YJ3zb0oCYeb
JmIVsz4rB7PN9lraS7e2oT0bxieIguGZyFdB0hetYpm3vsMLlqE2vYwWUxlZhwulMPMu2s9Dn2Y7
a5Gel6LdxX3xIY4EM/FFF34WaxzlvI9tvAd60bJ+0EO/isf+0FfyGY0py3d0BwdKqUbW1+mOfBFk
KZP7yiAoUEnNZSHPmxFVtxLjNjMFuXmIOqkkLFdKa7gE5TT7WhY5p2ESrqpBuFUZsc+zMgZ0T/0d
Y+maur00NnEVJRSSrwLgQnJ5QasZzBf4pBLRz4RljjwEKcAkrFKYoI1aweJknZ9s21uNGEL9sjm2
idfOElOydfmyFcxNq5fatsmQWBAtLd5NOvrbQ14kAYXhyliaAjVgErUV4zo3erWJr71xjKZToTLf
0xhN/HqZ32qAcAn9VoXbjK04W70FjKFes1frVIIAXsYqibV/C2BjH+vR04Tqu0budichqYb7IjOv
WqmaXZ/FXyJYXycCG+1pIWX8UiTTxAzYZhp0KPiVsCxpT5aOuITaCtXNYxX4shZ2qCFTKGSI9yIW
N41e1adiHp7TCG8LlM2OYhyG/dbcKDi7ozF4yGXT1cp6JhMEK4I1xnwSskHsBiAqjxdAJUDuX+ds
AdABb4/Z4AqOHGRQnWPzU9Gts3I1QtWMZd2tuU6Ft6Ja58M5AS3PMR38H2qQm9o6i+50xOOJS7FN
pnXeYVx1b69gxBeA4FbdUIIbLHHbVDZl+B3GDdBQ0k7InrpW6bti2ZOZGPbjPpvK5W5u5XOIY9Bb
QyvfhVmK+XkqK7xlcnQbDfXtouf6ow4MI9Hsi5SXPNylIt0nlvjaxzi/kZewzjNSrDu7kgs37JI1
+0cRxt23BQcK1Jqs+SSNuRwoDeujJUbB0c8GRdrHofxJFEyfFPOLAN8QIPhQebmwDNLvPCKxKOv9
PObmvTLMhxAMeoC02XP/f9g7jyXHkWzbfhHaoMWUWjNDZmROYJEKgEMrh/j6txzR3ZVV3e+W3fmd
0BgkAyRBwOF+zt5rl7Zzwbd3yuIkuhVADdYytygJa1nBvG2AUdeY7yMNQI+K6eOFS0P1pNXlOtea
z9S2omfX17xVVyXkthmGtrKdwnmRoZuiiofDbMtfFIjLa2d0yvVcRduU1jXjIdHUNiiwVeAZzT3u
o+Y+uESEjHrZ7xvhnDnyfMZVhkw3MUiEyssZa7jrRBtbi8erSWbimLUQhMobP0RwKBWz2zZ+Wm2T
Atc8imK2VgM69w2tVHIruMSv6tnNdzkpBbs2mPDTV8l0F8R17Aw3RINB14Xo1vEh73EUmmN9lUPO
+p8DZuVAbltXtVnTjB63uk6oLLS65jiiHArJXr0FU9Le+nJssUpKrucQn6+tG/s7fWh+OhNFgyAK
9966q+fu2rXWfBgnG/SjXyJiHfDfEQS8zVs+uoODzw4YgqOAY5n5/bpqdbKuuhIjqa8/Tx6SGTIe
zKNbtj9qc87wkKflATfhTpMkipR1nGwmDMj4BxBGBN6b59uf4n40jtTjcR06zoMYY3Jr0vG9CaKv
WjFZnzpsuLfCrtaFV2hXR7fCfdDbPxIISfuSaPfVxBrrwdJHrocO3T9mLdAbaxoBRXYuHMl8zl8X
elduJyiJq8FCGWikjFSCk2vdW0Z9z9eRS5UeOxBUsN6+CVM7g0yG7Tfm39F1uFvkSYIlqRA3ksgi
aFvZ+JDWtO8lF+mBG1bN08UbieBjRrGVAHzWc2MYxyZ7m3zB8qTkd80IodvEvQ0wYgjNTdyKdtPx
jVa+oIyKKR5zbuwT+l3zaRJm8AXDzL6dJ4BM5Gah2AnKbcqC1aTocOhr8bl0WcjOaXdxwSCm4YMd
6Y81VZoDmy22ddTXXOULjszG2xelopDWw9ZIx/RuJi2Y/jC8+CE9sSm3iZ1oH1J9HC4ErA+X5R5L
FJPOmdDJimmKfcaKGnKLqFj34NwcpuDAqu+qxVGGVPlRCkrASNXEGTI5lOFSAFyXtnEqJ6kEf/01
EHWMCsQbdmLaQmeUW70OupXpBic7r92nNIXoR/tq9RlC6z7oyu+ZD543VWscKM/3PriP3UAwiiFf
yKjSH/XiS98pJn4J803mOqnxZbhldE3XhUo5V4Q/t+l2ECe9eG3m83FAcYLcp2dONhjZvc2i/O5X
cXrL2m+DHmXrsbOaY9x50XOFAkHLav9YN2wiE+WPwbhk0nfB8NJGz5tO7rIIAqNuO3shMfDGTd2d
ccy8e5lhAeETM3HOjU2b0eFXzcJqS62jPzil9gM2xLTrSThY64X7mjalPDi2eOq7oLkZsVMeexur
ihpj27l9RPunH7UIxLwhcpb3Exh8L5xPHWk9eplPJ1vPOBD6eMatbHyykyG69o65s8o2/0Ss4Y2r
0Zc2NJpT4Y8PHkwEYpM4AruQTr7i8Tjka8HEpgqB4Fhb4WCudp4XvDDQZHRVzSNL4O8VQrXrFAUk
Lbn0+cMMIvdxDkBeCq/yN+Vgnkw/7neZTzM7132PXxZRS1G+pTaL3UZ216Q1jXuSBsZepNLaUDV2
VyVGiZ3mpmgh46HZVMSqjCROQy4jNP5A8Lj3vXPpCLa0jBqjPSSY15lNJeoYLvdR8c0eoHL1tTxE
ZWycRlCSEjd/WkzlAbnzKhdxcZxdP9kUfVvDsKvXo5aMZPSWhyDzfgqm7S82s/u+ZhUZg+O/Gg4G
JZSMUzG9Cy9z1qHLqeTKaYTEU4OKqEzoATSJnaNIXLqOaekQgdCT+tikYpsMXbgGDFmuYbf8amcR
rcjOBroGXZQYHUAhkUaUR1gywe6N4rm2otU0T9raj4eUFS2Z2l3u2gQPJO0aJlG3nl1m84vroB4a
a4cl6rZMxfSOZnbhdCQhl+1rl/nuJm5KBJOO9VIzTtugKTYOKXuUGhQyq0fHzKXsIqMEBOIwnlHh
UIxhsk4rE1Vd6JcbUpyus+kYFH20DT3hfB/12fexmZBTTvLR68zXzDW7s6XZ50D03Yk07BqgQrPy
vKw6+o4Inwn1GDfx8A6/mYjQrGZ8mgzJMJbkdzlXGyMK7GuQT0zqTRgiedxsdAMvoBecC71srkYL
8rsEqOKGcuf4cnqKLG+ftgj2KEXZKzPw5LZsQ2R/aCBvmcPcG2UYYR4sX+tE0cljbd1X+S+EXpGg
fT68oxJ8TFBubx1aWSukScR/jeHzDJ+YsqYmVqkt6KZhsN2CRL70yRxuUWnHx5npzzpJAlat5hMr
qV9y1kfkLx3LjFK067I0fwWdSdnEtI4Dkhl9AvwRpTk8NL/EetZR6OhNx9pWdjKe+17bBY0CmNIV
fGl0fbz3Vnh37fdOiP6z3QuubDNA5c5vv38gNxklbxoqsENQOM65aKedpdvyoW7QO2oOKhZh2OHe
SRttY1cNRc7WeIQ/yPQyDy6RjD8TocscsYatPWjceGFZn3N03620tURdZ3TgPinXQ1zO29iMUXL0
mQZ5CVm9CNrmkBtIJQnu3BXqgLXgiKX2CMGVLHM7aLV9WlRveu03KPFRxHh8engbCNXd3NxIyma0
WMP3PKqql4kTMZFg22MnGB+h64Ci1KInERaHoXU4xghNWRvCYAHa+uUegPAqgXC9GfLB3mQsbbe5
HjnrjgvNlnRxsq1bG8/iIK3DEBTyHDdpri7z2ibsLPOaqHdplY60MBSttGQyT+d8leZCUl13jGcL
m/LGHVu0AjRrWD7U/SkRj6VbBNuCN137sjUPMQjsBdBJxumYNc4ZeEWIszrLjl2aPRgAeEmS4Qfw
UD/SSddYAvUBFwCW2EAutP6YmPY6juLsSmFiP9iBdpC12Z6toehQiWMslPEoaAV5xrFzy++mw6TI
kD44Ys0Jb25ASSKrjejArGhnDRF7ZG4RM84gtGyEbEen9FmvlU2zoQYpN1DfrE1caMV+2dEG8gbL
MKabVofI0kL97IG4NlieSa5Ec5HsbFH78L7zy8IENnTMQ1XFcAsWbnJBNgX1uvDLZz0T88GJLO0k
ItQnk9ldy3z4IrPZYJSNKF2MNhXFvJ/NHXNlCqRt+mbX47x38tm6hHke7Osp/9blKdLZKfAOgdQz
6pEFnROruCQuk4uQ8ipchUacy6HcGVqlUfqmY3lMvUo/OjpNp1LcuSZHZ78DIOnmNnpb4NCd3u0s
vtm+QgST1070GFLbvBY6e2p4S4oEDzKWj5UbWvXWBut0yjBGU9nTHh0hvPNy4zdSsDmER7pl53en
qtKdPSDg9COmkDUBsXsS5L2rmbjFla/t94l2t4WLfaAPjqH6q/PEl5Hj4cyiXlLAZywYLPfzwnOt
FdlVWOYjNJ3mLJJOrifWrFsvHbd4jciCVjcjngHoR4+BZKVajKK51/Yr8qD+DIubeCWwzpeF2DzX
JSb+TNTnOTHEsQzSYVNkxicz1sYnfY451qdZbJJxtvaEJpurjB9uHbeVd9R64a8T3d5VsLyRUzTJ
PvGZuwaMXesaf8UpzWfiqTl/y3JEmFknB5Mf9VZE9VrLJ/Kyo95f2zE49Ez03weEIA+CwzDgkvwk
wwpEqn7TotK4seY9zijlLjV6XVvOTM6zo63Sr7GfZ7um8vRV0faEb4T1eYgQCXeRnZ5dQhkDh8Jt
NgX9FelgrVlcDFiarjJEvVDNm2OVMwjnmdZdg5EVCxWnT37HQWTBrWaaeSG2u74CU9okzmBussp6
HhzzXDW1v9dElBwjZSbBj03zpA7IVJ/kffYiecooBxI6DRBN2TPyHOFqglhysPFvCHxZrTHZaKXS
ALZyT5E5p8XTmQiMjbKwto5bSsaPgPNaur8S0fzED1jvg8L/Fk/eaWhlfis7NKlIxPF6hMpW0sy3
BrLEeg6sYR1TnF5V9If30zh2eztTujWWTdi4LVVwq6tdolXAkz1jE5tR/5o7zaVHdgeUin7zDMB5
j0s5ITZqiM9O1j3qfo8quwT3h+pCnCu/f67CwCfqvn6ODK4lSLzp9SZGsCVo8Ii+iyjO6uhOjnVk
zc3B0bN6m/Dc5Q61XWNG+tqbucbq0X/oRspTAw6llaZpYD5aREtFT0WpNtqfVjSW5wKPYaQ75SER
xRYVKkaBvv1cuOUXwtq7NQLu975nZuuPAsMh36P3a2dvzd7nIS44gJMoOwxG/xL7QCCxkGi03e5z
+OqONpEXWj0zBCJAjgM6t8SxNaeys5+r9GzY+vhmO1x3hsbGBO70Hz2+pdu3NP/+6Pv98VgU9s9x
XRQ7qrkUe3NVS6pUN7ZHoUWAbH0qY3s9+3jfaT4VZGQTqOQjBYBZiHHVKPRcaWbRICx/C3xANK2i
I8VDHbvdQJHV7cKNMcRM3217PIkuwDBmozv29egh6oNo1cUi2SzN4wVZwBxqOAA83+h9gjRBz99z
y+8py2qHoLkLtFJkdFKiGlSlTCeGZoVXJSDM0BhOEa67TQ2VdCVEN5yWmziDG9N1yV6jVHNqJ1sS
KMrBndPFOodpw0rZMR84WZqVdGuSkAeTNUsChZ21THkWGQAfmv45eEWfMoZrVNV54gzx4nQ6ZhYS
+ciaUYeaojl5mt6c4IVPK3MOZqRYwYshEK1HeN9WgcXlL1wgD3Fkr1mCwLdT32S5WVgGmSry/fGY
ZpmYzKfy5S996NBilpSyGnHGcDgt33y5V1bF+NufyxNeNYlNgzRpxfKQWXCTDqflnv/ve8ufsdph
pWlCPKpB2mLMx1eXrRjYsy3xLuFpUDeK/b/KLM3ZSCiPp+WG0ITyODeQ01VQ3bwk2i35dH+JsJtN
JqNClCjd8/Ei/XQ6t9GsMw9gZ6jPNquaJvV8JcNIF5FCyuhMVZ2mMd0KJrzCalj3+TE2Q/3NmMAl
xKpoquncpEu9lDlIewo857UPRLxr6CyfchP5/nIvVfewdzm7tkPhr56kkThiSnvt1NfBr/fPGxye
sPRlhrpXVYQXpUzk4hwqJ/KttSpYzW79TQKqY9GDayfrJoQy/76RVnnpTaPZyzhFNeJIXMlLRZjm
oLENUJ4dNNIIDVXJTEb7k+2nxgfu6v8EYn+DmXGcAOLV/x8zs37Pkl9lUyR/Is18/Ne/JWL2PwwU
Cp5CZVngpmHG/Is0g0QM2BLMmMA1bNPxoC79SyJm/kM3FKaUSaPnW6YOIvhfpBnzH45lceBDoYHD
SOXhfyMRM/8Lwcugkowt1WJqhrztzygkjKRlVfc0pVj9BFyHdfTGo32ROhGURFDLl9IeC2orib+p
E3SKGtA51Dy4COnAMGGBO5Tr2Xfc+hc5BjEBYMUNfdWmjqkXmsU914mEDe3pK3qOCpQeGQcjVO02
qF4G3x/vhZjGe9D57t8Q2pz/UL4pQltggneipumbSuj3O6rSLqYqBcQmb9CZ8v0QiLXZ2d9nu3EO
cRcVl9Lz4o2R9wIZvRau+771SSYYjVsV2z+7eK7OwSjvpVqvmQbAOzrgHSEe0r02abWlGNx/8ugW
rgN7SA/Ip+Wq8ZlXQ2v9gXMtOehj8YjQzXj28rJZG2YrmVlV8ozRrdu7evELU+JwblyUVpPdbTUE
EcdIFuJsIYY4px1TnNGjyjlNabR1RyM8W/GAG1nzN20orZd+DHxq7nZ8Jhis0LhMTr72RAvNosUz
yXUEpORv9qn736h3rufCzQ2on8Em+ss+TbyY7JKpu9HloUXax8kukHa/xR8VkfGur52K9o9GI/CM
gy/ZF5X42pXDD9+O2n0S1CbFb2y1YarfpcQP0JVdz5JYmquanCcFZBVullLQbKg4uuZLELCWbULn
Dasf4pfMpZGOyOccjTR+qJBRnRZUcxJ9eE5L6gOxK57GLC7cVZZGGEDiijAhhc+zRyPe106IBsMM
DNpqfnaXTsi0QHZiUyPAX03mwMrWY18G8yefBuzrhL9NejkR6E4VX1OjvDNrPbFUSqmcz90hNp3H
NPHng4i7/NXEb+f09cWysqflqvPHjQySERGGSP6GZfdf8Hueben0xT2Xc5hOy59/D2/SokGrsvZW
ON9wp5RnX01BTCm0QxP34QqXSXKWqGCvo7STfQqXAvT2tjZjZJqNQB/jgJW19UuCx8yKNSrIm6Cu
9dffBsV/8q3+BNrnY/wOs/IMD+qeZwUmYww36rD6jRLo6GNkk5JQQAXU2hNQ+2vh5g5KgYG52uQG
f/N2pqLV/fX9ArSunu27RuD5fzn1K45/Jtpxedu0mhHfNeNnDbufWTbkPaMx7NvUpWS6W3PwVHNC
0fFuN27Ql+dAJ22lt/VH7xEbWPTaWXp+hIzAcOZ9wz7BpZkc8zLOcLo15D+VIU0DOlDetQSACPaC
BUcLLv76N/tPfeA/fyHONdMxbct2XXU1+fMORC6cAAPOkxty369eFlMvijn4R5+AuipmZUkil771
PEduW1lpF4uR6NzMvbljAfWYJGa0Qa2AsYh/siZGQ9ann5ab1A5+GkXnHa2EUxAlT7oZdPyw41x0
6zZudmDiGdkNvp1XzMNu6AGuhPVwonKVrzFXGzSYLeOkJ7W9axvClHQvrLGbCO9zAFkFAOAJcVZM
GZ4yzYp6a7/Ju/WS4itl1e6iaqCuq7LEtCFbG12gbwuD4EnDq8A5tf2vrsV9pzU6yx3DtGFCJmRm
YT+kPprORJFl7TksAWli9y5u//N+d/7zQILsyeURKqKJKHvBsv924OpuTw/UCbXr5FM+G01svs7w
4DvN2xBrDLxSUPJBjrEx4+lHavjipwXkCofD8E6ylgHi23bvMe2gYzpoct+ZXvgoJm1cJeq1sl2P
ljb9YAl3w2t7HE1XfBWlP61yf4rRp03Tp5qc2FWD4ngjC+qdthHiIage7drH3kWszHaSs7c26+mT
qPLhMisJCNYe7RgVxtNgpvYO3Lp9iFl1redaLw6ao1PRt0f7kBTuVkOEdBjnhMoOQfK3CGWGDJsv
RPpVd7w5zavtPTRmO372W6eji7T9n3cwReb/OLTRuzEiuMjeDfxyHhOd38cGt/ETvYk764pZD8uV
kRnnAD3WWW9HHCZRYuwzOhGH5YnlZvTDUMPszmsahJMAVf/9P0aofa9mZBB/PPTbSxxkY/Vq2fgf
W5NtjsTNg8f7sd3l6TATvMVvr5xdTVtjUSfIwGXxs/y7NjT5UTOz3W//uDzx8ZbLB0SIGe4C2379
eMxaPsEfbz4FKT9GSIjbsY27zX/9Tn+8+p/bNX4gmcZcor718h/Lvd8+rHri4zMtz3y8KYX9O4xi
o5H93ul8/LbqZcsLQqAZ2seeX55ZbqZl9y93bU7ZlGUc1/i9IcnoCLH+aVZ4RtkcHBwo7zgDpfII
Es9hbVmihrtO9lDbmce+Smf+NWdo1qfuZdKGX0h7DbyW1kXY8y8kF+5GTslzh0ExU07FOB2/Vbnu
EB8L42Dw6Evi+OvR272EZISLVgV0tm4E3qT4bCZMV0FVXGHq4VE3on1f5Gcu+DgnlYdSFBqqFTAm
QAfopyxOy5ppQor5kihITO/EFStXZoR4PMlMYLwuRWIIGGsw69oq9exV5FPCR9/KilRHOFgwjPbK
+5n4FOt13KDKFVorf2ienGzsoq3yjbYYSF36KthJpfKVJhhM+dnwjWM5Bb5279FLEiQ0eCu9K1B3
QKXZeL22zxfPqnKvmlb5GCs/a+TKHafvVxuWXd6UG2cC9EE/YO0sXljlihXYY+Xik1WO2RzrLPKq
ZpUqM61y1bbKXxvYxts8zjhurVNqebcoauOzRk1klUEB9/EVHxoF8igokzp1xNK8TN/SUF/Fyttr
ZOMP4VRPJmvbTemajyJqrgH04Q3or8dZOYQrrMK18gyzcteK8DkMqnCDtXJdYi4uMBmDC940ynWM
w3VhrFt3y/5KcXkdKodyN1WIwaxx5SsjtuYiBI5c41zqjIzgtZXPualUWPe5Uf5nrthndG3NBns1
3mgqnY5yS0ts07MYvyd19pgrBYRJ1B15JtahogULU1I/Tl7dbrSRAwzX+7AOu0velz3GCec4xlgx
oZYlTdQdDOFweY9hgTjT3gVccERCADwsLfBOdvO0MkaBT6KNMXL1gtlNzlCcei+Gco/PC0eWhlc2
NmvNbPutN2MehUo8rhtpHhtlQ8+VIX3GmQ6O/JSNr0iyfrgleIuxkYhxBQDgsrnACj2VyuReglXY
1fjeBf53i7D0DAfnWkseO67zK3QvlwLHvCTHVhnoEUmmK2OYTHB6h1DDGZ45ryMKuPtQYREko4yf
TH5qFmM+K70Zp36sLPt96WLeb6qbpuz8pTL2J8ri7+H1lzWm/wD3v4QCYMlqr/tJhNoGQECvUAGo
N8lQG1HDdTZDq5izH7MtUe4pyMBIX1ZBByqFH6jhEPQ5fCq60RfKXqtKoQrIhQJWBbzARV9NhICJ
Zc6PToMx7QrhfZNadGfAyk5+m75OvZaysqsgOJrWaQqnYutATMgXdIKCKCQupsMSQBGGI1pf77mr
dRuLycYuGv0dq/XupE/VDuDUdJPPnsju1hBvdQZEyFBFuJ5nVEut3w9bhCi3vrVNyER4Z4TTPteS
9aAxG7QUymE1epzKIw7GmfklDtLyhcnWjijwl8GNBJmf5QWZfX7szPoLxxDBuIXvH6yUxDjMpBHR
bbPBBdr5ovnsvxEF3pYeiqlUICGdoQz2XXrxXRr8XgaRB03uk8kMdcVlG02NbiZrU6u1jQj8n0OL
qItPSIE18c4sh745wH1KtacTxwW34WuvWoKHHZHIZwmRg6XYuK5mIB02LSfkTqOCd0iF8ZjgeQgF
9tAV4gMnj6AOiaBf4T8yOCBSAUFayCACQghgg4QfAGiIq/AhlQKJhAopMuMOGjsgIz20kVQCE2JH
tgpDknWfY6gkmLB9dBSAShqFLAlgl0zOp3JBmSioiVjwJgp0ErsP3Wz6W0shUDpYKI2CogTQUSY9
m1Zjplt72+hXnkKoyPuggCp5tVYtxqcE0krEeLim4YkyS2FYTHgshQKzYBSjpQCrJVTQFsP52sNw
MRXMJS2sZwf0lBfyC8/wXqhfA35RCBiYR0+mgsKMCg9jKlCMtN45weQ+65OXlIFzPSmoDPKqfcys
ela4mWoAPANMYJ8rLo1C0kwNcJpGYWoaxatJ9UdoN/OXAhAFYlK6zQFwGw3KTQPtBiv8toJ+0ysM
jgcPp1ZgnF4hchIFyxkUNseGnzMqkA5ZDRP5aMB19CQ4Dgq308PdMRSAJ1EonkpBeWgmPPcK01Mr
YE+u0D0BDJ9OwXwoTHzCDv8koPygGrrqUH/QLv80+hZpkhwPzjznawNCkK5QQUYMNCixwV8lVeys
xNhfa4UWshVkKAK12TnFZ7cBPzRzkCPHlxsXMlEbOzDyFUmu2THAJBVGvyEJDtMUGm+mo8ltoNvD
WUaBdivaUl8vr1hulj/TuYjuuhuP59CZYX+of1P/b7BjvvsR7y3nWXskwWs8gJnz9lEaieek038t
28ALeUVr23+uazve2blunugbafcJ8STEDrZR+A8yz7pvZCklm9Ix4ttIUOAlQ4iwsYJG+yLzZrts
y5tRaRDZ6z+Y2lgeWYrl+z4fqP7HhY7HJHsHPdP8MHPj7CZt96bZRrH1Ta28UHYZrpoej5sA+tVX
0F675aXseuxr4Hae4G9OrN6G9BjPc/PQ2By6H1uTV4GV4rvpacM603X9rhc+FelYkzvQZNZLWAVv
BHw1P9DpXWUIpWPqyZFG0BpfBiRh1yjlklGhV/w6IzceDLf+MXpIu6e+7p+Y8qDj7HCfh5i/pTSM
B71HYLe8TLc/W3Zlf5taTV9bSdHcp2g0Tk7b1buBPJhXz/Rfl1c6pHwI1Maf+8gft4k32mfAmwRu
bFLNJuI7kNpX6AObEvXVDz9KaHe7lnhC+6HtTZyJB69ztQe7No3V8l3smFNGR6c+liC9mtmP771X
BicXC9tO6k3HCt5/XnaQkdWfuFzVnzOHaEjOA/Ix07q5Od4gyOIwm3f6tevlpZULeskG4vVYpWF2
cEtbHogLrR8zq+OXVTsxYLbrx374jjaEaE+MkbfAcnGEapm2rfEcvoZB/LS8NOqjx0GosgEJANum
cspzznFH25I2YO72iFgynERqf+u+NqyKuZCPRji3BzIiq4MxdPojjj758cZIJ1G8I3nsI7bhtLm7
6Y2JOBe9tm/dNE7wpPLy+2B/1ubMfJehijqWjX4hcaC7mVQHP15QaOfGsrNv9NL7DT6Z8CI1Lb5N
fEbailbxPShZXw7Gt9yNq41tD+V1sgfrKktDgd14C/LcJAec7hrEEfrdfA1dr70O6Fc2tZi8bz60
pOWjND3V1c4Lrj6Y96tR9e0mL32uyUAPLqE8LK9iyodChfe6laNmXZYX6IHw3yftcfk8btjq62JK
9BsA1+4StOSTD/PcvktJ3W/5QPEsURYByZsqQ1wIYQk2Ref4Xz1+rOUV1CGIT/Hz+s7g6ZzjyRTb
rpy6r+3YfnxrJxjQtiaGcc9YToPS8SqQJDL8EnNULtsgrTlZs4PiT5Hv5OdcDU1qcf/FTdABqc8x
d/w8ZhBCyoos/zRnOh4xaApfiqnfLd8lhMK6MkuXti5BpIlVzyeZoJ3hYJrexAjlUm2n0xwFG3LT
B2dq6lPENXfnupp4k1FxXLYDzHMkd7kZH1pTi074F+udIzi9mB6cllekESzBhFPiAa+efTQxBu5E
6a5704NpQjOS3JzxPfHTYOPoU3KundJ8dGr9+6AhKebkQZMTuuHdj5nt6zElDU/9g25m+GY85yUz
rfCguyxswtgk7rw9L/9oOmLcdtQ1TlzPM9W5bncu0q3lSdwzyopTubfB8bvbWDn5x1ZFOhNzoffP
uLNcKJkZCmjUdu/uwOTGjd67scl3vR6XxyDT6xeTAt/y8XW3G9aUtaxrEYXj3cgSIJfqY0o5fu0c
L33qcQidktIX2+XxQvVj2274Uk0ls5NCdAd0GObrDPJz+YilNZGKHU3GBW2E9ckhleFji66K8x29
zH9IhGue5cRYvWzSDYONmfXxmz+CQS20huz5wE3fdMIPl03KMZ42PnqTM23d8KGbsNwELos0zW8D
eBNGt6rb2vhUtYl1mbtBWy/ffaziI2We+bUsHNZnxkjo+xjMXyqdqT3Q/k+0OXqCmwCDjFVjIsOy
86fe1758fCqTAy0kReWuJ4599TX6AssTbTzf0sgrXuTsVscuwOVjjn363hHAo375fh5ILGkTB/JO
ibTNDKkRm+Xjx95pyaKj4YlJNA+9mxO38cdWG6QGA4XRJ88YshNMxOHjB8y0s8mF/qsf1T22wYJD
ZizdF5+osOVLaoZmoOTkEOujIbwvh93kszQ0xV434+8EjWiPESrsU2CDRqQl/9aFiGXLCq5W1yOh
bAR6K0NUh9xy6ithp0xNCkvuXbv0roQ3Ozvfm2ZGQslVFYUQmoqj8KxuhWNNntD47AfdjlcNioQ1
Mz//Lrr5ceoa+1oiKtL9KgCxgli1mb+5xIUTFUjgiTW4ZEG3iOyIt5s2tF++ej6N9NZAw5sPfvlS
+sExEQM+5rC2TqPEnVawBky8zrt6FqvqyO6hxyU03mZTPmmZ/ZUyxgGjpfNKFG+0Nk0pD72LVDL2
OEexdI7bWNJdnjviGUmXqz5uotwUK496kvrRihOYO9Q2y93FAYwh8dyMdbz/wyO8PP7X1y0PLjeL
wfnjT+x/aIbn87K5ZQPL4/NCWl7u/vEgw3iwBglkr3pbEPPQgmQ8pXSrV3blEUbZUi7w2+nKtsr1
6GoQCNLiFdQu9ZeEFVCsdfAC/Y4Q07ecDhcTYqJtG5W90PZ2dQJWU53SXmeuW0nm/AUCBCNshxMc
A3aurm0cH7KUzy7aZe671+nTcQlfKBtoULMNqodIxp6LAIoZX949u3c/XiCVTTxFik5bnpvlXnrW
KU4drNF8SrNh7bTgATr9Z6lpfCEY7yDk1Q15mRAoAmQ8EXKPYOi2cZ8TLlfLt6TF843yKjUR+LVe
O2CVqe+5Z128qMGpoHYPZ1mLsQ9vfakEkq7GgkHU8mX5clRHq1OeIw6vGDkG3OKd/W1xkmusVIAU
Jy+GJCeibbtnXWC9bFPFRR/ACtQG7pa1gPSVGCVWXPXY8myB4wJBY4WzYkIQNlKk9xpwtYW3YaKA
kEGZT/lgsSWCTVmxiivJ18KjJDSIPi5G9+a5TXnYaskdz0N0xaa82QhvsEu+al4Am1ghsX0f+UQ1
IacoIy68ZQEbGll4eArTGCCx1YIYVO/zsXUHSutp+TtHTrUWo9OvYrs7GlhGW1qGh9noi23EUEWL
hVxEWEo9Am9KDiLJNFgjHnBfia5Nds1Dbxf9Xo9ppGL+Gvdm611cbcInmRCChesgoyFSBRou4eEV
AdHOK1FyllEQ4DRb250D11xHgmMoxncjR4qQCuKByRsxkFKUVArxYQhzAhJkuScN/scAB0R4Yb72
+0ZRUKybrWAhDdSQbIZYbI7D64JTX4DiC2N9udcs5JFGWQq7GD1RR7rQoWisV7Co7jXMLq7fQyDC
C3SeTRCUhaj8Y8+/XlvMeOusDexdU2OSFsKxt8j80H0Zyf9j7zyWI1e2LPsrZTXHNWhh1tWD0JIq
KJKcwJiioLXG19dyZ74MFvs+e13zmsAgQgvA/Zy91+625Frtms4mAh1iJtzGZNpaGtFhRq91Nwq0
3j3JgM+t1cHkjQ3EhY1ZPsxTlaywydpnxHjGJjYUSGcgQJY0IR2wI75x6DvNOPgjfq9pZGwx+kyN
uTTAo1WMLWqC/NbtLOz9FIiRzhcqPkZEq4+gVvy7pPDitZGimLbUdH5QEEWS4WbAieio2SZotw7a
RIcjtioET4Om7cos1aEkeOdJYGRkOkEi2TKdwMw08Gakql8uQNfdeY0K1bXQT64gNITC73ddJIqW
L4fCwwLiKD+CJHpChtUuGYD5BwUKjh0q6ybByK9RECF4FEmYIII4/Rt8b20zgfQIDbAfTmMxBXfj
XYhKDwMuI39hgUMqLhQ6GLjr7YBoJxMSnuuiENqeuSYkC8Pgdz/EVpMLBVCIFEi+fukXHYVOqBOK
oVIIiOSCkhMCa+fZE/qiRiiN2jbG74T2KBUqJLkr/7PWC7WSj2xJ+j9TKWW6mkJ1oXRSnfFbQOjY
lmrNHYpHlX+i0EVJiVQq5VLydw77suZsqIjQIEsxlq3QWA1CbWUhu0qE/koVSix8DP2hSoFTyIXc
FCFKxOqII6Ax+Z5Rdg3inchFJnRfvlCAjUILNosFYUbpOsMrttCg6SzzubgpevXRqznLhz4vQS5c
Ie+Sa/6fNR7MAH1LLz8R0rNW6PfkmilEbddNuaYSqZPFdrmT3lG5kIbSpMqeAhOVXCiEdHIhjbK+
EOJd97lCaxcL1Z0i9He+UOKFQpMXug7yXcN+6gIbxLlQ7rnirolQ84VC1wfreySjxhkBzjKTFOo/
MqAQAgIczlZ03SiNulwxdHWgDE0LVN9gpXhG/EuhxlTv/TY3GEugJMSKFS5aoT8MRA9WEZrEtBaN
Uj4rubAZrS8KNco+PpIuS4BmCoXjKFRt8u1gokq3PtN15JC51EVGybvaWfHRErwjoZ2UgRAfMRNC
WVlQM6QRAn+pUsAtzka6DsJhPBAWOx4QumCpEjrNQig2Y6HdTBBxMkXipJ0JZacuNJ4f25i94F6i
ANWFFlQVqlBTCAUrj8CXOl9LK7J0JredbqSL1CH1NURiKqNPJqGkk6cDufZlX2DzQ/Taio4rv4uu
Lbw1nq3hTKY8OMewDolpSvITvUIPbhGUViV00f+qwbh1MrWlu8tkTC/MxwTv04a4K/cWnMqmY5r7
Tg+GHF/yyShMtzPfhj/sh0oBC+xr526MOkrAAfvJJLadOTkZqHhEOhf0jrB68zIMFrRYH5EeQ7Ls
jXSVXKTdIG9m7yZHY1AYSn+IPRqCRkhvyaQlvrADrdlOuIFvh6rE3d8qOZR0CC8LZGfVutEH2jRp
H1KL1a2TZhXbjIjKu2xIMpfRu4BAZAEl5VhMV4CvongZ7nUqvOvRrdRVnw7DvWNZTKM01d+F9rTR
ZyW/y4BSTbZt3AEayJe6R+sGVOvCofjyjYg2klUqcbaOR52ghT45aejEFkgpi42tp/BuywC0S+gK
Q0vgPaZ9/LNW/fIst6jFMwQsOKmAi4WAQODwy5iby0lxtLfOVOy1YWqoL/QsehnByMr9TgkNbNRD
bW8bSf1cZ/W2KGLrwRuK13oK9JUHX+WYVa2N6h4BjD5bj6Vq1S/Y5rR9GWkCT503L4U2W6Tl5jSF
xFE3UZeVlY4Lo/RyAH4BMvUUP9ReBey4gPdbvzi2f2A4732vTI3vw5jX8KmTraq2IaWcTZQN40N7
k9gxkYFiYTRlhHhi9PaxMMkxTtTeW6VGPJBZj0Hn426JGXg0VgqujHY7c4/nqlXcZwGH2OWEoNJI
6dZKERLfKdYmfGUYUMdiV5s5fx2rTRjOmdN9mNZwmWFTErUzFSu0Xy0fdYNnL40nqAKk0RNY7h+c
mTNQ2k31Xg0tfdfk6a+s7lQoxmX5DF6A3kbUUGwziaDQDURnrmv2G8YNLaivJPreBxcPI3xQGurz
6EYH8unCZWwH1aOjjymGCxAaKLioJ6s3TaNYvAgHc4Fmg2o0mxnZ39ieSU0b1zYcENwPKGhBjjf3
dZV1x1Er/F9GQuRBIxPktabbD3VVPtc0OABwpbcmGI2A5NAb28sf6Ezpj1FotI+QdVMnhtMytTFQ
1a4hmji+2M6U7Vp8ZCf5T49sF9BjvnEmUMoT9+FbQw2cP6R52p0NvT7LLc1BtKeoFZ0bB/iCEYRE
eM/h7Y7EY/PFGdNtPRfZd6i409Lvoa306fhajeV0oi1K7dsy8AC4KMAtsZj7+WTF1NEz1UyYsTic
/yp+ZF6ctsRd40hAWgESvh5WkW9P9waJb/s+FBhtI1n5BWIRgFXZUfcZe/p9bnzTKVbiSFeXxMeG
392GoYSP663Ou1d0VzZxxY1Fwh/pxZ5H2cKu3LdAlBIoVZYnGkTEaWSevSkTC1t8PU0/8G+t3Tmc
Xz2vRxGVhtkqcA0oImrRbBRzai9tVnEGreboxxhEIMAc+5cSA5bHoT4EW4ZnLuFo7ZoTWfiKADLY
ZG6YHYZO9e47HA+zNb5oXmA8VZYa0UDkQqCHuEctv/q9KY/S4aRJajFUxKJYXeyRkzO2+m/gnuct
gDwkK2Kzqsdvfa2huNOH/2wsdb7p8UQEvZfeTogBjm5M7IthUgG2bBI0qFpmS7sO6JVGE3UTyruq
/cPLaN8j8QgfcV05W7ok0y7Ae/swa1B9aqKHF6YxD4/51rJIFVbb/jv5LSQpQsIgi2XMblMk+Fjs
cuBjJHZusymJaTbUG7SJ8ROGxVc1AQDF/8N91xv3vnL16tdgF7RmfB+TXoFLNvIjWGlgeUqL03KR
UiK1EpGGEhDR59j2oy/Y8TEjgq3izACaHAVb5NgPt1GqvaZRMO9NiH9nc3bAIMflc8mZPYvNpx7b
yQWj4io3zPYWAHC+VCZX2/MjMvk23GJdqxiHuwYb6mTaAAn79lJU6aNWGe06NuY3cMchDnudeQ2G
zYdGwfpfd70CqavsX7jPt6Q28e1U/DFqWsXLypnJI2mpb01QJ/iPmu7LXIzuwmyWSWPY3ww6/Fm+
HytVuzWqBls8FOvK9PGkqOHOoJS0o8wULS17MHd5n6vi+lqslTaxsFZSl5HhqXSFmTD2Oo7iBG5V
kevOpZ7AGDdFjiktEbQFq3AObdIFe6pHM/lk1jlO1PA1DMg4mVPle6gp9OjikblrMJGRxBn5RzP+
NMeBHuxglGcsuqQO1L1208Td86jo/sItMusUd81bXWtgznBkHnxR37Td2np3X8eiDLaNsEUOmp4e
vTbDScrFc8HZFHhcnRtPpLi/x6W2UsKiBcVhw8by9WCv6TaJMnGMZ2qmMOcWVbvvLcNdxLXH7Kx1
0y1tES5iajCdkMpQV4gKZ0v3qwAXhSXEMpVzjEh7Tb+YqO7aqDdEDEBZ/vgGW/iMZNE+2lkzrlzI
s+9NFG9QIytbawix3hTiU1GNC/wYY6+SCn8sffq4GglQRm+ND+E8Kjda22/llmX3Pg3WGKg3aN7C
niEM0dxaWU5k/Ezm4mdtaeYm49snizMaqbA67xhou3mRMBRbOiB1b9qWRkZVzU/NiPBCgy/6Cuos
J0TsZA/uhKCyUc44dbMjwTdCSqQem2z+x6Iuto7S/aKTQUqIj7AQT8uqJ3bpqJANnoZa/BQpk4Ms
agoXGKC82ymBgMC/ckL8rRG2gmbr12il6jIOzXlHmyq+pFC368Y9wIVzDgRSXRoj4FcIjo2ruQ7f
O0/OucVUrBlzfGZ+G27APM4gwSp9ISfTTda1Rz/V98PQeJcUhEvaR9FdlyF7GG2vueEU5RTuTTqA
yizFO0T/pJwrnwEWdIl4eMrUCbh6H7s3TetkzCt667kOw23mQU0ji7Pc0zQGR11hpAINo5xbq/IO
PNxTog4voDm7Z30MDEKp8vXoV+Wr6Dy+R5ixVmY8QONoJkZopNxveDfp2YTAsWipLwCgmdqtVeY/
qPDetmmEdykByJlQHluVTaxuOxdTmgVMfNHawGPJrn+2VWrpQUZWgPib9E1OUkJUgfeYrO9qmdli
Cj/cI7HPjiZD+6Ufani7i2YLM1+8c/8pMEbURehYf+Ce29bKuLMxQ5CSZS4L994w4CTXfd9/d0XQ
WOeFkGaSFHmQFt3NvejfY7MnabZ7UvwY1EoRcanzqSjN4KAMzn+kLiXxyWqMi+nQZbEjZb7VlShd
DYiwobGM/kYYsWjhN+/ZQBOoq7P/pEZDV01zstMA5OkAiOGhInceA3Vc7DDUD8vc4IQ921Z6NLHu
kPwR4AdV02LXuLg5/YF0k8WsDPMi0kdjZ4bmqnSK9MXKgb601OvzNuGab7fed5WLBW6+7FI6WIec
Rl2Zve3dRrrRErkd9sepiIJjpgX2Fmdkfat39LLs/jUrqoDmbZYeR0fbNl7LNSwKvlmBM/CCfVTf
yqrQyuYcQWpLVRwniwpk7Z0eW8RCqQn9J5yKJW+bF2U8Be3com8I7ss40da89HRNAUt7yKpYfeAP
XI+YNemMmiYTPxOrpJCKZ3lYr5WoScAeQJolIMPfhsS+bbl+IIvq9PpoVG19LCOu8kU97QME+FtG
HP5C8/R0reZpvUw4cqxdzLzMlW8UG02W3w5PI7iMKumMPWOTfJWbxFPNcWgcGWZxdWtew7aK78bO
qo5qAlA41JMb7P4tVzgzPFP5goOXquEpSYk8ydrmSBDLXlMz5c4PZm0xggc9p1TDXuqEHmXePbfB
Jkqj7KYlZRmbN8bk1gqh0rMrSzTktBAldYCLN8RoPAaR6jz2agvyUvNe+qi276PqpR+3mCnLh5j8
G8JmKn3bjwURT2aydgGxHR3QMiGmrwBwZW/AhAkUhjqZtdVpV7wZNh3fuLDeLHAZD3HJ2b7JMvu7
WmlLowiCSzI5Ip0NGw0J9WgivU1l2fmuDdrxpUWXFOejt8wyM91jIW0uicUPlvbHzvWCBlCIFVD6
y/DTm35+4dOgKFW34RElzCKYvredmO4ab2OgBSg1fDISZm88RFFymnrGOUXtEhOEs+K9RVYM8Rgy
RuLoxy4cZ4wffBLx1I0vGE/w2aKnoMHkjC+MWRBS+vVDZxorvQySe+YQ5PnkNSbZwq53FgUMUTsI
znIRjQaPm2ugIeF21GbrPMpFQml3wkg5RNn4MmSIoSrAFNsIkF8Q2B4WHEU9+IRYnRufy7EJRR1B
Xpvs0jZUD6Tr6LCNmvKNStVda/jfFEvZMRfvGVpxKog7pq9u56Y3+Zs+cbqLO5z4pu0KpNRItF+Y
Ksi2+hRHsBfzzU7JYzvTqPGYCfSVsuAqpd34pZJRsTeZq0fZo+IlBRwk5y4OkG63TGiA7IND6wQp
oazLo64AcYsCFQ35YBqYFam6t5p2nhqmmUXqVIxNlHiLyNbiN8m8bRzS+84223Pcg6WwSYPQuwKR
WUbDWUHU4jhos9uyIl6TwjcY2m0CJeZgJhGja5ceFUVM78Ft2qWXBm+N4XjPXeGQQ8twBI1oQRTT
aOWbZyb5Oe6WNL9FYLLuHX04hVtNLYLbgCSlJyuMoPqrw7kCrQp+ptEwPJrOvnLzb7hrAdQ07ZFc
92pvdHb+5OTaIR+rmIZMFayjaSwpVsTR93E6tPF2cHX/sRqm4VEnvgTK9E/6WO1ZsYLmnhlwRn/P
I0nKVygvZEWB2SfGjD7QeFWbAUM+FOktRg1nmTdOtEuKqV5w8kh3rSAByYUNhXjRGuMRZ1B2AvIR
7xgDoYoeR8pnBYQbZ1Ctx7Btb8FSZu+AgmHR6ghS6uBSGlAKcacXr4Sr08BxrF8GbXbYFsSeGRaj
eMvbVmDHD5lVaGfKVOo5o9VyRo7XHuBZnFr4PjllqVenR1hbtWF0LAL/paUmvKODR7mP6Ts157uI
kOGgMjKwRXp3byjuwspyuvSMQzNi6d47hUiNVKFn3OE1h6iGnIhAe0pGWGqfVdeINtEEk7tOLEKU
bOQCI3HGlyHTKNW7zU/y35+cEpkO8VIz09em3NDUNjfU9WpN908NsIxL5pRnWHBrilbWYSwokk01
OVMWZ7oFRQ9Gb2pgbKB1GbdjrwbMCZoXuynMW7krDBt3DYiz3FllQc2Qq2YaEbjNZRXIZzlQ1URm
eZp064dJSWtZdMpLVs3jwe+q4S4yg/FOs6C4elgA6dx0iIjoJsfQngHxqekzM74brErVqo66ZEc/
BkIdwssd3XeDykdgn2K9unWQQLSuHpwH7FoPLfUMHI3Kk0P6+dxY5gZrWrwxFMM52110ROBcPoCo
Cze5Uqx0hfRM3UtpikwUJ3OKqjtXC70t3kZ9paTFE2A2/nxzdgfFWV+bpsc51tWe7CiqdkGQMGDQ
CrQMU7mjK4YYETbluvDn4Jya3u9F5AF1TvI5yzhPle9ZpthHuVBIF8HlXvaUXDzCLVpogVpRXRD7
a/dOVyQ7NSJovgxSQQRlHooAImLUPrrm/RTTO6jb+1gsYMBWCvgHxansVUtXdaWRGjmoyasGdZGE
d61f29OsHVpGK4ekMmJUnEqM5qaDq5PFOak+nbYmzBTA6FgCfK/JJMHt1+56hbLhNCjDtplGZ11T
ScXAk7sHwmbcjRZVl8523CMlbffoEYiyauK5Wit2AVE5aYpTpOTzpYkfyZ5MV4EWuds+G8C6jvh3
4qbVl0rb/MxsZCbmBI+rHMbyYKWINWy3ycgMCg9eKVQw+XvjZ8F5gjO/Huapux0i/pi++mT0XXv2
E6RXSaUre0ULHqZZcW5GIt0ep5b/e4RR7GNe3RM/uqQjTY0aDVxbv3lVP8OfZQ5q+Ua8kZsIRE42
WGpFglnUIg8P+qiZt6VB7o2pzeYyt8pvRtMad8PwcwCxcDc3AVaGAjVQRwn2zFwSsLZTYKeCYnwA
JrRyUZeQrO2/xObYbxJ4H3s96u74o9HJ1yEj+x16Ubv2na0mfqphUcIuhH8+9FWz9nvRwI588zjK
xXhD1ac6tLRWi0WInGeH3vZgJ7p6kw1Ru6qH/DnTB5JJctd4tat5l82GfV/ZGAeKYl8Uhv3TDAJ0
xV08PgxOdWJ04O2GSEVuWyTxE+1A7yYScnLXqA9WzdjaNT3zIfc9lNrU9BIjPGSUo+rYB48Uo4U0
BKV5Gunx6/nPqAqY8sBSTOPBXPC76PcaBZWD0/ULw9S9B3TT8VJLQnMnNxF7geDBmgsWVjuNZY5m
rSclN3H5rxiKekbNDMxvLO1lD8/1XKi9ek4HnTN6zCVRM4LmMnavmaJHD7rTNJeCIbIS6K+5rapP
kc1HESj57zW5T+ndGmavsXVaBfkkpiuyxz24J3H/Cmc/2ZCei7BJq5f5WHv2Iig4ZZDguMGM2tFC
DKY3CqMXY6jHS1Q1A2X0BAOAjWC5G7L61mrgZsYpDKW56a0nU2C+J3gb33hLNMaiuHjvWvepDoL7
iL861KGZ+qLa3nUz9hPaLEzbW59YASsc3e/CJavHDgpt6IH7VEXzBAiv3FON8x/NBu20HtoHJ0zh
C6uYzcKoEc6BIt1jsq0Puqr5h2STGuZwitM+X7lt57+DAkQbX9rf+thyNkQT/RwcKr9al6J80RFg
VamqPFBCJjptzpNXhIsvAc3JYz7zEAOz8b3dIk8oPCW45/yJ3D7BxpciN6JGSasgrcbwIhcKQUuL
YPacA8Fx1Wp2vHk1lE50kouoo8FRhca7rOCG6Cw1JQhWZdf90jlF7qsAruWs7RJl7HYx9Vf66b27
9uEy8eNQ1gWdNuTVGi5IjIyo2bVsixILNKif0dTtCcyqEO4wwSND1m2ddqvGCvUnU7G2Nr2vnUXZ
d5nUtPGq0GMKRGdy537Hg+bdtxS4lk3qZlvaAc2aU5qxLCwKyppxtER5uDIHfSGdcf9LXPgXxAXd
0Az9k4lw9d6+/9svho7tdPOe/fqPf7/5Nfzb+dcY/Sj+WyzPx93+wVxQjb9UleIlJBLVBgNgX5kL
qveXShne9Gg/m45uc+g3c8FwxJ1UE58y42CgxLhBm6Jrw//4d0P7y8AXTpMAO7Gqa6b7P2Eu0BX6
4uf1EKtr9ABMy9KAFptffPRVbBKoEeTxCTQiyd22X9B56sCwpuMpdm0aypLgEupepS6pIOFgQ3qp
KBnalaip1lXIcCpDrWBY4OMIZGlCRClyYVB/Pvi6Sz5KNr1lGnIFo4QMAnSySXkWVnOX5L+1XO38
vP44LjcRx0CpImeaOivJMzKKpDSqOxo0EEhFwIhcaLR3koVcLT0n30fZT9Anv9NHPCG8cMRCrslF
Rzd0PWmEvfsipGK2SKWQETWFFL/I1XY2ya7JnGklyT1oG3PAQYjZrptyzdMAPfnTzBAV7VAgFobI
KbkuLKFY60zreCUVSUhRFECCHZgGbuaoOcldpW+NyylwcZ5yUQE8ldOgYkInGtZ9UTykWlNvoC3A
Czd7pGcfq06nD/tkfLCY0/GZNlN1qExQ2XIhN2MBbNIi5T9rLJrDMYhyLt6NI9KXGUwdCQaFn+4z
3vfpmJf9zzab7pTOGKipkPbceNm5DbvbOlaDzdT0WzfPySYUk8e6i1pGxkxiw5iU81rdaW722IXA
/8qwvhk0MLDY29ZqGQd35CWLSgwn7vpIsAPFliwomF1q736SrB1Didb1QI+PyFUF5Dr9xWKYU5Jt
uGo1xT4Q6hn53eAue0pnYsmwWurms/z+gnmONkljunV7ZxaDTRuixS01dAwH4H1QylPtX8TKNyAH
ou6AEILhiVhDU/V77brPoL5JrtqfI/I2183r/eQ+1SMMZVGR8VpPHY7AP3f7Fw/z9bB82EAPiXST
qx/HE5zzCDauz2nJF3fdvj7f/3xfXXrWkokAOj/xWchFVpN5c9287usBB24Vi0xmpE9/PrpPH8GX
j+nL5pjHJLd05ELJO4eDhhwNTn8q/i4QLH4v8j+bcJIwPF235W3qHF32Ut5HHvm4kTwkt8kW3k4t
sGCAS5h+/uZhv+y7Pn2JTQdT2t/c5Xqb66vJ26pdEO4AlU7cQx74u9tdH08BCcbk2Dtdd13vet13
fW/XfUmj39Y2OoiPt6vbzhMcoGATgilHK8aibAqm7502FodaVzA2fV3V3ag8KFNwG3eattHtqlHX
qhZoS5uRzVI+xvXRvmzKx0qchGwzecTjz4bKSDz55MfmDoLjx/P93f3kvo87y8eRL+TjEa7bck3e
8su+Ihv1fVKriLWGsCcn7c1cD1mOqFSocCOPafnHdpSS0gbNjEOfVq2J0IQ0FafRr4fKDnl2BJaY
kzrNcE4WUz54cGJzcyH1kFJn9KGH/HSjQN70i3Tyukl5DGleYt2g9KwOxIhXB8n6lwuk2JyhNaLC
NvPUIL4gHkDeTq5ZzViki+u2vPN18/owQ8RUS26GKmBqLyebexafTkagzkGuyYVVeP2ygktDu/PP
gbbBIw94jbEnEmPO0J8Xf7evTTjv0qPulCo/jOK3Ltd08T+Va4mM6JJHAg0/m9lrDHYTwImRbZIP
5bpMy/Po5uuNP+4n9yryr97O7ibW03AnxX5y0fU+rx4l3rINnepgi4ubXERCxSbX5AGNWA/qEsWL
Wo/9Xuok5UJ31CFFpIpH0/KCb6P4qGjih7DvAaAGKg2v0W2otGrI45yBk5MF+vhDE3hVB8p9YUFD
KUdgSajsfJD47l4wvGHUY7Homw8pZNLYvxWQMZOmHon3fqJrhQSBBfVgnNudjZw3G1REFHq9Ccz5
ofYL6PBxQaiR+MHI73cSX3Lqz/xg5M5O/nZgM2eH9DinlP+XPkoRzt42hnXk1Cm0QT4i+cH4prvD
x+ds/Vk1D17nYcARa6FV/16b7I7pa4edEy4mNQgpOdRnk5EGI8DioIooODwtODBINV+5U9Xs9LFZ
WaM5Dxc+KHLWkDku4H46S8uqUSB5dUx5NaPXTBQDhnpREW5EWy9FiL2OcJMtRxcmpZ7jVhsVUlPE
qM6Uo7dEjObkdnvdKbflEbkAvMg4r9RTWhDF6GNNE9vX459uJB9EbqepYm90HWmCfJ6ZkeHKozxA
a8y4uNqQbUZE/jPzZ04nBgObjwWZuUu/HIwdWW62Flh7XRyXC0OMvORaY4g4Obkt73m9TauoHPly
8+ttarsCgT2r/tL+Eywyg5Lhwi+2+ZURVymTRv72OKpHdVHgH4K1zvn+ehu59v+xT97k41nkXfxo
+EmORL3+8lDXt9qPUIRNeg9L+abkp3V9u1825RtNaOvP9624IF0XtNg5c//ZF4grCDCM4qC1ZMzW
qPlJhuZjKOTV7HpDuYbRieva9T7Xwx8PS3wzrag/Dy53Oo34VL88rbzNP91nM4ZfGqmxscknpyHA
L10usA3zUF9X5XauaL9v9PVwY4nk0X9+/NODfr3pp+2P1U+PPeoj/zqlsz8e+v85Lm86R1TWGu3n
p+f4+9W/f6bri04m7REtDSFc4sP49BjXm3x6CHmjr9ty56e7fxz/9FAGPdKGlFBsOvqnRfpnE1L7
2qyUaSdvcd1/vQPkPbIj5vTtuss3W/2gAxwwlnJVHukol388RTExL8yi7cRQFd8MC7LY68MsFkls
ovyWq3KnPJwCz0wX11vKtRCpB/kZaMfj62GEAkyW5fFPDwfDtaHgVJZE/YhVefzjmeR2XM+PqIDT
TdN1nkZsCS9J3l2ufXrM60u6HubrfsBSAAYiG4k6q/Vn+V+5/iPkpgnEJN99/C/QeJT0fMS/UN5K
zdCiY9AjGk1c7AfpqQrlpJhwF3R0fxZQA8OlB+gGq11lcinytPYQF4jz5ULpMYdQuBX+pZlm+1Ku
er/qDi/LiLqTi5r4z5hieDaKMdt1M8MTSuqs6+ZbSTxt3PCNwQ4VhAmrgNt0vybyY3DMLlOSh8aE
Po+lXSA+wgvu+m8O+Ntj1EzaptXMtxBF1lrOrRMepvAQRBk0l8S7k9P360LO8OcIJp0ZcFlROtiH
KlmEwBkY4IY4KWyDi7lNpy+pYoySarcdTPuJUNWFZY3Hxmw3qsogjN8OVdl07drdcsZVENfJ7XXu
KksRchabjdawrmzY996AZv5/C3ay7PYvCnYGVnmYof+ckfr4a3xvPtfqft/jd63OM/6yAJm6qg0Z
GRaYw4P9g4+q2n/Zhs6I0YUk9VGQ+0etjtxtzzY9V8N4pKmaSNf+XavTrb9cw7JM11QRbboexb//
+39IKA9+FXcfTL3my/ZndCEluS+EMk3TLRNGkKMj7LZFK+K/E8rUVlH6qoBCZMY1OWBNf6l6YiLb
AMtS4dhniGBo9PzyISN+fuHN0ynvvFU0W+t+4iZ6Wp4QEWP+8FyCOeoHw8rea2iI/KCdHZyPDQbz
R+BMaBI9wuAt9zLg2asLa1WHBDv4PdGS+Ww+JXTUlomqNyfLqN9zFd8+wUjVVK3GSL+1NWdhRNpB
E/rVrvR3NYx4B1o41R8GEiFC6JJusl9Z95XR3OA+oA+UD+hOPcL1lMq4Szv6argQaNAnG2tsj3rX
BivKPMta+YGwNtjQXXKQ0JGSCpZHdzR9RajMIiX7cT07e5wB6sKJtHLtJuBJNPDqarSYtWTgjeVb
RYkeG88OgXrBjehihLDVgAE3GvUtAsdl2RFh6zdvlattiAA6dY4Aq+jhnvSjFjXMgOuHOJ6iJzcN
aXxGzoHCC9CZS5Neo5+zbCKhATq/3DLHSj/LNa2Giw4R40z/TbuZJz7nvIi8bYE7n3dhNifV0jib
wFdZTeMMvs/2lNvcKoI735gDQaEhCWqYT6RKxUQUt9A5cMjf0S4nvBhw1MdmV/jVnaDbw1nZGDoR
ppEVmY9O3+iHwulNWvt9CD7BfwmIbLtVvaDcoDjBj624/q1c1IRe3JZ6cemN75k3Ojt/dshaQ6M9
31C46455pm9LhE1kb9c0WH2+ZcASsbk0stKWvVbgRoURMKfTwiOQJWPp8PNetkrinobccU71ZBFV
PZYYfEbnhGuiXpGmDiZbeEfG2oluIto32cQVm8kNDLda1cdtOuR3nk0Kpp1M3aWZonA7BVGz6hyr
veQ1CQYaQVLePjS1+klVChbqG0Qn/yI3dAumy1D0dw65SdoQ2089rhTgbNE3FRXg0VB7WrJ2E38D
DlWuJtWy13FjfENHNT36RvtMJ77/Hg+wksbZNO972yciq8qxQvsqUxzmj0dcpjeOEii/KlvhBzyW
N30FiKlPETyrakAxOu+sR902bjw7bm9sFfQoOoDLiHL0p1tl+2AoaYQXOSo1xQ5fi4G/eOptIThm
OJ5G+4GgofhN8wnGo93vXiZgaLD5nXDTDLa3cPN+3qdxG+wqvuf72c/7ZZS41ps7B/uyT/zvvQ7B
UoF1TCDXE8l18y6E37BxG6P5hnp2nfq2fmv5eCphCxvbkQiTlTcNwXOSuMRNZIW5dkeYpFliuOve
CtSNPOoN+hbbTQIDznHhuHfTi9NoL/S6irvGJCZprAEsub4F66Fp+p/Zu6KV/gNx8QaTw+qYZr13
04xZBD7e9igtR+4p1OBJmXlTPoY2uMCYp04bUmmreO4fXb9uDjQjn0BmoiRNg/dMIakSPdB8VyBT
QUyCzkPPRnPh8mc7VqXhHEYXB1uaeuOlUIbxkuv6rrO8dEmIJpg+sZ9qykzeNkRzeQsHI/mu7huo
ZmEGoDGb7pPaGe8tsx3OeRQdrrv4LpNtoEbHyLbxMQLhelFLkM/MPOn8iU3IMSPlcZ9XlRGYDYr9
xdKSW79Imntr7pKnCTmnnQxvGCbm81CF+SPumJsobwL8VmyNwYCBF7nJDoHHcqTF/cgZiCilbApO
U5SoL+jzVujBrcdpHAgktbxnCyOqo9rpQ4Es/J5C+DYfGnNpkg2xVuM0O5v1mJ6VBGaJ0cUbN9Bt
5tqjESEGeDR1A4A+jEFKv751KU0bkVPqV7/QpcCg60995egrG3b8ck6T/Exzp77l+1MwQ/Th1pnI
BlK94jkwleai5Fp27LhcrkBsklJWltGutI3bQO2jn66r3bo0eX/8F2Pn1Rur1mXRX4REDq8FlVzO
2X5BPg7kuNnA5tf3oE6r/fXVbalfrEquCDusNeeY804a7hGXnXqBxeNcyACZ9PlqRHitjQWgA1on
bO+15KhiBV682EA9Tx4cp1BVlf86BYsIdQ6vTTa11tZzk+ZVbpny+1dSj+NTmXVdaLTDz6hxPkHs
vkEfND67GkHReobXqx9jByWQIBGCuK+7Gh/bhuZXQ7XF8yJ/7OzbXglyLXVOYSRYlNSCqo5G2ccH
Fw7is9fwo1TekCGSqK+BCgY30yKJKEu8hFxM9OGeg/wqLdWrGUOaohmcYZZo5J0/4uiw9fShm2zG
6hh3qNM05aWZD5dF54+3dtFqnOa5fOlpIKH2rC9cDcjXLBCy214tjhidsyez74ptpvOJzvcC+SCa
gRUBQXqILXCkuV6/3KL2vDOSRZ7+3rZerce8wVSsP8eQ2Eij5s/50lTzfqbRgd47FyO6X3M8nS/R
K0zCggDxqErjeYtXCS1HzfCkQ0+J/Izme2aabZQXKz4gqLrbEt2XV4gfxGqk1Y8km5DTDRhr3XTb
LtnsNfYd2klswvgSOH4A1K352Bz4BD50bxau2mORJZg1dHmsmmyntJyJfXJY5fRefNkCOWA7RObj
RVv0t5U2VHcaoyywIuzTmvttLCyIbCaFfaUvpOyYojuNRVtSldEf4G6iB8lj47BYsRt5fk/jo2iP
6MHfkqDaG8lobmfY6gdn6v8wCBMo3mnBDYo2gbsYdhf18qvRnj/sDpSdbHE7OcwPsnC9sFUP2ViC
Mx6Rw1nDwMuibvZse7iwvE9P5Y9L3jGiFuGkpcZGICgznIW8lb77iTMjlLIHpOSiiRODcasNa8fW
HL+smdiOfha4W41sB7Gn2zSkQh383LNDxxavwDE3ei7RVOmlufPcGSRW1tLGRSbVBu1nItjNcLY+
a4MDAdHakkNXb1RSbaGCPFud+WlUyP09/VrT4zmU9pvfpvvJ8O8kph36dNM3acEpnopKUkl3nxIp
nnHI74Ubu/tOYmxs1XfRIgZ2iFqWyIaR336OjTuGAUQ6lhqeNRmRrvQIvg4O9vQOkLjcODt9Ijks
HmM2cZrY1F8yczmYBxkGfStIuItJp+sNLLYwhieVhkCK0aBmyaeJ4HKjV84dyRbEfX2S5PO62FAD
yxF5UE9QekZkllFedFOLRMwxXppBf4jJwm4ktMDK5XzSfyZ3M03qGYwREU/QBBPnEJtUkMfhJl60
i155EUfTdmH9t4y3s/BDiNT4PFLtfrS0j2ISd3oCWLeQUa65B4VCqmAkxtg0P2JuSsJGa8WGgiyJ
uivKDp1NkyB4H8v72kObit0SVgm0K4scdM5+fHu++0mmD3GrJqdknx870xEbK9fDeaIz71ruZVdY
UWJ3T403bIaAuR6rRNvddIlNPEAqLlk/FXtGNY8O9mY25muTDggWg0lE/Uhb2wF3qcfAAgPvhoiE
jYUAihjX+GR2XFqX3ZnOAFOh+ad1f10G45tXdadmqT/rQW/3QlOPOudjNPRTztdoHSpzQWFDgpnT
cSIGZMKzEUM7G6hbQ+EaJj6kDgc/BqDNz9On8kEVYK30nPg3X+9BXRE5HPfGjkM93UifaIcl0Z/1
xroudA8GeWBl287J35bO8sgF5nMLP4Fpk2+XwJxZyI3PorLexPo8huG8JX15bcl4CpVfZBuVfnc2
54ildZ9jm00bAo7y0H3CpwhMx/iT+1/MALdxT0C21QJ2Ivi+Fv6PX6k/tmtemgPaZr2uemIN5W0h
nIl5knhhTX2Mlv+sDPt7dKdvlXWXdvstBJWTqqku7To9OmKVVmFCSZ3sbpgKFNhO+2FQHL30UsX0
pVoUx/lmzNp3HHbBhnlgT0jLoUlTzLnjqzGNL4l07oXrXkMIuitNUIuNVW1UhQXQl1cNBAkqaCeW
Ruam6dOv1LDIl+UArKjDwNcVu1FS2Vha94ZY+5Nc1DZxkB9QIkLli4T3FoMMJ2Vfc5AsAFEsi2va
dAvrCOC3/Y6p8jZh/nU1zFjNvDS7UcjLRNiHbrRSuL8ZjGIKItXtSLbYXsIKXxLEDH1V3WCSZ8gi
16ZfE6gkENtugjrhv9trJ6lblm/pE3rfAxoSeDRwzkPSiEMWDVjlF7c4WFNGHKw57F1jvPUVzvWy
f48DeWw0L9/RlOqgkwicm9mV7EaAYEjd9y60WMPu9IPqnK3Qmg/Me/IIEoHYU11zwMcHO/wUPesN
nGw2KkymJL6DYJnTKxttgYIwfOv18WPW9D+FQhsjR+CxVrmLsZ59Jvf5gy+tB0zC2WPRWC9xzNSe
iFaLNFAQI8i8HasscXQCDqk6gAeJWvEGecSLkdrl5dSb+G8zVaDQ3M6kp7GVOwTadCVWU4xWPmYW
bgfTaYlWtIj/kGSExJ0dEdQtWHwhTOsCQNAqDXboiWJ0JTkMzRnkmbTd53SAEuf49Y1XqHw3BrDw
9Ng7FfxqJ41PukrdlDUm21YvbzQNC0Pn+DfT5AssqtXOzYOcRUsfYNAFlu0z9IeI09/d3pNH9olH
J03j7QLi7tA7qPXyxrzoK3bxIH++jAHaWFuSHzIFSHNbyyYSpVJYoYbuVQD4H3qfdKZ5eCgqPMhL
7H6YFqlqScPY9+5ohDH6q2sOs4zJYDdleIv0ZdNk3l2q4h3bWj/sev/eRX+6SQDY6KbLdNnD1dZ6
1JODfyOc+k7FDPAeAk4hEcvWeYxoWDtNTK9+FUCs7GFZ163SnkRMVCfRGVEfZK9OWRJ550xXELh/
UoU0WQ5ZfWiLCrViZ7Oxhk0sVjpUv7ap83MD+vf6+UYrcF8Kc/G259vP3Wn6mTSq//G489Vczy7Y
jXX787/2gMaajGLEPx56vlOPWRHaM7mNa131fNPUjdGMbHCzoOaibZjUJ91TKGspqoc2QmrLwd1O
pqGikFRP32nFYnZQ+isFj6vsCEhTbExtODZiuLGH/uhT9gE5PZIP57462finaJdvL1ffnUUbUqo4
EgEpdtP0vRRYjOG0PjKJnTDpgcGYQ0zc1ExNG/yobX4rFbKnTKO+Na4aBYhr/AIN4O3KkllgdIzL
jqx1O6tr1PoW9eYhSEPhYxj5JWP90rKWEhnTOHUIX6UnD3KCJrGitM5/cFhUEEycp65YC+Rm9lGl
qKF13BrjZK+xY96mnIHtzCbeMWgy6FVI5I7O+KgOegLT9QqROl8/k6TQEBRDeQeAVd+LvMJoIZpp
E1NNUgFRE4VbEmTisDpbzOqltJd0t3g0OrF21Rtspu8gQok4wBUL2ssiZWD9Y/7PJVAXNkuphJN4
rgrwHGZxVBOyNHP1iQJDFda15jlfpksNTn8YzOS5nJKTwFA9ZAaxi/1nKuInL5tJP+ULn6/hc06r
Q8DSt6ZWX4Am3o/5cmUZE0Qc27xMNKIXHFq0UgekP+6zuWM/gziMTQ/HBpuUMODNknCRhKI1t9hr
i9DL7sbWGi+U3A6utx0C7Z2YU2YGj+ylOfhqlX/MRLxZlwi0wwwidAhZxUlkOCcPwd/Q3c2JvGrr
DhAU3gsQ04auvQ/xFFH7Y4nfbZ0Gn65M341Fv8LOxzmyIAloJQG/YFUpNui3fo2oPb2vYZsdLDld
B7NJTRP4NTn2i7BPI1xtPHGF1l7S0N5XM/gtia9N+eaNGec3RQI0ec5pqfX1tB/ZUG9g8fMxPY7g
Gkd6IylcNuWFwy7KLx8hULMxNOMXA3VzrOXsLwACmje21087HTRv7NNGQI2O3KIt8TweLX0w8PK3
PwXMlKBcY8B9cTIHCR6AioCPc3Wcg2ZNfCIslVUL9vijCWlgU7ZjexROhVahxYcuL7sqfmpaV49A
OdzkMJ/Dpr1Rdu3ve/tNxTHsvrQOmZoumvxWOmnNMgjiXerAQKaKfbHIYU9OL+tLke/AErzE0t/O
hkVPJUupsKbZY2vvZQUxY+zYBbDg4NAXEqn9w8Jyf+MHGCV6F5OvsNVTChs+tMkhiLTuLaXs4BPL
wI4JIIH4hHkIJa4gZDzLP/Om8iMKt1QmFTkl0xWCg/c5RhFurfDYmh60PbUH0KsYelf/YROnX0pZ
8joDmV9ZsIkKprHSD14I7uk3sYTPmY1sZWgN2/X02pUZkLkSwIF4MWxFTPnyOQQdXlrSZXeOiVrB
BJFTLQ+lSQgyZGMttOFnOLr25K9QQzsFNaekibbROelgjMoMcL9+k2DuwI1zNyatdjSGV9sWB214
kV52YaXtdpLdUS/t+5zUcsQEBtpHmZH3SwC4PzoIL60rzcCI0+U3TUcGaRXj/RTGBiyTRQ3lWpTj
N1iLtyS/tQywwA0G67qtqlVVT164y4jmOIRcTellMMbJm2ybT8MtjpbQLmdb3sTJs8+JaI2sQnwc
lq0f3xnBHEQJSxHXEA/ovV7g+Z+cuX7AAxuJcmKOLk5LV4ai9x6qvD/aQ/NRIEzf6BmJNo0Fjgh8
wVuKV2rfLvafOMf24/nIRTCbPaZp8VAt7U/KQGEu3Q9i3lCPh7tSZ8zxME0IaDxN/WfJ5j8xg4Jh
VD9+YFwNssX84r0rHKcSDyPjVCTsugnbhtr/aDTVDlkSIZL48bJsY77Bd8gPKMYe8Qqh3sc9am85
u54IcgD77r+3MU5mkeHln+ia8gaXK3+eD4F6Aujv7xLVXNTrUjVuiTnT0Nqb0gDiYD31TAEyMW7s
YGmQJjYbQ9U7nDg7lbEVzPFMMfXtqLbdlQZwE+fTZArD2BJyBL9ZBgh+FkGqvm6W6TjMyR1k7HvX
ZlG2UCmWlD2cLnKnYhWkTnwU7WYeqgtQwTnpF1eZoc+bzPIeutwlxUEdHQS3VHx9qtPG26QH9ylg
WMTA5tZjbagn5rKZOhyoXsnHbaD4YYbNqYcoVtDl1k1Y8MC5uFu/Yvh1j0EZtKHLiAB6aWcO6afG
vixS7Zpqy0dI33JMyGUAmB8ru9oIwgHM2biaXK4Qtb3tl57Rs1qcI/3zWz/7HIWjrkgPDeh3aq9l
Vr5Zmb9urQJIssVznyAPnJ6mujH4t+zmfCINJYd++8Pi46laDTPJSvAfCHPu/NvOheUyKTK2C800
IdwZ7D96baP0+cUj/4cuFmt2DXEqFSmmyWK5Mg32RW5xSXuM5yKb0uKIYUYHd0+3a59KHZId6fQF
tunJ+EN8K4N80N0mBm1bE96lakC9lyZfYJ9TwV63240aN1hLjUu3xXNhFME1v/5xrOss9FdAjDaT
sw6IDeQ5HzDxnYNi7ghdz+2j2HlyOvd9dlaWjfEUpxQ4xumHNe6zLB8cOTZYIv0oBrcScWyRkWpN
CtBuyryCICqSBHywjlRkl9oMCkXx40yuvu0moAezuk/atVEuR7lrge5tJtP8U/m4dCGM5sqJrxwp
n6ZyDit429dLF+A6FdjxhH4yywVkoctGO0D/VknlUHJlXSooPun+Jh0Nmm5LSNRSs0tLk9ZhnQA9
NY23xQBCkD8rWjCbqoipM6wjZCfeSCj5cC1kkj6hFC6Yt0u/ZB2KEcXccKgQGN84A+PogFmWuXWc
iewyTdtid+YQBi08yCxwdT1756JlI0UKStJYYvKjpJ1QafOrqB1SY0+22K2npS5O3WEtvRb+xYCx
byoByOVZ+tRLC65o3+/6IXhZdLW3puFTdr69QZoG1NhJbrwygEFNlXSwHoZufmmt4HpM6GWUnfZK
xdbRa7mZ06Y+VMB+N26aMc8yoWWZ+pOl2E2XrgjZ5v0sCOCBP7Bnpc9H/AQOqsFjIiC/cUt9PTjG
2R/K9h6nEC48ewDKYL6hZWTKLrOv2de3duXxw6UI3BeimxPDu9+4Yhh3qdk8p2QVNgNvYEwxkiK2
oIYUyK1RNSQaEW5JgvCI/XLtbo5JF+Gy3Xf26CBsCD5Z3jwReyhZCWkRQQaEDpfqZ06Hz6q3d0Pm
sXYNMnMTGy4byHin11YDPEU+GwH7J7BUc7Xl5z15CfUkBZIZtJcVSWDe7D8CYAvFE7g4ilERiyVp
X3tuN59G3aRKmzTGZYqXfZMncfqst+aaF5JAOlriigL5h724mNvWbMJ4vKpnO4tsSNM08Aj3XsSO
4VlFzsQ+nR4UwSlQGrT5US/aNdDlPg0aNmiEjR29oP2wTdpJaXIcqpki1vjtt/qevspLAex0MxnV
0zwVapeRJBaOab5zMKDVhb5sG0Ndq0Z811rn7DRh7Wzq/Eb7bAz0pd3Mo5iXZX/a0yyq8cIf9T05
3KmT34BpIh5D+d/Eb1L/p69XU67WCEHYJJVNC3oC/qGqHSBGIpXHyoVXQXRvi1e/NoMXd+YbB/D0
UUuVEeKxDbCjh4OFTIaOPSgx744N7WMaTx9mATFaDUSHEIywH3Trrcdsso8HmYTj3L+LkvoW4NQ8
SmfgDcRbMDkZNw6NQifW2zD1GfksrbjSALtB87Ypqufbgm7K1oyZ0lmyYwD2Apo4vcsStPQP7YLg
SDpzVEE+3rmY62z9opWeDrrbElGsG26Uu4YRjSL/6miZhVOdP3ol2+bV9Bb2yL02LkVAXtmkIxDh
Y86iWRPvTpzCIbdYGOuxuQ08DCxGvzwnGmjKSpp6OPnwxdzaV5HU50/pcZNTmbe+TPPQny+SszPb
RRIL5mdlwG69FJlB2pyACBzaHrhQDNWdWI8+AqyurTEhY0jJ/V4JzPnkBOLN6+pha/rw/jGNrqIC
FpPOS+xZd/aclGGcUSX0DT/CIfTWAM0P5LPMZR2lTaAO5RgbJ5JikMx2O9uEgt0/grv0opEBBgkT
WAag1xltffc6LjmT6TxZh9xDAKsltk7M7Gjt5Mwk07q9Yv4xvjM2f2E6M9EGzq5vGobsjTZV5bFQ
6jKdxHSoyqXclrZ7nHA4MRr2R9bSd5iE20M+pVeaRbchK+djVgT06Er9mJSwxhafZYhrkyttLuEc
iHivSWAzOe77WrBEsPt5R756wwQz9ADx2JAvQntteu8i68ihaNuIRJ6TnrRziJUexmLvo2lWuUmi
6Ths4mJhLIIzTkSa+mMinrgqcQPTPSsjvbrPElT2neZdEacz06TlxEj0LdTD4rKOs4dYTiw8fN6Z
QvfY2UAwaNUesrTY5XQngcPJe/ax2MZ14BU5ndqx9sqLsW72Cww/s751ahoLLftsUPTl/UTEygvB
7dRwmtbRvqjObZfBBWlkhsZKULYDcYO/bIy0fMz2vN5HCvdsQ8gII3VFO95umx3QmT/gqKNG5GRj
pR5jrAZeTFERsZP82qkB4wr9vvXc4+gRs+4MMmU2aZoNAbAIgV3bBUotKbZ5n+h/6oMjK7xFae5v
DeYotxHggsyYpgMVn4l+ZOIZfwjBFSfZajcdfqfU8558taZGxmVxg9Hd6ctdy0c6JFimUReDibIx
uC6gOiixe0es4yGSI4jZenWr5HJpedjVVwaOPghImAWtDrLJDES4zA749rxxSGgusWPqvWW7FOmD
5ddwJBLQ02XW6nfQ8GglatZTFzT3YwptRXaYtcfResribrcAcCOox9aPo9E2YR9M24Wa/04X4Drj
erkttWtbG+o9x92VVWjXiApQfsw9MR4jdQn2cIh3su7CWbSPLs2f/FcK+qdSe55sdbQatntT4sB/
CZh69G9rGoG2ifIZpum5FkTHQX6QpnDhwgPcIG+4G0cs5zAeJZukmZWrX7lbG0znhm70y2iCaJpr
a6eWtkPcgndftXejSsxNCg0gKqoBfmbj+tSR/Os0wFcmcM4jPk+vqr70rrXCOyWQHXaOVVBak28Z
6qG9aokC0auYQsUVBoI3qoPsRIY+CV0zLEzpb9hR1KGNTJDOh31dYr2eZMh04R68Cj5PRXOZ+EJ3
FNFgUslmuj2NNOkwHIx/3MYGDW7DwbKAsUs21UZtfBnC78Lcy5HiW2SyVIG8qvZ+PEZTTwCUVpNW
VbD+LeS4D5A8sjrcKpmxpaIo31k1zLGirSP2dEEYFHa8NQpGbAfxaj9S+HZccrm6OFbX2AahoybV
aW4NHP8SfSpSk4PtiZ/EyClzFT82jJ2o5RfxR9faul12IZHEMA/svJREnWy6CRztAlbQNlYwYvxs
fBqa/AEDKXagKcdkMD0pPo05Du8qw889tNsSHQpkPZOwLK/e2XVdbhulc6iP0/oz5fcoMt19hf7H
AFwQB8Sk8Kux3a8eChuwd7uk5X5svCQcmuLLTOny6G7zGMdkPRnFm6T9DruQgSjoxAd8pgMrad1b
vEOZwMD2muaHRtXzQmqhzu6OwG0KdIl89oz5Sig/JgOFct00VuS5wGeUWfnhKstk5DRPgal/xS54
uZm1P+tb/3F09+loubsmn26V6q4BhbgbFEgHhDVyG1Nxhehtir1fCBJYp4LNJyvgUve6O9nZp4xc
9i3RZ7vO03C+GebDANCCrgqNQj1n0o5faEz1O4oV/DZDSsHJBCItWhhNTJ42FY0wm6t31/dADq7T
kp/OjPsBNiLy0WSZ79tqFFttxfHN7CdbF1YahJxvWnENuw+EVxh9NyN1uloF5UUCPd2d6WxPNLtQ
LdmhO3LA8dSMDLmw9/3J9ToqHXbwoKXkvjaj+AKjwSaK8OGN6QJsU5YFVVm4KeextichbqcbxvOi
a199MtsXom2OvR4U9/6l/2jMaX0Sib+Zmtyl3pk8uNa3C8XvtsmXu0R2MFmyKJ7T+XqGXCbXHZco
evR2Dv4sd1Gh3l3FSzVeNYPo976FkjrzE33TuUMddqJ5cXxdf3WFc99bzp/GKV6Tyoj3dq7I5iTp
0Lt3KLDuraDIT0ijSGBdWHA2JPNcuRUDZGH7IWWmPtLB5YSJ4x/n9qUQy3yMV5m07nR/GjF2gPmt
EGzu7dBaAwMDS8xGUvBpe63f9kMbJYmzTwckkkq0ybbD71Fr5XWstOJojErdGF5+WSYDwO6s14/u
ot9QOCDnAYsloZp5x2Csp7I7DLYh2JdM+nagQk+eAvTeZBIssCdx2WR5/JVWtNjmrt3mbrDX3BiG
Nv0liHTaVnbzFFEc2c9OfK1pCXOWxWHgj/m1Uu4DjFvr3i4JsJl6ez8nxkNGL+ow6zX54wOAYcfF
2YREfqSxf2H4wZXmmYTvzcaTQYXQAQS+I5FTw4M0GRem5YOVpOyoyAHbKRK1cUMD/TJgsdnDsjVs
OXC+t0Am12p2oGfPxiJSWEzDh4BNs08ZaWpXqwigo0IWpwM4eJKQjNJGs1YQck0WujiiA9EZSt5L
JBVhNdXajt57H7arT5hLijlMvxVdBbJ2IsNQlh+j0xk3hhzxCf6Jdad4LuPyDrPIHwfc7NCSexWU
Y0NVGl5LsJPpdA/dZlXUDn2knXe/WhR77tfQDy9aJ4Nt5tYA7dM1qdR09h3zsk4Il5tULEwDT7AP
bG+mwWSmHC+mpl22Y5ccGafYTdXpy5QTglYQO8OKPd7P647zK/NJi7az7K2FjrGvKFdDqalhVhYX
FQf1wfLtCx1l0tHqWFtPzSyjHsc0yyeVLO8Wm+HZo+0KOG+rN3QxsuE1NvtsCxP8TZh9jPuBrgkr
5O+pb+F4CtiRwTCIKMgo2nU1C2Q5KUzY3q7SOF6XSQpEt4KRq+fNmnVADBX5ZymieH/0Ti2DjdcA
+Rg7/UVndR954/ioJz2xQWuZmJzINpLE+FVZMOwG4SpqTkRkOWR8bEBtMLYU8YUC+xflIn3ClVcR
WGijnTWtNdZGqwESMvKhJem2iaU++qH6GaCtIJTybnG62ns3WMgboO8QIlx5Jvie+XKpn+XE92Zb
colKr7kGZkON11xmgGfToz4SGkig4OrWsLili4VThLSojmmQzHxQOz0F1Qy9bPU5nC+djZ//j9vM
s1Xi94FqfYbfp2lZCuF+T4f6ZOR1F54feH5M27kI7c7XqeP7Kvx9xbiAM8QaafWnqpS7zv/wHxd/
n//vPQ6Djekf/8938fdN/n1F5juxbP/zlsSOoa90uF5Obg/V7vw051f/+0bOrwbUpakOvy/cagVL
iPNDO5JC+r/f398nP9/6+yznS7o395wPHKTHYHxPVn+oDzLzWK8237MH5deXdTaG/eM2/2wP+31M
fjYl/z7yfOlsaPm9TeBOnleb8vn2v89wvvfvP59f4R//94+rzmqRXlaztHH2TYOHgWmGl/r3jUB6
ogNxfq7/uPjXx/b7bPVq2jZn56moJrbmY6GrnS91wMgYUs5/8tVgCxTqv6/+3vb7kPOlevAuPZJ/
d/+4/fz/59vOT/J7dWEVyt4H8sP53t87fl/s97bzQwjeWP3w61v7x3Odb/vH05yvQtbtNoZw0pAK
yP73+f5+3PP181PVss1JNf7fn/rvg/7tac//UyzBRSBku4faiMW2Zllm2NrI7our3sojcM4Mg/99
FVAxcIZ/3D3pu3z1GgdrxeWMa1j/6fxE5z//uE1vQA1bM2C231f4t1f9/95mnIERv8+FvrC7wOh1
vvn8JPZfxsP/vKvz+/+P+//xef71bi2o2oPK5fZfv4J/e6//+jTnB/6+1/NjzrelKMi2k2d9y0za
ITpfZIT/zU8hRp3AG7JabuG9Z7u/w8VkPWsO0UnLVWq2T+fRoKGERyAONkUbmC1hNmv1odqaKwAE
5eu4c1coSEDxlBPuY1hxIXR/+xNZVP3JWS9RrettttguSVorbITPfG0WlM50OCT6CiQJIJMUEEq6
FVXirtASb8WXzHBMUC8kuzYeb4TRXDkr6iSWrJkhsN8qKCg2NJRixaJY+cDegz4sNcBulesqAkI6
FGmmHu+BLX5BIXg02qDYpR2iiGpuEBf1zkYZcbY1K1ZJSXEFLJdEt0xvcM+06aWLCuqKwJEwbSxA
0ArEq4EWgCa2EwVujSCApTBd9HZrF0N813byOOvKw6O+6Hc2WRuHZeKduWxXZ++FpQlbm6EwkLCz
0DF9AUp2WFdi9MDHiq0+32kEUIuKTX5jm4Yb0vPRtlAt6eVSj8HUgtB/eSKE80gAwxUq3TbMhP3W
Td1F06hyxwKKOGXmdlYol4TjUfYkQzhix95Eoj6qVAJzLdhj5JQBNYD9UZIbG92iC0CacbabOr47
Z7AOsZ+mjwk9xKU1p1CLfXJe2ZgLX90U4/wjPL4Yfwze6KnTHl1BowDtwwyublzn+gUpNfOe3tml
OYKVLy2gIqpPX7rxJ49ZQOo6K4J5cXycxBtPa4fDYNL+1np/n9ku37RNOb0VEyyxeXpmLTnvRKeT
RAH0z8tuq9X7hy6Q/3UpJe8tTal7cw1Yk5PGyrxcQi8u3sUIBpr2fXVoNQoErUxhnS/GtLeHcuej
0diaNh88Qdd4KPy7GeDiwRe86Xn1RSZYATB580O3Oyv1gpAeJIj7xNdpG3AuDSY7+1T7GciEjvr5
aj2CzNwdQAwv37SwWSYL2gOd/T5oXnzdmPKzqwDRm5x+ITLAEfAmUrk09UgP03Ob/ZRHtKGYoh5v
CEb4OSqRb1k2Hu2lILzMJf9xLcjSwzGHlzgrEPO7UJ9qhFeKfO/E57VclGRRPZBqKudRkZHloKPT
dlUi4jtFXuTS+X/aEnhGoicfaiTizde0cAKkOxnWFfWE9AQIe0cy3Ze2Kl/B11HXnpfXoFNEmNgH
Q/v21hQDM7OyI8kvVRjk+h3sOZ84zTKK0/FRGT7+tOBSkuqwaTQqr8XYQ5osPovOAKrRsTCm8Nju
SC5J1xW0QyYkLqlagrSuqYUQa7xwSofTMFEUN4wbcK7DtqL7KvUPpyO6OlAe0MT+QRTdE2L6Mgyo
VLpB+2YM4zU9NBLVrGFl7j03emyFtsipjMd6RZFmZL9hzDp0wSZGPkW7I/fSg2NrxJZ2xr2b289a
TlEU21pZskcSFWE3BKhdWL6RAGORB7CBDveplyQYP8iZ6OkaN1/58rqQyIdMLf3UM0IxhPnkd+nT
iPsAqCzg4+kUGDvdHYOPYZZ+RLlqVojx8oYFuRubP3WJnlp33/LJIdF2eRlBiNomD6uM6crS0d/B
u8q3I5KWoRWXMfoQSlNqX6Spu8lA6x/UH3eEQVqSQSTfib6jLzSoWzvXokniGXSpJGKSYOy2aYR1
0LeMmpAYtDBRwjER9o1EHZd/jHxJMCMQwmCzOLaEbW2waXXhwB6RbODS8/D7iOYEr7KvnPgONcqw
neIgD9cWsjtXkVVLBgKNikNZvk6JLCMYyKsynnKEENVL6xhW6AwqKmeisZNiWiK31ynIzHTEUNlv
hVY+u7l5N85rcfpldOn6dlmBlRJBRGZ+NVrxVWXmp+gsqhygJUm3g37iVThmJMu1Ki7CzEBI45d0
tVKVvBqoFOYKXeekmgc97647oUCuqMtWUugUFKzMiTecksYosN7pQMyhY7jUNfX2hr7VJmtcO7K8
hH1rMh8bgif5RerCbXfoRSiPDm4S5saxp6vuCQ/zUNlABKewRcBL17kEKbTbZrZvU7+sIlsvD6lB
YEwSD0Mkpxj9hz9dDHTWE7e2o45ZdyutHF37NIJN1+jdIO5T6BvqOYot7dPvaPDFoMStzKIzMKFR
8tw9Xe9HYKPgKSt739gmeIfpv9g7jyXHlS3L/kuNG2UQDjgwqEFR69AqJ7BQCQ04tPj6XmC89/LW
rTIr63kPkkaCZEQGCXH8nL3XPidh/pQP+kYQALZxQ+QhY5m+RTa7mVa8enoRH7plEIIWU+U9GmCC
ptLncWrSlajqx7CaPovBeTELdDUzGtwpN04wnCd3JUk7WBo1UlbDcc6FQkZT1ExSC4Yyjqj3ZJcY
8GW2QFdxl6BUe2Nq/8sL0kdHtafBIetd7xG4prtapG/JwD4RN/XGbKkNrO4UkhGSjvjc9IqmVqLM
20irVlbF8QkE2k53rLpRH6bM+qLeQWJfjEuOzV9jM/wKamaCMkUS6oKfbiImvlny2ZN9aZXDW1dO
3zFD2i4gf7CL9q3IHpmvzhTK4l7hKm0jjel4YnBjhQ/EGzXbYoqIbTZIuskwvILpfa/deh+02HLo
bq5zN0P60cjvmuAiGJwMztsZ3p+T+sWVlmNJ9Isy1wnhmj1CTX6XBCDVDYQRa0xR28Hx9m9ZTfhB
yVizGBjTY1ID+jQKYK0R12bNPJZpy3rZR9AOp3A366hL5ecLJUmPtD/1DOOR3r+2/Kf2unqJVFKS
o5g+kzV/5Mz3EFW+WrSt5KMPLqRqo143t03c74bC39S7mhZyzcfCSQKpRITlatEzJvwVjnPwkFSX
yJ3VCw3ptvVIcpBHUFLxQJw9agYzx6TC0du7/jd5TYci6e0lDNQXVCEn0wNQ6qZL2fZ3qgnAqyMm
IKQhX8Z9+iYJHkIfUnTLeqKpZQl6wxP7RgKkkaQpyobK6KlohrVr6ScOya2AA7CHsO4X2QVvAGob
zEB4Zjhc2henoS03pe6wIEj1Jo1pkODy4dOEtbOwsuCxcNJvNRtXsibtkV63TxGN+F0VMlVB0CNx
LeAxQHeeB90R6RaYvNb/hQ1mxSnX3DhZuZF1d7Yq79wUilgACDFaGuH5YrRuaegKsFBnCepUN4Ck
Y00AeDqLD1nyMUqJgyBDZbVqTUkODR52+iwwr7MH9NSKfQ4xExrqhV1X0X1DtqfvkM2F8aZ377wv
fWjbkzE2S9g+9s71m0cSl1jNee0vNL+LcdQIU+vbX1XtbYLOZaoRgUX1kMylNGkqpiJpUZQrZPMc
PBRhJZrAkqwwzp86gtQsAfnbuXt3Sl8kRb3iCt52Ch04tfHYc3hC5snj6CTwY3VBfzN4MbtLGd0b
nH5Wdcux5vsJY8LyFETFbwgWtMcNxuWJ9eTX7gXByYcxoEqZqprSG5OQH7kbxr3nNiiPDsViQJOt
84ILJQihNvbZjJJnau1n17HU0g4M9NHm8ElXimGL2w0X1+NSQ5Ry4rbvgQKeK507LYAdVDgl0u2S
o6OHkEzv1u4ypk1OmiyESw3mpGITB9HvbuOJ5mgXRrVg7q6RB9ATQtGvDdMeKKw0rq2SdbDT3mJD
ZdirJbcWvXFmrh+0xPItY7Yb4mmYYk5ht0WXa9XMtw2iy1EQfbBSLpd2UiJ7NZj4S3Ya7bfpm+9R
kexB0aIuC5ujEpdM6WLphYiJ04xCdLIDBHeJu/Qw5cSTfa5a7zEjyYbRjuWJEyGqayTvpB0gsMRq
tIamdBt3QiAiKd+GKj60+XRPtuqh6dSvUkAPHjxEY3oRPimBZHRQ/pPbzwhwPaDuxJSPVhYDuIuW
QwchgDiF8cq065xxEeX2e9xm4aLrxyVsEnMjrPHR1DEvxRyBIZ9wQqjILDn7thGUrNKG1BOi5wwH
JcjwC3Y7c5+nVHKUZllfrjODz0n04hIM2XnEyjwvkkzKMYKCEvtFgzEgsJEhV+1ezfqoGRtHHxgD
2NqDKGCzC5ZjnKQKjIEuPtDxGdDu5PaQZZKEE5tmHa2wfutC68N0tHHjE5Stj/56bIwYdGeaLqOK
itD22PsLbfTWFCYBR0hCQWVxsUDSVyTWb4txxcIZ2m+G2tfz5iIqbXM5mvpdhLp+EZZylXjM7jWP
vUTa5jtAlO+I+RJWwWJvmf2uG02PyYNxX9oe0inDQ1RsYZ1LCgIFbOIDIrtZIcDaDW7CYNwclwai
SGkQAxSg510aHhIexB2vsVHuK785aggUywLRX52qpzjNz6HuHDpg91NB/dw3HjN4AK4LJ50tf/EK
StN0oRXwqsTXiCRJZVO8YmCFT6xu72Tev8m6/4yyZjcx1HZM4xf6TnulrD4hTLVc+EOFrW/qGQiw
8yjx0CXyrmUYCgotO3c4ljRmlIsi9t5iG/0J+ieiCcjxIN3FY+m+yCs3ZdRHOkOYn1NbnATQz0US
ENMzDRg1dAkiPTx2gCVWIVMBT/RPZqcRs9vmmyAc73G4QQMb5F0GRbzrYn/PUuvVJaKCXjsik0wu
cubIy6aJKbApMB2JLyk2SQLp7QOysQXJ3ltok+iHcD2nT+SQegc99nfsk8tKhdZ6iA1WYh2CN/wG
OTGeDp3nOSIXkTvZAosgApzW4j3N5bov9VctTQ9u1ZpbfyB/imiggjRMoLyyRVLVfIZlDbTV2lNf
4AmnwOgJbaOqZPXV3+jJnkra3muz8qSLCFgtOodf46yp9zV8H94rQcho8Nz4a5Tha9iE63HEkKx1
rbWMPRPR1fhSiChd++Y2BUOyIP4sIwMmWDsxoz3RvpLPQ5eGaefKj/nWPIeUxdojUKQysHBK6Ezb
eBZfOckT8RbUrgWCVtVTcnQOsR9urRYMAXJEQt5BFF/KlwG4OHVpgnBjkReD6XU4qsT8AASxgyrb
smhDj1w2n1E/PiWo2DZa4XngVueLiCZZG3ocSmRdXfJx46W4VQkmRevZlEy+AkahhR8sS38t0o6k
C0x2K9K7SZWOvgo/PekSTRNLMPjgvq0g2te7cCAWzaXOJuDA/OotTB3pk8Hseovw7ZdEzSKngf6J
l+0TS30VzIA2BCt9xSlW377rN6UZXqYAoWrJzbKe5/f6dFOF3k7eDlxNORQvOJXfI9PfmHb3GyTL
xffweUWcowxZrbNOPnvGcBwrDSVHySq+sKqbrhLoypj+SaZXiWdutR8IJ1FjiC7XaZS3mwgBo8Ow
eaFU/8wxihqEsM35dOiQqDFued8im9qAEN5wb6T6Ex5UbRUx/XsWJtqRvvTvmvDLG15K13pBP/Mo
s5ZqE+oKaZDlsvYJCkTUgSIJLSWsKIuCl2MTzS4sprJyNtab7pj4P6znAeofH2h1X/DhLfLeutPS
BJyysF47uB9G0HerCa0W34wXnLAQPAaTszNm3ZsIwppSmGhKBCMua1hMivi7WiujD4frsTNvvTC4
U9+ceP0AMV9pnYawu0sFKzWnMtHt9CUSAv01rGpzMZrFxU77xwGdwmYMo9tYdiew2xqByOlFMIZd
sQg89di8h9F6MN6RUr9LnMu1zo6Z2M8ydB5Ix1vhzz+HHmDsBgtKOh7qiqMlwDrtDrva0l/bxv7Q
JJIQ/q49pqoNblyaMTHXfzlF1kI3u33ZXpLSOdecADwRZcuqMd78efHqasGJrN5FaRSnxCSyWevq
T1UOs1bgOW0Jo6RD2jP8o/DWbcQiPnsLVUybE5QwgRJHWZIeCr/5yEV3p0KS7tzYZk3TPshUHBFZ
1EuGFNRUSO1dJpb8xzRtJbIYLBewMcSdzYJ0sc8wg8BpJ4cKb7Ge2F+hW9Gnqiq1EuSUbYZoa46K
NLpkWFZlulfdgJ9EV+uysN8To4Y/yyTWsyPyIvHfxo31Efr5XRXZa/4LpDXdSGgI9dSfcg36TeIg
3YjAX/TWvd8QHev7v6dcezRnzxqOnUct+dWhcbAnkjkCXVFzmWg7M7WyGuNTts3e9KIHiDjBvsiT
r4aABD6o9NdodC9JjlUlt3Aa1wV/c9RfxqQ/F3H0gIXinRLiXZ9lzrLoNrYaf7Uq6Mk54EKuZWQA
h1MhlpMpkTdD2KZTOWwHTpkrUjco+SPzgGqdbkL4y8MSNM9UT1kaHFFB32duLxZS196moD/pZOOF
Xn42OYUDRdk2kBsZXJuoapp11EevUVqJ5e/SVp+2lX74SvkU8MVdppULJGycXBzcMT7mD6cEnt2v
fWyvDh29NDHU0UozMm5x4kk0JDnql7HHwhQa5HrEqGLtFvLL1MtjNBF/pRO8C8E32DplTl7DspmG
eCFllGymQB7TIn93RPkL6fhNl/nuOmI/5Qh5we0g11q78vLiHLVusDWreCn7NlhLLV9a8XTR/JmA
3BGOaltru4X0wyVPW9tEtpgcXagoux0h3kjl0FMP7pxnzx+lLO8eqGMwY5pYlVPRsRfnZyt9hiCz
IoPztgqb17BD+zrvgtNIxGFOebQJHHYUevkX7H5bOuKvvmwudG5v/NrXWSWYPWcnY23H6piK7KEJ
zbdscAQLvZCytldb15sIW2i4MObRA+oFrsM6TRmax2rHauyhGbNX1cSfrH4fe7dp9hI/iAUnewVB
4NVWp0r5b5QH7T4MKVF8GvUnDURdhY5qidietLXMJP6OdAc9Hi1KhjI4ZaN2Iu1Ku7DWfBkyertT
KzeVivIVSoueNT1CHAw1dMZFmuzy6pwXGgMCfgAMK+2Tde9ibLtHEfnubpi0i2JVvg9Ilg1wix26
qGfRqFUba6y1pYoR3asR/HqdEcieomUuyRRkEiFZqLmhvs18YzuOXrm3NRc5/ui5Sxxg2b021mhq
IHNsrw9/tvnZLua4ZHyzkmmUoAVWJteqxmYZT55eGrqrIB9eXRGdGfy0G0fiqSq9cV/ILMFxIH85
9JENDNQLabXajr9nMxkUqq3w6fQZ2ZKlzfOUVvW2o0Kveq5hXUUDMmoeFOGRbQMCKgIcDre13wuj
87bS/y0lQaVjymiopG881WWHXBIVQY03RWtJii4sSnunN75xA3PQUGETkP5hxUQQ0SJyV1CVhIdF
PtSRYFUOpyUXgm4/l2yhhmjT3UlffoaeiflFLOKRk7Df+ntrik66oGPVeOaLl1xapAh4hM/l/Oui
eQJjOYR99OGv3nOfXQERw813Av/Nshvj06Q795m6UTEYBpQ1D3mAwx0j075SgpamvMHDuKik+1UN
tuRiCMnLTu/ieXTgaRltQ4IKhR70uCAsjggvH0n5aQ5th+6xDMphUYxI1hC6cVhb+7wT355O7JQO
PwWdeJmEdEIdv10YUtXsWZZcmCPGOxBSMP671yGrKYeGGFujlf3uo6k+N0mzDWhvk2Wh6IN5XGBH
ICy4qtZeqL9Gozx7wW9UUDATq9mLwIJTRW7O6TF+yPpn38KW0rms0cIAeWyB9XtoClTCBcoML2bt
LJHlwZDZxpFuvCQeZ+ukAVKX0GKBBmVvjegoWrovTicurLEfHT17qTM3XWsVBoPOAEERaLDCXHMb
zVK4GEUmXyJBglLfCTqHNKnQadL2xPhLpJrJd2wq4icmzbkMdpJsUQbxLvNoMQvb6K7zPmFIzHpa
lXCaB7wbvKueGW8N8egExUNYAvq+TBzHWPtT92ikBYWqVeIshvSzsGhY2eoricvbysv7XTrO7qIU
z4gp9k3WtEh3GEzVE80nKZP3liYfV5tCw2xKx4zYRBIPurmANt9sB/8r3cpgy6urW52srmVvIm+b
R0/+r5IOC8Yljdq1OWEcwDSIoTKYU5wpRu58MC9A5mh2trpGkNil02YETdaqtZfbFTU/Yw+n6919
Swgs7f62Z17GDuNZAXmoYbVCPAf8rkrauzJjCFTbNV9NXxzpy58DG65CS99mIEvc6GlrUkupfdxh
oWE1tQ1JVl4yfNXPDWN3HKWcxKQp8dhE51zoN54S1lboLWGDY7GfyhiDRpL/BC1PAReHIBD1saff
nrhYGsigfiYhBxZG88TUjO8/n4DN0ZH1ozo+pAVtddatGcZX51hZ3YZk0WrZl3l0aiTz07Kiaa+s
QTtW7MUwwIAFNsg9WUC8el6+zu25/iwamwCxvZ1wJk2j4jl3JmuH5yzmFFaMB1HPM6FKnwN8Mnxb
MiHHXaT2gvyWbi1CdgutF+aReWPWcKCxzHLs5yzFNiaN3Ce5apmbUCLsXuGb5RCtlTsfkjfpwK9I
Rg5hK63spRDCQkVXnvDXvjQOn61vNA6UvQQNDYf9KhueiQVoF6XNrzQTDGZD4HBaYyTjuN2L7dkE
qWL4dmlKHoPiTqeFwh7FoJtvZR0mNZRHkAgEF/k3hho3Vskp1JirLMmsh8QzlOBx0O0EC/eFrpFd
ZLYi3zIstkKCGj1kmGHY8fvKd51cyPvM9NfEG7+AYzipTnZQE+ICPSXWinxkRDQBEBiiiRdpv0Wm
8QnYwYeynHYl3fYQMEOlceiZXgXAgra5o77MJuUjGuPbbnbqur77nIadu8On1BFWqNSiQYO6Msty
1+bHKmdPtn1cUxxIkFnUmcx4Tjdg3/fSxNlJWWGzzwllfA2B/a6bv7th+mrz8g688dq2y9updvRD
TWSeXvvvaPd4tzAdDN2PPmSp1aA4ZZKDcSEptbv0zJgd/FNx2K3rUHvzKtKmW6PSl5zvkBQITa7T
yf0ME8FMh7HXEmUstcZELTJSsbKu3ZoF58psGJMVl+19bPkj4Rs6sw2WPiJvKWaDYthoihhnFT00
WqpvKvfWJClqI/XxuRsAVNU6XeGhemo6JiJOj+8uyGswQB54nYFwaD0NziEJkClBorX12+yiW5fV
PotgropdN7wIk+VAi19tEXoaNfuuKuzwJihwJRQWYwNqlb5Gz1t0b8Aj0HT756RNuoVov3qXhr6K
acF3gfbY0BQgqctbBGbu0PywnjoiqrnKNdkaLci7xtK9CuUIOSwS+yyO7zShgNAQV8gSiSDWwqN/
bXSs+aDG0fxX+bdu9R9Np1OxOP3O4NyzTfIC1mf6gaOcYDIbcwm5NigIZXXPXxSzV+ErqpSdbkML
jOdUrhIt3mUkxjKqtW4JIY0PBbrkpVXCR8ILOCrvyH6UL40Sr03Y9P1FYc0SFUKWAXRW2L6PY3HD
FTamCrYWmEoimKg5OhC1GeOiPuEso+vvxepWn9RXXKMFacL4wSQcZhmWtF7DwobQV9I4wUDX3uTO
Msq0T3rt/S8t2DF9RcauCQKsGbNNQ/4pJXxQKVgaVfWFcBm+FUOftgFUu5tovrHpvmUaAWbXTfhU
PjubzoNKHP7a2n0EXDDsMgTic2ryjDdNNq7mQRasunGlSs7DvjIe4zaK2Q/0l1qF/cowTbkMrJ3r
4BkTk/cSRCFQmTl4t6gziP0+C5msn6iFFtVQlPtyqB87qaatiQFp3QFTGhKIxpzkcFhXKfGEeJUW
jotFqXHx/hpM4ijhOMc6qOxZeSXF2qrq9tIp9z7N+UDzCb+qMqpL4zVqkUQgKXk/AnitYbxR9iRU
+yNNftqMOAo/+taASSoZy8et8Ww5pUTd8UuVOTHQJJSifSeXQN5kTMRWWNiRE6Oc95W26RixGqlW
rwqgZTGmLd/psIYXh6Rqh02WlcDD/AtQsnPgsFZhWYYOVsGL1RL6MQZ6aE8pipzhm1MuMDbp3hpW
dVe2xFpHDiSOkfmn4LoUpA0rAbyZfncb+7jGI9vqVk2eBRstBf9WGu5vaXd4D5vnoUFpJirKDTmi
sK1Hzs/W9CUGd1dZ0Fnj35IAr/WUpZ/lAElDlw21Hxm9Kh+DY2+ppypBTNGwc5n145DUR69C4YNP
c43O/MlI4BpIT3yKrsInb5ETXnsmbHRTnsxALVLmL+sucPYekp+DiocnY8LCFyiNaXvBByDFF9yA
bRtqS5wi6WYgSHfVx+kjhAjmphInPzJylHTjTWcxPbCF/xbeokDhrLL0+2ndms1K66oz4LF0iyxj
P3b+jaoZEEt6EYkxINWR/ExsUC9Zbn9X03AW4A2oUlehHx4xJOcL9k4NQVC9SQQ+rWSuzpij3Dhx
iKU7qTFsdtautJu9ATGpzYYHjay+c4sWyFQ2l4FoB5fCpni3vs3EAmcMK0Irmok+V8LFgM/NLJdZ
ieipcsNjwyyNntu7KZrmhP6Ts707brSm8VY1HGVPhOwt0V1awOULONcX1bYWxt4hLmmRAEhep4b6
lToR1roBu5KpfQd2+56I5KOBqMzeb277ku9FRP0SJk6ycaYaXC1NyDjO1hqBipSt+PnMAiSIwMVG
h4GJrc3H3KFZRvjEGfYQN/ET3/+9/KjwS64C+gW0aWn6156O75BllR18D/VwX5vyW6XNizvWD0wh
oJDGWsCH3jB3xl1W+iwHhDGrd5ijaniuHQHeSA89d9FmBKlKTWfqLH3rqErjw/B7MEs5OrF5mpU3
AcKX1AUWlqt9NzjHDq6+NW4lR1COei/jxO072qvVRr8rEyc2LOthWwBq7n3c89V3LusXTwV0o/Pi
piQb2OfKyTmdcBNvl4nuPACUwDvbMzxZt26EpE4XakPuLeNqma7t2ebCyedLmt8MNN11OHnnAUna
KjfEZ5oFhKTr4QGG0GGwp6uh/KwAhFG4ZycHUGCSl9m2GW19jWzOprqA2JiTe98PwaluVLkJ6vIe
H9hatwsO/0QcKhalQVNqGOVBD2Re2XCGx0gWf4cQ1zAtNHtrTvb1wSkKhy4O5S2LMCcAaN9jgQi9
I52N5VATIODakbEeZP4YqurWaq3VANSB/0a06vHRrly65cuKnp8DMHdRMi5fRiMMPWklp9gp7wJY
twtzUEysBoYYQxbTrEq3ZaMBKFE3zaQbUJu7Da4J8GoJRZmqd0UO6qOlJxzlkHeaIV+74XSO4Fcv
/bDM17pqDoEb7/1AR6iO4sgAwLiGX/MSsVhMB/wuXU0JQFSqZlD0A4D4ChjolTFgBS/QopU2mu9O
U94IvdllXjquG4N6N21wh1BXa8s8LWBt97dNYH0ocQwszppD1EvGYb89NA4FwYVYd7xvOTbvNL9E
6T4zQdkOecCsJDlaLErDgDJiCMwbGQ83BA3fRH2L2sPYk1WcbQzaA07m3A4mZjjaU9VWlfoBrgxo
s8p8qQd4NyUNUzsDs9J08dLLnUs+WQ9k8N4LzikbV7bbpJq2njIOPldy4cbLlky5gwMyKY7pRmKB
i7FImOVgrZBR8sgNKHYUupganrHeZPuoAFXdGRvZNFQlNBs9kl4WSktPYqi+/Lj7SmpmFfG0MMr7
tGxbDpoRK0zxiu7+Kxrs77Yr1j6kc0tP1VbXBuZlIyDDklW7E37QkmVgj4GM5pl2YxXTY2jL51gO
O9209pgyy5XWmKeo12a8LBqdlguiXeO1Pf1GS70udcUFo66WnSc2dskVVu8/kKzfpsmHsGbAQbKn
qXuHJczk+yteJt9bVaAPsDoZT15RoUby3sIWaTuTzpMGJmGB0K5FODuc7Mx9wGtFgztzn/SqO7V+
cXNF+f//mNL/JfXAoC96/aR+ggX+W0rpf6bvdfL+19SDn3f8M6DU9P4dYorreK60dOG4RI3+hB4Y
0vx3IXRD90zbZN3lkDbwj8wDSQipoFMppHBty/5r5oHNU7bu8axlScGuJf5fMg8sOeeP/mQj7L/+
49/m/49hGjbDW4O+ke5apCuoz/f7KA/q//g34/+4kuSCrNXFN8vH39UA5Dqc7OjStWm68ipjeo9i
QAw4sb/KnAupExrWXRXX8d6QstsW2OaGsB/ugpnp3VIPQByyi4eK09ZdOyMy3FQ9XG8CBjiYKDOs
ewAUH1hfinNru7dSGgzMm84DIJjo3eHnxZo7HlpBg2qiT4GdCNkpNVpwntTCp39z/nMjVVecXRYE
qD4izVvWiCNWf56+3ru+5nqv66R28pGvzD/kujk3/eeKSRwoSg19elgar9BQLjBU228q6uNotO3b
WGGSRtToXFKwNYeEK9o2sJvoQejdhE7J7NZyyrlI60V1ZqFenkXjq51f+E9/Nl23X2/+bCvpstWI
DA7X7Vrk1Ke+vdMwV6OhK9VwzOebGoDa8fqQPS3deVX237a7JqIxDHEpBJv51debn8fFkPDc9QdF
br+v0r7dyevr7Z935fmwz22KNVkx7a6Kur6Dy0RBNGqQwujyHxlig7INky47JmNAo/nvd/0oy46C
s+3eW1oyWVe5258dnEfn6z1kYsm4cOs6pgWYrK9PNCU9t9wGIkU+M7VGUpVvtC9MWoJdcECo576q
ZAmVWr15vgq2A9pNCcTzEg5zX2iUyIYNBvF5RQ/LjVvxbJgFoxOFjoaB4o4rUbC5vmyGVhSFsO5l
7PR/eXsZdGJJsxEAl2xtuWJmFh1ct7z9eYhWW1wcn1FRxvpl66C+opJ0bxzH9DlAVMceUWpIxT33
RhqFd2PPN55jHMPWEMc/29sw9w/SDO6um643TH29GyYR3SrK+n/8DIxyMDaR1mxq4jxPhOT0p063
uxOWXHpxA/vX3564vuTPtjpCy4iCBrq4jOWxtgjHReb5cn3UTrPS7Hr3749DLeWpFvXPMU1nXUbL
POvPK/MqM8OV3ZmzN5Gfe70hxXntM4RfdAQ6319vAPNtK6nJS5a3SEmU0dA0iua2Zvw1M5FGPcze
LRVBxlJe8MTwxAKEKEEEqnDaOgPoej/u1VFGwQA52YOZriutfwKn4FeoJjLtEtYYPbVyNHbI5KPb
n5s0h4+RGoe/bJqf1NwSU1ECPOfPExGQ0dsvcxiIwPjXD8ji2l/HeSqWqE8QVjWlu44N77HjD7q/
3giT77l1WAL92Rb508mLNeucwSa5x5bbnnRX+3kTePNgL1EUEQJvipPXTmSyZNvrgyhGkPqz/edu
ONbiRASYu4ak+o9nkOKKU2xqIW2gGfk+WrB1qloPLy7AcBzZ4hxTrpxJNAwvzbwdiR3bfZcGQT4m
Yvvzunby//E8DI4vi2nV2OH91Rqh39ObHO8lRQv3f256U22DegQmVSbGz7ZJcnZM/OpUzJuGIMtp
9Savf97UhPRS//ZD6UnPry6CDhw2yemBHua3btqsJ+hwOMx59LMpwQkbk/ayvD4kgZnwkdEEiPbP
1/7Zbo95jX8WNI3FMQ02BifMJDr/3MdItcLBzj5JWta0dPrQGxaSWpslZ5cghXNv/+Oq8L+/wI5X
YEOCn4D3/xI09NdgIUP/+0UWG4OF78flny0s8+8X2aJ2DCz1k/3teIBTGz7x02BVxsm0vc7ZyNSG
3541T5pp6O0iEyohHmMqqKP5FFtQZsCx7JsAcda90dnFXh9xgpA+YNxft4UQ2BZyyEPiSSObGWG8
z0SVuPs8jj9gSYdLcoRhDAbvickemrIsvFPgGq6Prjd9t0+dNnv8eaAYwIVTdNuEvfZoN0Qm657X
opvgzSpjNJbnVbW/PtTRadZO4S1I48lv0nRWOU54n1Sqxy9TChwuzOIvQ49ek6Q1ngonsjZ5lAAB
NNxTFjLlU32s30Ykmmyr1IoOft0ZZ8GglihpPX8y8EstwnpItmMaQXfHakXEGxrSsOvEvdZyAzoc
Vl0m/f04xPPDLr1kE1kd86Pry9w6LVc0eGkQ1FLc/7xsDyctWYSmld0C38ahP4uwPNheT7aEFwBo
6sMnymDB3jXdTkw2jhDDfMDFQ/HhX3ppzCwx4GRTqih/WG5d/lJE/iOd6q87jXkNm/prZeZJ8q5s
CVbHBv1GJP1/rcxkbA4Zsvzgq4fet0q7KrmHcTbdsa5KYrNLlmXnDQuium8dFyn96NfN2ooHrHkK
QbnMybjpAxLIrTJlD5gEZHmNwSu1qLfwYbNhVuh8UNT/fOJ677rt+rrrw79t+/Pevz3xP734zzYq
TBNmndynkZmvFaujsxIJpE/b9bdJJ7pb9BjuMhSaeB1l++BZvfhd9QHdRiv4bMPMqPJFYNknWG/W
wZa1degr3cUTMj8OKRHwDMxbf+5etzqNXW/NMDr9vHx+4XW7Z/aQWaMW/DdoyF1p6sR5+EyMvdhK
VyTueK9u0dyM8Bu+4QRsjY6BW+Y5GZrOXr+kJgCtPu7qZY0R+0LrHd779e6QljexchJ6l7zuumn0
HRDgWcxlLpEZlwb7YyjJqG4sjrWpyKC2F5219mM9ob3ADe0ASGYFVUEligTgqJbcuSLMGNXLcnnd
dn2d0Eptl7n0ra8PrzfMCrRDG4+vfzaJocvOcoJswEe+Mqve3PFbMPUpZN1JBeJhcJzj9UZYkG/8
lD57Pl/i/zxxvXfdVkcto+X/6em2guwGzlpjZvbPH3i915gB02Gntt6ntK9O0HK+RToYF1QqCL9S
wAdWED1CGOsfwrFYZ7Gt3SsyQ06K8ejSgFj44Uix8wPXfJETcp2wC9J9T/7JAxeXz+sLzARbgG3X
D6iiyj1p9PoGIbH2UrXuFquv8eH5Qby0TK+/cRJXYVHLp9X1iXQb4EIMJjPD7WE5y8KnIZ2MQIxG
x8RjaYfmvq9NNO1WS1qM39zSY9DPpXBC8B6aB6OsYyQ2P3m96bTqdqwM/Xx99OcVeJ14+/yuf/2M
6yvMPCfVa/4ZTRwQM2Fm5rr0S1Q8buK7h5+7cWG4Bw0QfQ40+193h9upH7WtbCH/l3arPRMdN8F/
E/bOCt3/S9h5Nbetc2v4F3GGvdxasrqs4hI7N5xkZ2/2Bnb++vMQyokSf20mgyEWQEqxJBJY6y3K
m2pgLWK6PA3kqC2GJalf5TlMcuVKumttzbM6kMLr/3Xb+nM/6ag86CyIL65qaZ7NvvbPuxYqnQNQ
+zT/O9G97lzoAEP72K+/lwlg4URQnADpHWUCUHrQHeLGgW7XFuauiZUDtd0pW0TGoJLQI28ln25u
khq7GuLhLkLJzFvFTT+i9I14J7m+/vG/v33jTwdAzEYsEOuWZhmOpjoG9co/376iBQp4U8f4KzAU
pBoKkDFllHSbJHNLqjtz34vCEDIZTjTQG4vNLehWbnkcJoRDmjFBAzQ0wvOkTvjMjdxp5SkwiAHf
UCdd8EuMScBmcDIElUJDseOTjMnGTj17XUfUieWANY86Qg/WnTv5Y/8/Fidz/uH3BAAfmMH/E4tF
S3N5zLif/scjYufeZA/+D6WPjxUwtLeBWh2ucMY7Rh7tNu8DVKUNw3yPVfboXVexhSJF8FIV2Xby
QdUYrhFtogKvMtn12+JHSuX7bMBRvThWgAzRfDYmddCow3Atr41Q2qVWkbwlD9d/jQb0E3FZrPcq
fxGUeefDW79xfh4lJM2yGUtY75sC0+tizLtlgTpedwohkyCMYGPwTgHHN9stfmyQV4cucfcRxMdb
A6eoh/U59/vYBXtf6tpDlykA6Ofnveljsd007ruphfVq0IuBWk0pnrlr/JATBPezGXroXqcpdbZ+
IZJVjUzgR2q5CzPykm+gznGTGLipW1Ojv06eqqIgRXJa7ezfuyY20w+xoTxnjhkcYy0Kj/JINiFi
SCiCu+3q00A0BdnNy/Q/rk1t818/fnb5hsqz1qC+Jcd/y/9Aih1Vb4jtH13tCvvJikgodrY4Dpl6
wlNkvAIBp6GwBcxfD6EY05UDqdI8xhR2b9OCukfqJUC01kYUFyG/LfyKRncv2AL7GLqRiVfb7K0r
0M42sQi7jFqJP05AGb1LCydeqKCYAfzE0VqeISfi+POFJ4q1l2fIuP2AOrp7u0QemK68qhyWZ8ir
wvZHY2x+XRkLRwx1YqtCwnB+YdADuyqoV4ZR4RqfNAmmivJwbuSRbHo3xFke4SEA8PNhG09LFd2r
TZsk+eq/33Y0/V8/BlJ9puYZEABdg4Thn/cdPcrTBM8b/UdakiJGMzA5oaR39dwo3TllkJxk0+Gy
d4ojA/pLSXFcxuRceSQax3jsNQ+jyfmM+8BQ9c22C8f3T3FYp8lT2T9/Cifzq+tBfGiKMdzfLyOn
ATozMDrF9Ux2f2uMLnmsW8Cjv8Xm91GDItroCEw8fBrAcy85Buzo7vH7i+Ett3bxONvLQRmPTBS+
AUynlLqqjs0OhsBTMzvY3PqfD+UE34bCDE2Rub8d/nZaaBQ4FfzLxeYTKO0oS7tUvGUrBudoq6l7
lEcOeAizHY5W3D5HQ/BsBMI9VAUWhm7fooQfNpRn9CJ0D3LEJvF6kN2RjNwK2Y7qIYlRe/aUsH+t
de3L5NXBlZzb8OQUDhU7ZVI/4JNRUYfMepgCN38pU30v46QP8BVo3HKThZH2odvXUe/Eu01ebktt
X1nKWf/mqlpeTcv//sXV7X99fHiaoQPZs3SeIdzP/vzioi+C62unZz9I8/AJ2z7Scm2ru8ekx2bG
p4Ike0WMCN8y1PFuJsfcLGTwt5E+3gx+Wh1lCHeUSF2aOPWy6Db75X3yMAXebU6NH8xhBKLShH67
xuOzfdCTFvGKoXmCnAvpEmL2ycaSAJaid5GhvMlxabKQGzRz173oc1NOtlhlMcpoMibnJY3bLlSw
X2sZ60GeZ6xAtq7IrX2u9dZeHt0bGcNWIV9xi8ZDdJ7n6BUM109z7t3fhq2kHzcKVdMp8s3P1/+P
L3e/VFXzSITY+++mIkTm7FL+RvtJHWaIdK4AkeUoiuq3LrEQqfgzDq7j5ww5F2oChkyFOS/GyJzf
z/80r8fICWQxyJZPA9BWfSBj81XrAKqby7tFsPlXUF7RJimI85LzFLaWufeT3tyTlIv3k7efFQpr
EAHE5aCL8gBgICOybvPuZ5BvvPg+muX30P00ec3QXEf+M/ls9eDyXh5VpenfGt36MOZkfzLYSI3n
5jec28H1W2G1BsnnnVE4fhS2W31FkwSC04iEitNWDlIKjoUvs29/eKSmZKLDTqEgKqGaPg96n2yc
Km428AaWfVr5GKFMm9J1yjelxmwUmMBH5hfVWxwk5aGtupEsM902Cp1tlggdnd55LqXptWgn5Kfn
0V5sFeeQRUW1CPO2PxtDLLajak9ruI7Rc4+/KDu01PmhwutzEfgDqk8RRommq1tN7raLqUeKxJif
6O10LU0HRGgslI2MWXE9nUc8v+QJMkR5o13lYdUiuhhPVzngBwaQviI8yhndUPAfJKn3GEBwX9he
TF58FNBgb3e8wRo6NKLIe41aRfKCO6Vs5Oj9zngfSHi2WDqZ+Huolxe531Dvr3SPydlwBX5e3t9o
W/ncxtWa53jjAQyQz/Vbf36ij5pFFUfzj/fQ/fGPfdu/rAbkvPvi4NPl7ufyJ4ArJ/um1of/Y7Fg
zGuB3xJD7FHYXNnzP921qCzOt+TflmxAv2rhxQnuLyLY6nZUHtLSR/a5iv8ekPNWqS7X5eF2iMJz
UyrOjjul+hciIi8Fd/E3LcSkyB8sb197Tn1kgWsuMxh5Sxzgwr2DO+yDXtvdcRoM78XOUOcOVfc9
1/J80znQ3QYn9N4bs/1W+rV9TosgvQRe8EFa//Lfny9zDfTz/1WDz+u4LI5Uzf6cOYUCDz1NV/O/
7BisoIgH++rDpUOC2T7LHs7w+jonc7FIlbHKF5ldXAKNzZgczXrAMamOoDyKvuYqqaAPJ/7k74ex
8gE8cQRl9tSpE4mouUfF0xYP8lA21lgvUUZVd31g+RQlbH9XgbHaA9pX113RNKcwGnjkkoV4ccNq
lkcozYdWoAEZ1q7C61pRcAiwwjuQScUfcD6SscnEtqh1/PU9dJ8m5wICDeBLz2cgscS1oqh7CvA3
fGURBkLVjfIVVqbKG4wa/HtNv97JrmloXxTFs06yhzhwNUzNmzeoxrmtpgvrsXjz3z8m7XMZme8k
NAeb5YHK2lbXPicrfQXDlVJYCsR5C/PBXPlqpF1+kY1vDSkFmvjM2/RI60SZeowQ+m5HO79EiLNf
RBtkpwSdSk+pYJQ28A7P2J90URcBwWu/Wb3in+S1tPmqLt4OkPLE0/01rIjP1GXBJa8n4wqgvEDD
gQUjuAv0s5aP3/f2rW9p+yJuptVsw31NY2xnIqil37CeRza+MP9xQeHlqe1+03sknQLLC7AAn/AH
Anm5VxMwjp1Ayhm+DRqYv0pEU8VbNbTk9xKRsK+eZxkHWSIa8SU/plr1b0+K2gatqIgTnPkEeV3F
Hdrj/CpNmGrpohyT31/BUqpzZPX9oqwKwOFZ1R5FJJ6iRG2uMsSPYnysQiN5lF2t8woImmkwFMtq
dOyD6QMJS8ri3BuRdxkM97nnV/Uu7HpatQNPP5xs7PcqbI8d0NznAT+3k+hdhBnmeJcN0aM5ukia
+cBoQK5ESzJ3xd4E2mc3PQ7yvxo4Az+7ohle/aQjx/4c6p2xJ4/9s9F909inOIXDXQ9qc5ta6VLG
5JSxyYx9WONgkqjsnEWMB7D+l3A644vaVOMRsScK13NXUcphJYzRXtkiMr4IHpAPfZcHTz/PKYLK
vGpBiNZ0H1bQxSoTsRo3/au2j0gGqV+jrHjobQXfbWwpn+2Rzb4a51+r0cJZI1LMndM3Ix5M3Saj
5vLVoPryiJ1Ati3aKHqPgSHI+RkyQfw6S5MFFqfD6Z1P/sgN7qEkctvF//gFarr6OXfFr86xZNbK
c3X3VoX67blg4WsvslYU392aHY1Ruja8A5pqCmdfQDVeyVjfloJiogqHDsb44T4vdMt+76f+oeqN
Zu+SCgHONWjrYGy9L6iGPMawe77FSBsse9UNDmYBnt4Y822g6OKcWzYPpNzeOmFUn2WoMWMoMRZO
XPeYHLAmmx9w2h2hE4pzJVA/EFmhrSxVZ2uUGcAuKBf0ey10TQrP4EhkNwjKGMqZQDXpdiijtl3r
IO3n+b9Fy5KaTxwPICUZaObmNns+2xNieoh9fFg7UyFRqvjlszmE0QblDnJ9Y65eA4HcQT45uO7E
zriK6yI8yMZn4mHEUA98spkjscuAjMkjdx79jzEj6ZO9b7/cZ8mp1MhGWMOdtwzLWqUE2UIJVSpE
y80Url6LytjWmjcr/ryVsctmVfsaEJU5NDppcVLgEOB14l5kqO7ydEdhIsVzyI/POvjPF4TJUOyv
x49KYG1vBka1akt7/AijcI+9U/WCdYJJ2Q93MzmND8Z6yLHtfepzhKzhx19lHDQMSPXRCXAd4Go6
O5x4yj6sGLmvooVUXiT72Krrh24Mw5dmbjpQl6B7nm+RMDNAbQ/lLrSFdUryrNyHVrPXB2ThzLlR
TD6bdBa8nzQbqbgwUHcihlEmR8MJkF6pjuVWcTVrOaIE8wRMRezqIS3WTZ60V31SvQc2rP73Hi5x
1Jj+3zaaMpSkxZe+hmeizidVIaphNmIdqzSIoOHrImGjJA8d9F93t0ahDr+Qh4bq++syBsVLDrsy
lrplulShvE0AcE9dl5BCHlwl28jaTo7FIeUDKQpA4UfN8n4LAAZDniT4wiICzdzJS49+6E7PJDSf
8nkjj6uq9Zg0ygA5wI131jA5Z3i03kGzlK3sVWXhnOWRi6oiAmD2k5tGVCXcYYXa7UyYme+5bjR2
m0aPPuR9F88PNKHlgOxn07CcxhIC1Z/3Z5Dz174drIcsjkqeUWj74RfUX5wiLpaB0KPX1KPQ2yRZ
+GEW9g8nUcu/BqDsHaptAVZYFyWZ9QsTOjZQ+yfZuJWdHWLfflSdzjJuA4qCYjrI2PcInZvtbUBp
Pf2prBAfyT314I8TjZtpB9l1m3RqwTbQF7Vdb1BtON/mzaHbqOzz81Bvp8h5fMXO8lJDnZ4ikeIT
FsbQzmO1e5YNfjwesK+rXVCB8uMqXfY2yF05FhRhcSy17lX28NfsnisRo2sewgc0SAGWrgW8fm68
Kq6XLjCUx3ustdEXQlxvFWS1fbjHncSZ93Dd37ySctLVih0Y9/IMAywLrcE5KCereRdvRZw/JU7R
bAGCpO+j4W0aK6P2RYr13LbxdxmOIzNZJ5AeV7Lb8UV/iLmZnWz87l68Bjfk+ezGdYodVfRkiZRl
+p5AcViMSdSvXC1g22ejv4FNukdmkRsBxpjeucwzIGWaJ74hUl0iQ4EsBNgnYAsGNOJxQI7DHDtc
ilA63csmQYEF+ddf/UGBlRv0VbDs5lgmh4O4bPco0DV7DVT5tk0R069iJT87EHAXtVCiHw1KoEMz
/EWNd0BRKGpPBeoiVFZbnmFJ6qB/MVzkzEhX32KIwK+WNkIcQH1+50E4/vNagYuTKop/Z+js2r5P
EfBDlJVDc0hw6ZaHWGmty7INtqrpanu7+6t1+GRqz+62TmBXr1WmoWSR9tEGVpt4Vf1o1k5M7BXL
VvFajC5/yLBG6WEe9bKe575vqUs5iltnsq3RB1zILpIv6s7U0KyS3RDx+kPbsU6R3ZwPzMG56BpM
iNqaeRf+7Xmgs/weQrXqk7pABetr7CPFFqFW9TzVNWIAvubz2+iKneKGwQZxfr2FEJs4T9VYho+4
QOsviKZqiB6U47e6UfetMJSvCXRZCkTBiw1L5DwZ4yMVsrhGXCn58O06O+pKHL4UKgp6Vgv3u8jN
fEsJdtwXFk+YMTvIRqPedzuS3VZzsMGdm/sUBaLso2blpIKaYAQzHj+qwDv3siEP3OxNuPiAol1k
LJrMVdZwj9uNwfb5JJvCyyKMA5tv95A8mhQM682o0DZKhplOZBrj1wwfHIA4yUvjRNVexoM5HqvK
SUnG56ETxr4HsoOYZwKFDPbkE+nV4kkeqY4o8J4Zf46is1lgVU4jR3F+bFEzEdO7WYflQh9V68mw
h/oIVdpbKGVdfe+Egv6unX2MQStWNSLFWxQa9efSCL7pEytg4KKb0GvEUzHGAv8cjnSyX0s22Tb+
yGxE8GciKEdcO6a4FViC2zGx+4A8eaytCoL3mK/lgIzdrmDp0bPDEm1t6vXB4zEGQjc6xX1JvRkB
mlt3rIP+1vVJXD/YGPj2YsCdYhLjvin7ivyIk5ynsuvJx6q8dbbLD3Y7tOe6cXBP0eCulhFUxBw/
TjJ0GaJ5f3YxBO/RcyfJlX3z3YIvcYXWlKoX0UdnmPgr5iCKkfa1V0PVmPsiVSFWYfG2TtFRuQDX
MBZTBQkMc8xizS83PQGgf8ujXN0ac0+GgDOnp9RpY/TeYoGgCaVw/iwMZyHuuK42/2FFdXRLO7yi
4jutG9tRV0Ca248wS4GT2e2LFnXOoVRT6EBZ1X00yFA+DG00HCPdnp4b3Tx6mdt+6FjZINSiAx6Z
Twe/Aycqjy8VVDFZuCdB4e5ksV42TphjITPX7uUAFvLU8u9zzNQPl7lVPWpKaz7rJl7xEBK/pPw+
9xlwK+wlwuZLbPTlqg8V9zbKRwm9rOodlp6MqjBScyNzX8ym8s95Ba4PWvkREd0YKFbhI41Ux8fC
ppo792RINnn+MQ62cYL+758nxSu3Seqd4XJGS0zqiq1f1fWbnlnmQ5MJZy+7qT58a9DoepK93Nc3
qlrFV9lzlcfAGdpnNbOxCkY9zyht+1CPvX2YK1YYTc+Hsi+bqB/8h0rU6eN9ohz41G2dwgAbBhPk
1/XuF/kU+3fXbCoqgmrf4iwF2u7U6kG0MQS0sYjESvKYsm5eRCaUMDX5MtotfiQdPyvTmMXxqvqE
DYnyUXuWWEyGEVzRLbBXXa+O+zEtyUMj+rrSRjXZ+ANZ3wEL871VUpwW3EW+BlgfikApX2Q8CqOf
8VxLT9Bh/KvefWuyKDxXA2k3BLjF98aqnqDaBG+WX7NYz9mD4aY0vgnyD3ICImTz3d8cTtEYY646
tegHRUH9PUe7aACb9hXGGIopsVvstDDtr/YQx7dru3H8I9Cz8nkIamNrtg5SyXzHPyZ0POW1DaH4
i6GZSkpzpvNUGoCq8/ld9am5CQusjCj0QaeNwYJLFLhsJP5bQsXl0X3g07xPXTm5wsFu4dpDsLxf
Sh59ut79NXQW9CDzpnIZ2ZD6rGIcNnU1Nh+uWBVdi4a4bQCBTfmYYs1NvpLkWXQ++mtNaUwgGqrq
UU7D5f7gkUR58e00wscYMemoGcV+6B2xj1QonvcuanBin7hKywJnPpT928Rfp9xj2C2jfZrgxv7v
JoeNiDbCQqFKwwcvSgy+BbqnvbR1/FdYWvnRnHtidK0FeqzTplF8A8d0HlkhOjvwqGRCiT+PtbRs
+PT3NBTOlfsqssNbksn1yLzFdfTllkG6n3DrQ07c1/NkaNXqLLsX7pQOQ8k0gPoZYYF4O5pjihlX
/5hwwYAEeAfDdtiWzI3s3husfs19g0HjPEs2n2ZN5mAtkCjugbnNjudFfU1mbNwIlgg4X9PuZFdr
FJPFJfqnHp4zLzYKqOCulA90Z92Hypi8RVSk2hGNK3WJZF3+kVZiFya+/WMcHJjKQf+WBzYKvQLR
kRiL8WMLNxFf7hFQZJlhs+ZkILR9pANzw1bwh+p+NoNpYqDFrmVta2lwlgON0jcnFeGdedYYm1hv
OyNO9CTtdtDdF1AzxYMBhe9vrdmVoZf+00Xh35HqUr9RMFgA3j4dQ0pTOzH1UvGyvAJNDBcTD+jv
6ZAyg5NYI52b0rPf1dqcqfDWeGptgOTGYD5qkViFvlcjXT813ys8bmfEc1RBHh+yKnqyZ1SfBi1n
RIvkgmxo/4BKvv69mZRT2CT+KwqL5tpSTdaviSZeTde/1rldfh0c63VSs+LqJF1+VR3kM9jepmvZ
lQOKqDcZnIwnGVKcjFo2ZbHGgMDeggLQ0JlN6i8C9Z9XKKbNyvCCYadOCUpX8/o9jmDcm8UeH+vq
R9Zhm9x4WnJJfaXa8tbrtUf5+CVs8OiTU9AoXiM/hsJlX9pL1Bn9w+TpmKvxuFu23dR8oAi7ka9L
QpwvKmvUa2kJ+7HO/f5psKefTQHYaZ8FmBP+invugLltF4Pwr9g2IVT0/5Pvc8aeckGBv8RDm1iX
yMejNx6q8I2lHjT3IUStSXbd2sVUjv+E7E54Dy1i/Et3smslBsL0SJnsSaaFb1ZDtb/SEnGUo1Hj
v5OQdp64lUZvbIOfysFpz7cLUXYOsiC5yhM1w37w+ya7tCPOnfLhnQE66xOkFeVDW8baPqaGKOzj
PSTjgORm+b4OjfMtG764uZqiDdfANb+huA98FB52tcV44S+Aw9OmxY/yVFT8UKrCoBQ5ajPLuvZ+
jDP3El041m5G/dSSSf4a5Va+UKeqvfr+vBFE6fxg+32+90herEstby5k1VU8I5J4iU6Hv7T9EWRL
Bda69Kz4KhuvTbcquKCnWy+qydPaCpZtaXKb4CrWtDZi5IWcBhX8FmE4dIuOsvHRL5mV1emP3ns3
xaupDvy3AvuwfV9DKjOxtXmL9NFb6bmDT/vc9XrfWfD18rZyVBjpjzI33Sd5qoURWquSLiPxUV6N
1LpNQiJBP5RGgtjjfIkisNMN1m3ojzXBo2+yNJl6Uxz6YsQpYCyd6nHg7oS1Se1q7Aqj+qDGBaw0
OVR4BdYb83xDfgTZWGro+GNvWbMQOmmt2+1iI7vIXmEFzenPuKr3KDzKmJ5iHTfPNUK9vk0Ds/rb
NWRchoZo7A+kql4LFbGQeTNEFUt/7Foqyo6eRV8G/HJlPFMH/dEu4Jt6c/zP+TLe4bj7IgK2HLbh
79uuBUU+H+kZ8HI9haujJCTLh1GZNgUKy7Ok/s9Fp2VS3Jj6ai9DruN6Z/mVFf6uocK3rcoKj79O
9F/+4/JODuiN9XdZayHroj/Wk/elYJv0GrlnnDpr+52kSf9BBrzb+FbsPTpzN8Rwk/woC6E01o9B
TalHxo3E44stJp5fqp2/dKzzBfuNQDdelTCLILmZsEsyBAgTXfkq/M66IHeZPEWeYCMwx22XhRxb
85KElodhDEKxux6tkh1fPRLdv3gbtYbbCLKdzUYCXVlvKGcfDWDZk9yPMlbFaur1ARdyyB+Zg/Tw
FLf1I6RkxA2EfhZIkT3HqVMuLU+gCAKb9JmkubqvbARiEZcwn+WUXycMgBvZKscAFj01exn0+nHS
neiiz71EcE8ssvglVvoJORtn19kTabu8Gfwn5KWwbg2y82DpxY6qP6qEabNH0uKB9UNzHGdwmmz0
eeOVWM6733f1VobieYOGF30KtYIbJfhHtBiEyX528lGXU4IRa9Ki1RBjxKJAdmX+EInsY1Ta+k72
xKRzQ3XdCg4Y7kDt4D/LBoDjF2OwK2gFnv88JRrSD6bhPIq52/qsRcxS+WomDWaGAWIjrK7Gs5xb
RJ6HTner3K5mRHPe2UEcnTKr8mzonf48/TX0KlK8qB/MVipRtxua3lp5wrO3ZvyWg1b5R/XhqnhW
846odrB0cvuHHdXmUo8zttdR0lDEMO0n1C/rCzpK4qKF7S2U5x378XlGg8P1kxyU0+aQ66ND4Y7l
hj0egDLowO7BQbZT4K4SPatCLVA+C5CE02fYgxy+zay0aVoOBtahv50pJ1lB8CPpUXsaSKtdRW1c
MnT73yeVrT7po24lu/AFvqbcvM41SmJyltaQU3MbYOcRG8W5YU3Dl3HqgNH+iuVBHm6pkFbQGBvs
eNUUN0IVpOsQsyzt62jvQ6Xfy65skF3LKSthiFoV5WwJPU9EOSYMV/IwAZFiL+ShPLNZUd8sN01t
Vxu0quprUIXwb02n+wFQiAO9+46bN2AAYdQn5MF6XFh5PPm9DdCuU75Smuh+6Phx+4l2yVJV3WVB
1gbrtrMooSMSjPCcCGGumiyounY6G73aP+oiN147GAwZcsBnnBWN14FeMvfkWA/jRo6p88x5rBSJ
dhv71/PkmDYjgn+dZ3rIuXZhEuJCih8HnsxU1PB93oK57tc8BsrnwvBQx5/BPTaiIgiKPGBb9Nhm
kfm9ByWEfGWmn5VJFPs+qYpHDQT714q1WTkZ37GW4CNXyWV0XZQg5zlbfM8DGmaEtsaOSfT8aEQd
GrvIaviCVnhfy2unMXYBKE28hRppE73Xig22AsoBSA8COoFp7eIqs3Z12v08QlgWZ+U+3BhFNsNg
5in3UXl0Py00MZmFBxE/sVx/GCrDfg8cfVwjCI8irJf67wPalmFuZt94TDWPupYlO5vb8wt/prPN
je8hCFEwqWJUAn0RAtVKWhWha6V7UdCzI3OOEooc7dQaPiLpCCN3/IYcWI27tJFcLei1L/DkSQSr
5rS/X6l2QG9jGtu9MP8BeprYCz/BigvjCwTDY4RAZbd2+PDnpnNto3mQh7eJcxB1rDeNb9Jaxu8N
alUXsGdQ7Uvxxm2//kfMOQeYDT9Y8nYPaIynL6XtBMBJ2/KAjIa6N6M4XpTK8JQIZ7h0TjZehlSw
JAIoIEOysQZMosO6PckeGezhchuVJ4RowwB4wVj31zWEx+07rQbkmbisbCLTHfdeKN5kL+NWgj5/
D0hopgID13b23UwXbubm3s2U4EukNtEauUgYxXIAlLvarMyZPSz7sqkTPwFRjaL6fIHPV/2tH0fB
tdJNF0K6lW00ILVLDZWcN1MHhmE3+N/6QaO9dRp2Da03WAixaul2nJPrgQ5SKcyjYpXmYfYaYo26
Tltbw+AW0XGcQvWtjYT1YuzV9LWzkvCA9iFeHLIbwlLSveJV9ioFLKtXiWYxeUm1F7GBWPB8dG+U
yKVEIvsxtSz3NrPGdHkfo3D/EJWt9mgr7YvvWdlDhlzbK5KK6DljILCQ3di20n2u59ZDpWbDaxGO
AIWQZ7pNdgbFPXQDyiepbfWvfeRiseHZf+VzLyfd8RTH45scQ0XXOHlRid8ar5IEiLKhhrmXY6kZ
WZfKmZ3FGCvK0rn6AUoD81W8nCdek/8thwYzTDAiJvEcR+MiRjHXycwXOS8f24dYkBGVr+305pIy
u7sM2xqNhtbOX/1+3CYWpUqw88XrFJKfLLz6SY65MaBYPR6SgxzkZ54t8M2Id3JUcaJiabKi3sju
LM//mA+zBVKMVpIo3X3ul9Gx/LPBMrBTe+0gw1MrSjLUJgqYsh9rJF6RcFi2AbJdSxlDb4A5UzNN
ePGIy8+uPFGOy7PjNlZXfmgiYFuiz1DavbpjOUDOiUc2kB4rNQ5G6w4IZ6N012AAwEc1B/tKIEt5
m+RGs2fURHKx19H9+dVMQ6AedSTTdyD8kNKiJwdlPBnJf8MQ98QaNTjU5ebhXIOw/nCfRP48wv+i
nRc0yj9dCbqNku+sR61hRjjY6UE2YQBMuruxlWTrtk12G8qq/Iq47KzH8WuOPEQWKzs4/LELZxxO
yawDrEdBuavMuH6LKp7ug2cF5GPoCr26YnMXn2UPf9vlZHTjM6sXthporQe4TfeiQqFJp0AeTYox
37HMS1gl42qMMhwfvBhBQZY6+dLoigLdMb5zi8yh0h6o1M1ufU14pzBzp0Nm6uZFXscteYDnxhlh
Y/OC7njzZI0+AGxeQoagH027MWn+kaFbfErRLAkR5pFvQsY6t4DW2+Ewj6x2sdK8Hi2eeReVTEF9
CibYoqZvHJt5cybmRsYVJChCTTWOcqpZ9T0aqhhky9h9mjzr11wZz9yxOmg63/u2jMavPqqwilao
70PkNJuhxdI5htsn44Fv45ghpmZjqVW78kwkklmohAezivtFU1Xmus267joi/HoNtU3oNuZFRlih
6BvynArCjx4WvXGuolTmWvVWCZzuagLiO2vs/2+jAIKg4kQhZonz5cIs+bsDWLu02zF5a4dqO+SZ
fjHaNIFYiGMKm7RnLYvc1/CbDNaR2z5j/07xhRPygXRFYTd7OWaz3j95yvhFjgWka4864mQIckf6
1e2st2ASP3S/6F7iKrCfS3tVK6gTLrjcq+L5ytGcx+y0dlAtLpqNnNq5Bl5poq65WTCaIZV0+HUd
fazldeKE9WofQR2uNf1kzDujat4tlTk2BHFvHGUvUBtyQc3QPyp4Hj57kS+e5vlysJjnq7X1eT75
2x5TOAZ9YxJPiPyenCwEtJQikDm5g7uzSyt5KPvSvPKQMq/IFWCaNnrFFl0665prenAay2gjB+W0
UBtMJLNJx9/PsvrnAurWRZ6jl0aLo+RoLe4nDZq4ur4eH+U5vlK4O3d+YXN+zU8vLLtBHB8SEb3a
dqedhCVqLG1C/w25lH88YUx/h8YL6ssIA+M9fdFcffpoogA978kAfMRjZlUJa9onhU9iTWETVICQ
vERIhy1wHLPe/DLbIB6L/MOAL9bciACpMU8BIZMXqOl7LgsJPbIOsidnOBVuIJ5nNuhbcYLXZfEB
wfTvjulYBZfF4QhUcgtSy+m3sIHLBz0Jk6fOHfRt5nQnEBHYQgrZRr4XHDX1Q864hSAiJrjWckZF
lQlknLrX5pCM2xObkzyuhqVatN0Jt1i2IGlSfUy1IZaVqmFDURv+l168oDlffky96m/6rmkfrSip
yEGmUESQi+MWqqhIspfltZgb029Qe53CcitjhqaR8GUbhL7/FVpacfVJwoLuQHlajslZJUIP0BSq
o9V3xsmYGyu3ugX+LvFKxmotMU7/x9l5LEmqLOv6iTBDBWKaWlZWlq6eYC3RWvP09yOyV+faffc5
gzPBCI+AlECE+y8QkzAudoCvjp/qh3uoNFrzIdSues28AIVsDi+AinPBp0uuaAgmPyYrFie5URyX
VJfczTsEUBdYbaB4zOpoeR9UD+3v4dR7BTPQf5qBj2Euldk9rubfuW/8HBDrIe85TSfNC0Ku4Lx7
hvBrU85Xva+ZZW813VB+ic7dYDNRfhsty1ikTSqexyB215NiW6fIqLUDtiI4YeaNf0Vy4RAJH5wW
NhtDbX8GSepstEgMW21uKhTvUEkS747h2fsIkfJ1HlNkz5HVWySTZ+xEohjvrp+9QrgTj/qQRS8o
wW5kuI6D6KgE2YD2JqN8A601TCbN//Ugo0DjVkwV6C2S04WGJlwg9FXRNAZXA47lPjZ4NIoP1pWf
pgqqpkNd76ksvZMMVxpM4rGq6nUbJuUHJpTYTQ69RYF5CN+oxNyOHnSdNKKdto+Jkx4GijGfpGJQ
8AAntEmK0f80xuDR68HkKdxGkbtFnk/GUbvRENXV5+SmH3yW06aPRPERZJrFRAMHqQDXI5YuprYG
b3lSPRIoHSvGc6fpIcYcVLernhTQ2BkRyo5V/MLz4CjL3BiWdJvJacRWFsdhey17CjxvDaj341hU
aB7O1XADLgwssCq7mCh5XMdRfMjTlnmcrpFAAso0v0q7dlqv/KwT9Khsq4nWsrLeTd4nle2e3Gdd
c0fFx0qedCoQOsSS2tzX4zeBayPeeMb4HMWBsSuoTebbQHeCXQYD6DQJ6ghx27hbtQlMaA1N1zw0
uDCHQ9QfSa6iy/o7lofnBvPhfB4hzK7bMB+OMXga0S8vcIKp+9R9CctRuQg3OclWbJjTy6x5Mnc5
Xd8e8zxFTHSI4NZAWDvlFXX6sIXN52mmOiu7Bh+pg39XJ5QfnlcvKVYgrIlPycbpq/E7vOMEOYpe
vKEdE84AoxJo7tCtcWWsnidlGJHSKpGcmJsdPN1HF7O9UdMa0tsGaM0MwsI6MDzvodCd7tkHWsWN
/AlPRxp9ijqzgciB7FOCYjgHZgllkc6gjhkRaz9id4xPiLFHG16XolZsNMuiY30xlal5KVr0siUI
TB/KX5k6pugHUFSzmeBiPgw4TJsdZFj0v2tVXewMU4B5Gwzrs8pJudb1V67iYZ0EkKu5teKhF4ww
2csECRf0jla1MXIHjrG11gb7IDfQNwBkyl0GspuPln0o583f/f8aej/eaNru9/EyKA+/dVfIHvtl
pl+dlrzRUMTdV1sFFmLjr7eIH5wSbQmA2gEq0ErwFaVvfVF2pvtSlfCfQcKoF9Lj2taFP4oCW4XF
XYTPmKFayaGaLXWRnOq2gRswYx5wFpexvs2UJf9lY9NlOGPCYOB/mKC/kxVTuW2BPH+MlfXVQWHp
EU1c5zlLjW3ADYLVajst48kCicx9z1q3A0kiUAztydPr3jmPBTAGF2lpgcUESdrSe2oASezUQM93
4G6Up6DnGiqYN70aMXY9mlGn1Na86n0qhmGhWyI+i7mJE96idPLwFckfIKad/STDTTa4+7hIg5XH
XOGdZ7wHKN/Ab2Y+yHHFL0iq7oPslCHZRHb7aMJ/x6Ssn3ZuHztrs2+1TzJi57bzxLOeaf7ZDuqX
eHDsRa520Qxy4MV1Ldq0+eCu9bkJxq7aVV4WQ82kCTFBOSgelXAErvCDDQvMUAPy+or4zPLgXRWj
eKnrDBFiN83XNV/Ai4GGMoIxVbDsakW8OBQnHswiek362l3oTY/4e2WcWmG3uBaB8MwQqAHgG8XH
cQaJoibl76dEjUEP0CvHRU24xDqnuspWP+qoI6RALp3SvQISLg7g7KzHACgA/9t6+K61JcuLLP3i
oS+8Zm7P9EZ31Ie2wDFFjihQlVPy6HtD1mqJtUbw4E2gOuzK1lcTItlf69Ze9Aq6+GV48qo6+7Aj
LQAtFrcHYXjpR29ius1j6LW1LYTzi4AaAl/ER5cIb81MVN8a1VhhD0J+BNEvfzFpQFzyLlgnJX/z
UEeYwjYN5SEC2XkYCh4zXP/iRfc1fF0xAriaSYDGu6EoZ7fXfm/UpHwSaHLs7/EG5GViDs1+zPBg
MviPfSoT0u5gnH95aYxFupp8z0IyelYF2AkOYrzpWtaJ6qD2R2vihVWMip+aApMWHeGWb3ahbyJd
jL8M30NTtle/1HpeLdXRd09CRIgrIymO93RfvYVGFh2Q5hmXslkFFg7GyewSNPfqMfoUQeqJDfi0
6o3Cbb6yNUxocK2q3iydhJFlliR35l4mQ7B4G34JzKqqtwnMa14W8VWeqWjhIOR1/wJMZ3wZjXxG
vPEChp7tvCK3Lu0wfAXQ1f7ynL2pNvVPisGzhblWvFrQadb1aCL0rpHcF0GabUfyvFcVuORyDET+
NXaqHRy95ldain1PouVLFPjVMgur6RrrIRRnJW0OWRGMZwStc+QuWv3VmEu1DtTNn1a7ZP7X/OIW
8CO1YvWtSRIbMIGb84+DIZ5ARd0O6Bg84tQKTDSyN6LmewTG3x2UDKcVMH370m6qI2o1NTmt0Y4o
kZhxdZQb2XVvWnoIqMpBt+xfx2QJrAqtdJUdj4/8oZo3NZiTlVZhTIdSZf5AfgkIm+zWaif+V0/I
mo4ZO2NkL6yWV5eFQYN5t8Oz+LYROcK5DmYyZZ+AV5078NcDmJHV+ieCWd7st0KziiIHFUIAq/MQ
VaCuT+6xo/iC6Q0V8SpfyN3R1+bdKau3udc93HrKzguPHb7NAUrg7P5rfOBcRhIsV9esNyHZkfdJ
NTD1DHHvkM2w8eudYXBz0LzOf1db3ViRNJl2spcndbmY8rY/y16K6ih3KeqzGMvyeT7l0GjKmzxl
2E4Nfj405Sl7ql8r2fSZ3txOKZtoJWyFWdo7rkH1UDdkq3zoWIiUqeHiHpN7ve1NB9FXA9b08+j7
Rh53b8q9e4wJy652mzMVHhNq/WtTpNCjjc55bH0k+h24XImVT6d73BwGfZEmYCbkCNa3zmMyoxIb
MrFUqP45VK/4anR8chZy3HAwDYqy3J/jbR+0zrma9zQn+r0nYyyVfvf+Ne6/9QJKcG7ny/HrQOh+
FWO8dmgG+IQoEcGQdVzTNGefDftgmhOzDrl7GyDHUszDO9bp6tuhMlbJ4+Xuvw6iXGIfCg2L2DGw
U4gCSrULO4C6uNT4j1Pq+3A2NKaVFTCdMnMpPv7pGGPbx5o3Xcph97gbozHL/QK4PalqZyG7G1M/
gyruj/dxSqSHB9yjPwYh7H3juSqu1+pw0GN3OHTCxHJUticHj8VQzT1zfe83i4x+OVQGb+Nvbd30
dXCBgEBRfcIA/pI52fTVz61qrSZZc8DrvH/WteZDxj08scU4DrUOUZ1pXqL7/jWtNeUxc1BQ48/e
rKraUph2BEa9o/SoolY3IDo7lY11BGV5Gy0PYXLpXuLiRTao/XFUL5SNS4nrLGNyYyRgi4HwcldR
A2/ROfWcPJ1Zsou+zkySPLHLlZUph66Poab64yseXM21UPXymhTxm1kU4wcKAqgTbsqgUF+b18qz
O3x2OoN9Pe66V4l1/r1vGQhPpv50gabtLCMr1ze4BOisr5BNArL0szLwbNfDZHgJKxCagcrqCVeV
4YWprr9rmYGvZK9S58m5ntxvsjMpDY0p0hFcQoKd+1RtNMO/GGMHotEs3bPcpC1F7oXwxmbbKSiB
39r3frlnl+1ONRP90LaxipeuEnqrIiO76kZFdxQduQoM/ZT2KNv2HJR7f8WcREf8iswkEzEDQQ3d
BO/jGOGp6Wz/0jr9742wkQseoqnc/NUBYQDVpxIHnHsH+T3/kppZdOb/svwrLs/pBfnziHLFXrYG
S+9PlUcieeYGSbbPpPX5Xpg5XK1/aD8yLlikQUW7E4kYszcYdw/d9hzYQ/fTyZg855+xMvTX2fXA
P+JUUe/MYYoV2MxIVwiv3blxGhUwEdqRMl2f5/vOiedd2nIvQykV56nwpAcFdx9MHh4QtDIfTB0j
OdBVK61Tigdr9BAi1sJMW0X42AK6n3tN5g99h+38xB8FrDKfrhrD91Hnb4Qh6WzDQjPzRL5CyqTc
gxuO3g0t+qnP0CbZGYsnrhL7lTHeIwXGx1JTwnewjO7B6pAzlIP8oay4XZU66AZOyGWdLMFD1kc5
eAi8c0U5+upYFvU0/hMyXKeiQpbWCm9vSjdZyylfbtCHIvvEjSF+lJAG5ij1lQgMnuTxjnQAg/5X
JNc+o7iLHwEL1ze8xP98ntvr1OLjfo5+gCwGXRkr9RFMAYnm4Fip3mgtAdADDZs3MBubFXY43Cey
ooWuqLTRKYWwepJ7jQxOk8XiXG8CVm7zINkf1nrze/xtlDwgTqmoI/wFNPevk8ju20GRHcSn9pCz
IjrGbltvO8zhSfDihmgOojrL3bDPfBhWBEcuSG4akBpA+9kdGDuIjvwPQo9sSOQpx5DsyCLPHgb3
R4M102pOIxYLWXSUlcj/XpSUXQACyqMcqRjBpumr7GC6A3IhEFRLfUaTVqzPb6Jkt/af7lrtlf7h
T3MI0anGPwkJMw01oHqV4F3blyI+DlrU+Nu7rlljjLcXiARVloc/zdsZ0PMZEI9Je0idU3/VPi0h
jKvcVJbeniMzAG4fcPfqAsy8QrtK+e1a45rViXmNSx/GiOKpy3vM5R68qmObwut8KtmR25WHZzEV
xntMVa0PN56aozyTjHNfXdXgx6ERcaSh5dGjYle315OhyjEzyrPtkzwmsiHcdo2+D1ljQd4vBsB9
3K86z8VEpi+jRYZgB1ZYeh+xVStBsWseMHr+SsEL6ODPBxZykNz1fAqPWuTU6/tsrPrPudpfk7P7
uPuE7X8fUsd1swDQ1W6GjoXPBL7Bb/3q4gFnRm143lj9oz+K4dDymMfceI6Vuf1GBtbcyxbufNUl
M7TyYrvlj0GUoKr/hOSIUTcSkCRTsRsFUsRxVyhnVFYx+wy68T2ZoFMOLdbzQ59a66RQvLPbdNrO
1OrkoCPgfKpx89hi2VM9KqboV1Eapq/ThEmG2Qkc69qhOyqtCj6KAokDTJMNlhjpqSiPWha6J93z
6UQq+HenHKHreIWaWHepLIzVRESP+VxYxPTMfnCsbi1bcqNwFzgkRvOjG/0Ya94m7LeFiwU9DGNr
VVuJeah9yOa4eSlbc5ycl06pWLRm+rERYAopaT+64YMtRIwYIpuYp/G1Qbo3dezmIlu3uO8eWAsq
eA+DDYFrV3/xrFAc5Ag1SZKrg/jygtK12Jm2r/pLCBpAEuoq2N7PrqYIgfYZhfN7LK8TZT0ZSbqS
p5EnbMt23FJW5xPNb0rMmyGLm30R4CV4ewuuajA3sLQXs55Gf4k7lnEOmm57f8+tZWSPOenT//x0
/TAiIJMCmp/fthyODvvt091Dfz7h/R1EpkNJJPKt3e0lM5YbAFWYPtxfM8KZFrY7Fbj7q3ah4q2h
wv3+hPKEVZj9/oS3bysMHKR+5093O7cufOY7fDo5Wp5ffsIaGbH7m+znT5g2t9/v9rX0BSTwePj9
6eTRqi0Oiu+Aipq/CHl0nmZfIr0Sh/vpbcqOi6FSohUwvPIZ3NHMd1WLc2G1zhOlsudat91PyDco
zmUeAEvNK99zLVsWlpI+5Lprrt0JK4HGzi/cmMRzppORCyaPu0wYU/VMTP2kaMZX2Sk3JWAMQ7jj
bXzVQZpvSIBuZD20j4IW/8r4x328q5E/5JnPhNNRV62hMNcrZ5n2dBhWdeRoT4Gf608oSp2coVHO
0dwaS7s/BBFfreyUwywPyXpm2wGqkAzBRws5CgfJ4/kccqM3xbBOO7v4V8zDDsi17Ppye5Uxqsn5
e/pCvow8qjFDXEGsIj3I5qCN9QPg5ltLHjU0yBmVFp58coSMBdhWh5PmPMpQhODDDjGJHGsj3puM
oRn+K1eT+ihbSRMFZ1uvb30yhLY7edAhDqj2/XOQ8Rn7XXv7SgD7YxsUpcD4jS+Deza8DM9jRYPA
OvrhRe6JJIU61VfFTjZtkaDkXuogEEKziVZ/jXZjddhXsB3vJ5Aj5IZX8LLx9yvcw1ZcRJDx/3mF
eweWR79fJYeEgn488yG1QyNZDdI1UGZS20w6NrpQDCj1frxnOo+Y9eQOR6rODuX2qnxwXawSBjVo
rgboghX1HOtFCXAz6wwcqkWN2bc2GOO3KG/OldN5v9yJWk0WDMwJO6rKTM183Jh1kFNq8B0Xxp+N
7SsfQYoDmmG02asOr2eVojZ6hbrE0tQw1Aferra1gs4+2krn7N3MqfaDwj/XwAB7tmFh5qV537m4
xhNQraJd1HKLneyhMbp0L3sGw50ZRxm15IXepePpFrUNdzHwIFiDqMj4CRp+5WwZ1g35fkVLNq3G
9AQXtrmcrV2zuDafSvSHtmFd7MNKC8mZuv5FdcGDgC9WkGPskmWsp815wu30KVLrVxl3fFz2oqlq
DtzdNTiVxiorbOUTPKu2cXXPopDM4UN/zvUWCdreDPZcGtpahlkhHvtyUF+iq5gCBxqYlTRIobrw
LDdME0lCUvFNjv1gJse6Lho4yvPupKNa4Qjt0Gt+Tn4xWIVOV6ynMUtfXYvyWTtgjuDYVvJaKNgq
WDn4DtnsWihXUa7+kq1JaRwU0t2zPBLNF/GESvoSpWCexfMGC26QJc2LbPRxsUW5vbnKY9NoejX9
UH2QLT4JurxegFP3fFzSzxZ8pOr3pA+Ul5T1555LoVCxAa1DcvVsjEELl6qdGespDH/HphQ+FwrX
NUBhQZ5PDowG/Z/ueaDVTsXBG3Pwxn/ihZgTDZ0acyOd3mLcVoBVl8l7h48a8v88+WXTKMh5YmXu
H3xAWu/MAd5UUUaP0NWnt1as5CAtc5OLUXT8jzmDo0fwmSyNmcB8SOIIyvmKB0pg7h01bo69PTln
2TtR/waH5L+OoKuuwmgeqiZJ303NCY9TE1ak4zko76Z8Y4Gx2MiDRIEp8tiGLB5wWDmi3u9hOQ8N
U24i6cvjhvjwJLNljwwaYAnJjiIFM/lV9RyR1hrjVr+2sVGhPRzG65xvGCtzOvvR8S7UGW8tGara
3sdBbuQSmke4lLSPWiOoeA0FBUhkQV+V1o9YJnAmEsHuPoJcAIL5F1ay31B2APaDe+QqNu3iMTZL
sbW8aebMDaj0KTyy3daqZ2a1i4e2W3ytbehT2lxG11rMooAufbc8rNLiNFdfiwD3ZcvUdRLZprvr
UYjau8o040mKcI2yav5aJyzN+FP238mvrW5nKrN4X/SdiSskTAULYvhz25D1apIwPRtqTuUuHvxd
qNreJbCNfOVocfoeWsqP1LbFz2S43s6D6dVVwWrlsxWYADdlp1xdVB9W3jTh0jQkrxO2Vi8hfhAv
XY0TVGxnTzIU1ea0gLUBsnruLNu03OSk09eyl3tjfOrMHojo3FugLvzSHO/noh43Z7Xi5iT7bTdN
163Nn0z5zNy2exm7dFUiZ/yOl5YG/CI0FrJpFMLeWAHW3wPr1XdWYlg5xQP0iXmwkXobCh/ds+al
1RPUqlt4sNLgmOUzOnoeleRcc9BHhu2otuLYK02yMIXSn2d9ipVaB/3StGYT0TkmN0ARhnMyb6ao
wSu3QhFSdvQI2Y5gV+mRbV1FsPTeLWOyFzk40FOZdVRrzKnbfvIeasu3z01uD8vRmJyvpOAO/uBN
b8WEgUPu1eUWTmb44ZsT3hKJ81WB0LzK9Mk8hZ0WPWaUb6D16vbXDPdsDfMJn8rGIvAyPEHDPny8
b+zGO9dMdI6QGUtnETtuvMfDPljIIUlo/x7sh2gQm2p2ji2oTQuLVN2iFE3N9S/brC42ZcrXE4ps
fKwRNDtMPVAeyQ7oxuR7NaGsJJkDDS0gPQFqTrAKRjf8rlpt+CDZAXNfM4/8Pxwnz2KKYe9oVXhR
J6gCSk0h3hOx+xSI3n1yauAjjnWVkVEl6YNMTrOSfTJmOc1mcJvpIluJiONd3aNcFmACly0tr35E
tHY4R/PJck93NhOY71AX1lOAxwqi9ykLE6OxnvR8cq6JDcyFPhmpLaGsPfjsqySvUW2M4mhtQAA5
a6CynaqKllEUV29anv3ekzFoVu3zOBRLMBThF7f/ZVh59WEXVra3IbitZdjzw6NrtybFXu5WWMcg
ZZD24ZdoUr9D2e+uQdzmDxin2gs5vs4wkGYm0T+4hppePd38KePCLTzmAaWFbA3XmeuUJxnn3orJ
8ZC2+0ik/kdkUpyf347SK7juIsG2lU3enfjz7vreGdb5/C5QmDmWrf373XVMpZa97m1qpFSiss9/
lrZ2ISObf0xRLlZ4Tqpnr3HLY5kj9tj3Yfw6dUAUyNPkP2GDL+NmMC+toaer1jQ8pC59TEDmvfsm
bZVxa3XxybXaf8flWFM133zTCV67zoR4Y+kf3lCiQ5bFwbnUWujxqpev9dSz3wc9uXiho/2IjPwJ
VFz6bvh8rL7KlWNkTP0ZdQqYo2ZQf4KV3/vM839oXvEFay7zVa2UbOMUJN+NsFEfen8KZ9FM70us
+Gs5FOUjHJ3con7JYX9vOrP1DypU9gvqUcNS10Yu4tHskOIePVBtk2nvjcjdscCIpVjQ+5RhbN5P
Y/JFFOG3Iq29b2QSHnIEOn6W+rRWue0HC7c7I3qSR4vWQv4GxsgC6sfGzNPqpxuoj5iptd+MLvw5
dYHYKZbbb1ScR549wHt58YxcRP7cVSUL0NHTNjLWTWZ1gTi2y/I+v41ArtBfuolJGgOHuTEPn4Is
ci9FKEAxz3sw8etVi63xunGQE8EVHaodQJNjpVOU5vHKulGU8dOtt/HgJUVOE65jG/Eiyt0t5/nn
kFuMb/V2iDx/oOXaOhrCZpM4nbKIFCxLPafXj8kIUC728+prF72BP7a/JVXrLZHe1s78YNbZRHZ4
Wc0d7fg9hYf8NbL6aO1XrAOsEYhKofbIq8WR/W0yCxgZbfBR9HG3CZ1I3SuFUJ+cKMAyah4xdNaL
AQfzNcxMf4c+qAN4z6pe21R7lgOQJEoXiPoBOavraqsroc5XQL0IKCbwuvrDBpO9U5K02FQYwdht
HLyhf6/vE9Pt186gii/W2K5COxvfvWowd44++93O8Ur91gxh8tli57ZtgR9tNTe0viRpKr4YDhmF
IVHtbdn2yeeYfJN9MRznDctqDK6NcHofjXol45pgoRrVqU7OawjeSCjv5EuQ37FXoRJuDStRlpUI
sDpjLXGUe8XcvMdkhxlU/9+Q3nRN+BStufrr2AGk/QFVdxwtkfiTmyoCp1yGhfGvWJb2+YU3EW2p
FOBF9GdwMneg1u+gOi1+/BXXGyi3gd+c/4p7fp6dWxD/XWzhbw1redn3/Xsm6uqKFXV1ddDwOf4J
wXqvr5jT3EJU2SqSSLBiFZa1gTlqqwJHvaufC2PdmAOCJ53rbgrDLM4uK70drNjhqDb8npTFvb1v
ucUxzYNuV6PyeRYeijpNXFDBUHDxi9FCfgyiGk0Ar/KfU61DITZiMhrp6gMwgPxSWYa6sTRs3rNM
zO7vt+9CHXdoJLAytazsImNyz0tccYAZ9CBbhhv5SBmlQXmuKUiFSZ9dbrGoSrEQTNVkFYyj+gwZ
3D80UwWA1TPxlo71YAkAur/KXpE05coOsQeVTQM37VMx5t/yKlWfa7NqHxBbPCW+h2qvjiG8CES8
k03T1PpFVkTerTfsJ0zDY++J6qn/0ugtxtcc5EzMXyqTebwKWxHgF1ozo5ioE/ZedAoqs3kLzWoZ
jwZyzDaZwsns2rVstk38A278+OikXXzNWHuKJgEk6prGurDKBt1LDkpxq8qpmOzUHH9X2xL1U+WQ
BTaT8NzOardxI8Jzx8Nf9smN3zfVutWDam1Z2pQAhG4fTWGpWx8EyR7n6/QiN5pZxiu1tDC0M/Ls
FgubKYWt5Ae4gFrAGefBMib3YHBWO7WlwHmPeUrgrVB70RYgD4tp3SUDtZFZgyd12/QQQWraJrQf
OQ45u65tuUG5r65ueL/C5MADw/kZld4vvR3Ut7RSJmBJdXBp8trZoY8eorVomQ+9Bn+3MIryTYuK
kPpG2f0EyysMw/1lVNFL9JLhjs4TarRumya1Uajr0msZ51ia/me8mzv/ipHbwH+kXSQi+FUKv9Yf
XPDMUDLUaW0CLDjnk6GBjYx+Ykk0ouoyjke5d9/YQku3WtzCosbFzZ03AfMQWI/zbmRUL51Ohfhu
9CbjugJPX8Zug/+Mk733wUOlletENb2dAhtti9nqCNrICt91TVHQDlTFPqr98D2I06+h5dYXHtzh
uzlXwZP6zffsgdRw+iwPmcpaP1Ay7JdyUMIKFuQXbA+ysDxT8IR/mnqYRWKwjVcrMrVVGo/1JdH0
ZKepZQp+wbBOZZQkm6AatCcbktiyh07y2U/2E0n2GcjP9Iui1cKDyR56TEMC06iW0B2bJ7PmCZKW
mnrS0Ko9ZI7i76ZSnS5FkI2rESPTt75nlVx8cM9JT6YoKAFEdY/5PIyVFfDW5OTPNCm3hQq5kG25
AZIXgXBoJzwa43965DnkcDnmdoxs6wqKrX33OdZmeg1m6Wtt6PPTkJUXGYrmEAgEcY76ZitDctOb
enshV7CQx9zjck+fNbFvMUbchv45P9Jg29sJ1ZQ8XRrXFyfI8pMcr06hsvEEfvdFa7hbQWLrOJVR
eWjy3iUF3wZnpzaMDfi2+BEnK2fFwmV8zkfRUDA2yvmZW2BVZPgrp4V3ZsamdkSxBRGDdFYL0aom
3shgpGVOedt1fBSaPbJp41EddSBoGuvp3G/r565PQIKbHsnqVE23atsjjDgU5n5Mq3KfzZnJCEXG
zeRWyWOhyFS27r+Yap4uLbUuP/ARDtAJJbXYIUwKmzNjqjxuvXkRtQBYuO76EqkxL7e3tjMuxAz4
6EolPLAAx+9tbtpB6y3gSyinKEm7tz/DWht0oTPAmMkD4/cwr7Y8TMsY5nI2GZdns+Zh4Fr+PYxZ
iAVOYEpOcdNUWyVxKO7Ho/4cWlZ1DbiDW00gyqWnQwroUCQ4VG6iP9tWpu9yX8Dknwc7WL08Z1B7
5qFmkeZLDazbTg7V1CY5tApwbdk07QbDS7fUd71NSQjZIPU5DVDWFK6I3wqfVU876dZHEzEZ5ufX
vsYTUhJBo/1Qso45V4LQNrmKhUOaK1r41ZZlBqar4GnWdZyWV0WpzWXdQjWvog6NpjYldUgR4Csk
8nMetOQtImfnV7nzi/rcqzdE5WeRimJpK6X5ZACa2zToqJ6tKDb27ZgaO0zTugd5RqR+MkS5PFSz
uyH4WuXMTnl2zbnj2xnLFPTOfEazc4vlOIsUmsCi9nKN899WQX/FqIiVhyAltT2JXQBJMcrNIcNv
ZkzXKfpDqHQrRpFew6bIX8u2fM17Q38YvS575V3mgBsFGZm5c1JypO4cozrIXrutI/Q7RbeTvVQ9
StSdPAt/To4lDSs2NbnuoW4fwNCU4N+N5NMJ1ZOYPUgsm+WJ77kfmWnNcqNh++BGNcDMTvNYnjcQ
wuKyW9SG3fycNp6vFD+rJBkAiCCJpRb9J9QO9+Qp1e9N09bjOskTY/FXx19Nq6pZbUGOlPEpzNEO
cbEQTCfTPQUNaWjE11m0RoIVfhkOP5iRIcg89L9QPnzDUDz4cFN0guEV9ZcoGcSuhpcD18UpLikF
4RUy29bWMkd3yeONr33etBAMjpbmoCM3GNiLy2COKyrG0mNMZVp4PL+mcBGavnnq69p78fx+vlD0
BmNGmmnnVuuqFVhezINxCbC2k2EitzE3g9ZFxxkz5Nup7MJtHwKlfZWHTqyKnxA8WtrzUKtp+yVT
n3CTsJ6AF+lP8apIWHjmhjIY723K7adesW4YggWQ5AHnhxDRAbEq4rH/qRbac0aV8avXWfVCty33
DT+vcYnnbvqstmq4Rnj66KY2OoHBiGZrNOX7ASQOyieaki+bqjsw1XDAs9Or2WayVYSTrPLYy57T
eTNSWaDScJUR1fNPrj3tVbrOQWC5Z13LxYRvN/Rp1fLSFRChXl3J/mokI5x36BXXrXeOyMsvS3Nw
FlmgvsQ27Cur5ncfKT9tLC+rllJZSAoHRTMBtsmL2ToeWKs61TgiJvqbbfLxnFi/yJZKCh3k9Que
qvWjhubwocqzauVntvgcu/yHnYr0Wri18oA8NEVv0XMd4fMwZyOvVJPrb2nQ/hB8Z588XFq8L4EF
REYbLlFsfsRtvn/IITGtQ8cBSezaWGZqfb2vfOjWHnqTI9452O2o04mr5Ys2cYPEBwT/t6bzN5YL
whK9t/CHyw9jVIq2i7VI2ZEA/DZWCJunJgLkJXrov7ksKERmemG/m6PpbbE6ybZWWbTXwCrOiTfq
mHIZLP2r9Pv/Y+28mtzWlS38i1jFHF6V40iTbb+wbO8xc8789fcjZJuzp7ZPqHNfUECjAWo0kkh0
r15LrmF2IejsX62wuO8kP9z3fWAeIfGGEXJqjPji5V+zwq+9hddRL5oF7Y9O3ciavO2DwvnkZ263
rjW5PNocIC4eL3EZNjxkaTA4bFDd1i/l2HjLjlgk1UJFCFO040eLuoksyj7li6Y041dlkliFPAVO
USvP+UQNm0y2X324dr/ZdgCzSkfBGTeUcGuWMKO4stG9OiZwrVL32++eMWxLryBx12hPbao7VOlJ
956Z7modsoXBgnRkiNRlXSMy3SW+vY3gJD9mfdXvTFs6uGOWrpXBOY5x1S5kgh4EYpp+0waaucnc
5pNvpTUK73awqNIh+AYv09U2Cust58sDlTMasNCgbxyprg9Qvx4c6pvvcJjEzKlQuEsHcOkRMJDe
88N70UBQphylCFb6yRRJErRiiW2sye0o584alLPc5Z96O78WZko0PiufKB+PLxA7y8+ZpEDgpVh3
aphX58Eor10IlCdPwvAYOG+h3KQnGdIJJ+yHvWfBrgK8P9NP0p3bUKnom8nnDlTGFmw61EzTUBrM
yxTZejDVtrtrzJrCdQlQmy6FwaqUG/+oOs1ZqRsbzvoJcTgBE32HHo8If0W5D0ZqgL5A2EVDMRZ4
euEixo5ffeGhP4VFe3ju0Ra6FHH4XCtZdUeglW/S2JHh66r2RbbTcEGRRbItg/Yvm0zIPTLB2rnv
LUobdT9Y8rSRnejdi0lI47v7treAK4/RN8L6eHSKMeydIMoXt3GgWv1iqNQYUF3arvPeLl4KLWzW
iELmWzE0NZPbj6PAL+uN1L85+bDsaspAibJp6fHWtTi1Hl2dSr/lBKo4Rp7+QCpYWvodIoS+c0ir
4VoMoXGxE1CtXb3WHe0vznXFQg7rb51utNexTkg7ZdB8lsHnseR7GErqcmjC6kenP3a2BctP5Dun
gjTTAhaqdtVHFM80IVLkgdS4O4TiCDjxdb4mMHle06lHGvqaqHFBEScmMdlmFEp1Hb+VYiirenIn
KeW3CFRPhu7XUxnJLfcgaKHE0Aq88TzYBMu4zz2B+ewekiZbUgZhPuWZnCwCYAIkzvv32mrjNIwj
jbuub379J2k14SEmHG4Pe23g6r8V3CyYsocg/lG4uX3oC7gf7QZ9G6pukl2gU2FFfSaVySXcZBy5
h42Wa8VltEuLYku5IYbjXZ26yHYZj+rH1CYv5/P133EPITmXQaUA4eF4gZQ5W7tBID80Y2ShMtTJ
T3l8X5Y8gE5yvfdtG4a7VkcRPvSc+jIEU/LFicvPqpue5YJvehT3qK0DZyLKpS1NC8l1rTH0XeOO
8g6sNErmmRqvFcMq9orJboC7p1tGV5CZ5rmUquW1Kpfmm50nj8qATFCVyTKyNdK6M8L8B6e8O5/f
ws9eyyvs/CiDoiloduVQ39l8lbaRanfb3rCHq2zZ3goOaPVVJkGpmkn4IzXPZLKAjvNlvpp9bX22
fHhOi1apHkgwNZsirjOwLiXYaMJYPHNV16zSm2VaWdG3IuuXflbGb7JfIoKQBvGzCTRw00J9chxH
DZYWAyyv73QKOf3hrNa6/WQ7jsJP9oYoV/E18A3KO225OLh6Z4En7N4UL+KH0raA4huVCRC+CY9Q
EYdrIjfDXeKY+aI1jG+hkntPlCIOOwXi1C2kp84zZ3SoIlPvOzQWAAjTZHgYEr2j7KeUN2XaNq/w
oh6ER2DWI1VrxOfUrsq2TV/tZMuL93BCmHuF/MOJ/2VE6q82L1BPOKsAIv910xN0H9RgOKWEfRd9
4LhPhq4TDir7w4Q96TQYgosetGBfx+cAoB4VNWW9Lg1kqj3ey5WJ/uWem4v00oSjv7Bbm/T3NFs1
Noozhv4kyxMXqZvxUFRzIy2BVGh62+2bhuj1aCvpZye23jqQptfCCfVrpvl/Idaefia5tcjBUS+p
44NhwZHNPSJSw7Zvo/TBU6fIddZU303Is5KgUd445bwVcmA9F1A/rRUl+mwPZb4i7+lck6kBswyT
KrmjnWtKqgS/R6WsxhLMku+WzlU4Oo4JND8kiT3bcqk3if7ywzLtItxi4kpX+7b3bbPYRFynufRt
R7BZ8vy1neXpWfIqBAjGGOKnVotPoC6+WAAmz4FmrDO/eoSCOliqo3oaK+eoJ8RxLcdWzjmi7stx
8JWVUdf9zokrdY8OyXDJpybYpQMhF1AGwS73nGClm436ag7w6Zd9/4NiuNHvOLFDa/VcEm9fVLWT
rTsIkvi5jL3xQAZh6euSgVBUru3kARBbXJgKsRrP2rmRlC75yPN9VeJPvqNCA2MjAqPJ+XAaKVZd
Jhrp6NDU+lVnRETo5cGipK5p2kVUN4+QBSU7YZsbqsJ+uVS22q07q9MWPI2cdVIFr3bVEYax9OBl
YqNctYmhXSPHdzY+xdluYmzJSI0nCozSnWegeNOpBYw/QX3uSi15hFGB52pbhmtJ1fu9sCkJ0BfY
ZYGDSvaVo4D1pqiEocZJjsx+8DSeklGb+CpL0nDw9Ww8gMfm3XHJYAQU9Z8asEc8CEafpIq0Q0cR
7rqFgHmXFL19LyPvKVtqy6EHpXnqXomVBpxx/KBZxl4SnMAMp/tgJGBhA/NYFdaorjTfcSF36R48
ouGOYZLCH0PJPNcgFF3q1e6lzMvueZaeqp2RjRhNnpo80LvPJkIAyJH7PORBxPWMyhdB9Eh/4vNj
gtFZwvCeXu1m0hVuni2Kka9EPpNbU5CXXhUwhK2HyUtMhEXl3tX5dzFA6FRekzCNVpZVjlcYppyF
ptQ9WRZtvN5ssmFu1djWwb/iIiY4LegXA4jkZMm7MFrKBgLutdSUp96xilPTxD97MVQLMHRDwwjp
NSBl4XPr8kvE5yqW203MnfBcGqj7SrKRbxPFcamqpOFj4Oyb2iJ+n45nozS5ASThfV1IEV9/fhZ5
grVQhIWhG2ETSkhKw7oXttrOCDRW0JaGtsoxqXJJ0hHVBfW3HeU0XWXFcNdAB3SVYTZYaq7v3fu8
6i2huZhsYQdrvjdebcBEJ750Vaes4BXUuU27+tHJ1WRbh/rn1m+js9/+RRC8vIubId84tgtbTIAC
UeVCuil6cCpDkyO6c1Nbd33RD4ROkR/pTdlEaMKCr1qKP7twnHwxkLdYGLpUv/B7ryzr0PUeC7tE
qS0s3Ysp86EIIkh7guhoNmjzqo3BrWUaiqaD1IMqSCfrs4WYUnvi1mm3krpYvWrVQyDImWQzRp6H
N/jG3SQTjttTFUb6YqSohFOvOoX6EHATBEuiKXyFxwLfbDaKJ2s3AqeybhAj7VX4hSYKJ+HXoWsF
X7R5ijJ4BPLQi1eNpeiHOqBe3wHM9aT4ZvXAcXoh90n2BPPjGpikdD89qLtNpbxqsVOcyiRwb0Mj
T5JlOHThBgIXNFbStpfWiJdK2xiY7kOlZ98pnQAjlnbdge9asOjIVN0bWQRezonHreG4AK5K6cVH
2+qhG5Kl3pTVkzcM5VOW2NccMuG73JPKJ0frjGU7DA2/sAxtW3G3pCjClVu7d0aWd+c2H9y7FLF1
+DnDVy8Jy30g+zmFG170akbEJolDBjsxG1FHDUaeVJmYdSWEq9JIepRtXX7g/rET5t5q01PsZyCb
OGgCkBx9yBvIYBpaFa+ohzCfjTiCwFuFO5yKKvM5qYh9AzSTV/Y0NAZZ2eYZt3cpsoznhColIKFK
vBZrVaf1tjB8N+vb2gbkMHd7DYZfnHnCqzbZ6HrwpLFV1PYBpO3Uf4mhikjlGmZ+eSOc0w5Mug7t
6G1W9qKU0I2fb29r+95dQfgjb4WzRjHFqvRt9zYbm1Wzsiiz3wlnOegAPbVTGlZcd/SlpV7X0Rbc
6M6wnPbSeoO1SYIxP9nRMSNC94TaV6vI3dNUSfOUlP0L+TnnnMEssIPhAXZ9re8uTR3vKWl3jpYm
wcYibLXytRipzLqZWq2L7nSQCq6cqwHUpal+JDtysDu7uwj/tAziFefnAPly1E2stOMRLyBPLIcx
AnXkLhKl/57mRvs1z30VmXDNuFCXHu4CeKNq0mHXxoieGxmpMNNJ1QMx9XYZOr33WhI63mjwHGzE
rFIh+1EXMeoi02ymA+mrsvbqBbb20nytisTbqX4GaXlH2C5MzHJVSUW5Bc3Mfcv2xuHgIFNhrEPD
+tWNp66uJIW6fOfwrqsnSr6Jpmovz3hwh857MfnzKFoeVhI0QC8an7Z7N0aIaBpJRqdfQm94EKNw
TLO7AnSeGIGxMk4aCj2LYOJTH0tInuy+h+982hWBTm0zsWutQlPSLoMr/2x0aW9JlBzOZh7480Ps
AqacnGZ7rMO56A+BufwwkXmhvCjcZNjOzsKFeARnHROu+d+Xc1sOjEapKM8IE2yo7x4+26Pprsba
6U6DkspnWSXc1agAB0POyP4A2UQwKQqJpphkhUQv1oyJBwNh2NFCTEjYlN+9OJuSzC3ytB8mhLOY
hbUX0Y9pZ7EMzV8PHgWILNYjIOrbrhWxZWBPJKWaBUjmVTSM6SGrgp8NtYHpgch3ehC9eWL2myc+
+P0HLvP2wM0gvBf7z+vEcPaZr/QfuHzYal77x1f5x6vNr2B2+bB95Um/Xv4frzRvM7t82GZ2+e/e
jz9u86+vJJaJ90NpB/Qd/eBBmOaXMQ//eIk/uswTH97y/36r+c/4sNU/vdIPLv90tQ+2/8dX+set
/vUrtT2/5OlQyxDtHXi0C6avoWj+xfjdVFT5rErJEd5W3caNHmXvx7cF75b94xWEUWx12+Xf+c9X
nV+13KFCs55n3u/07/b7d9fnMMPRu9NDns7nK952/fg+vLf+r9e9XfH9XyKuXg/j1Si6djP/tfOr
+mCbhx9f6B+XiIl3L33eQszE07/8g01M/Ae2/8Dlv9/Kdkqoc0vt6yAZwbGR2okhEbDZMf7diJlo
GIqDql2FWVhErxILZl/TLcOjmC5JIO2dGFk2rfMeMq3Rl15lUFtVG9J9FsQQqNX9E6dgiGynUZxT
SdiCb5nmxZox0M0D2fcfYl7YXXiiNmMJI5awiabqYcswdUBgNWT7J+iiL5B6xJfCluJ9ZzsIPnfU
+dpmdGtgqIzPeQoD6eSlRRFKcmI2sCTgbJ58utnEtBrpby0AKiJnDdQyYqvc76lzzlV5fXN0YZVc
VUZgw5NsUF+SjUjscLIHh4mY6saP0HK14bsxqJ/viotO0IC8fUh1zzQcAqu4FEpcXBSl0baeXgBd
F6tbrRp2bgGy4d1qq3cAJqfNZ8gF2VEsrMwcWSKjvp/3Elv7nVYR1PSOt/2CpGhOYRpDy/vrksIt
7bv+rPJgcXPTR45olrpz5LKniBm9IG9SqL+J1UOPTIn6O+H6Rqb+ahy6rcH/7Qgo1zv51aRl7xos
EkaxfJ4uwIk4kqMfkq4BVWHnBUWnKUwfmbXPC8u/DRwlcEDDTPYcOC4EVwSvbiuEcV4mWWO0JOlR
r9+tuXlWQ7nu4iQ9flw4KoO/b0Lp/sNeYmhk5plIt7FXKgOt+hihtVHuvLugSbw70QPs5aHbWnpb
F8gseW1m5wnh1zljdB6pLJ1c55W3jbT2wbajmLhpoB9EMxI6O6CMrB9ED8G0YZ9IyUJMJr/dxNDV
dS+l4IQVGcXRiM1Ki9aRgZehNuZDPNYU6l0rScqdsLaIya3B1GpLMXGbndxFrxtlQt6qdxK+swcZ
J3Mj5VB6gNf46TvPRor/iMiQSsD2b5PamOk7XbW/znYTPKEKn1aakeVx5a2YmS/moGEIqq6DwmR6
1b9f122YUqpHqaG9Fi/CsDyVd6RMYNiy3YNojCxDsf7WztYuMrFm1IQQLZx8E5AtCF8PKN+NcSe9
20AvcgIGcRdLtw1vi95tWPZwvUowNKxUmNGP+tSEYd4cxVD05uaDjTo9aGM5iC3nif9qg3nZ7Rpq
72wyqO1SDj5lf0o4IqKArCZXX/bTa2iknK5CBCXEBPG2CA1qRGoncUp4ae0DpQCIU4ox2NOfRsvw
nxBakDfCDnrMOcwrZt9SCFuKbcTa2efDMPd6qjGcej/K0WepSclk5AZMbnoYPQYA1Pa2RdBA5hP2
WrTaTnhQwOVw5nb8qzXB2NOM6rrcjEsgVRYU/hOcpJ3gJM0AqCcfc5PU49QVxnqaEb3ZRyyp+o3V
I980uwrzPw0DAVGZd4rl8c5t6+F+dIyrXifdU8GB+5Drarkeyjj96ukGKSUAVoTOBkjephSUHLmf
CgPgalRAvxbWtbuQ6mEvwMYChSyaurLdpWE4yXq2CdhySlXdOgG/tRQTN3iy67jhVrP56L8DPXt1
G+1hXvx2c2yo4q4CGHMRuHIPTuE4B06ueroQXdHAxW4AIajQtL9ZS8q0+0I1NtrsCdmpiwzn5EPe
CJnYqRHL7aIOAFgSFsjNqocxNIVQXR69GtmcoLorc3ifRU80+ZBQbZvqoDrc6udE9LsXe4AcYHLW
t8JZ1jTkoCMfTtTaqi59Gr+ErmNBPhwDOZVi1LB+20JSWRcx4U+9P9mTPn2Jf+8RtU+ELfNT7eTR
Ge7/6NyU1qpyCH1C6vXTJCbHohvBk1RKvoeE9iSP9tAthE/VgaAm74kyfOpE1AdOeyVtXQVb0Y0b
480O1Gz7ziYuFf7I4QU/ib5EyLTvtQSiO905JFPTmwqMlPNY9NAJRpfErHYf7VLrHP7J1hu+e5AQ
fULTffK57SqsYizWiKYdKD1ZipmiGOQdWeXWMJWrrvv5S0282ZcBspuxrz8T9ajNJn/xvFRGQb0D
1y9nLwoS8hejMx/FijC343OZ89CY60RrzYYfGp2S66Of+u5R9JIu/zJ4trkRo24o3KNXAUnm5v7L
Jfzdm20dMFMERlzUJ6bZeeK2WOwjdvxwuZpqnVVaJxMn/t/Wzc4/1wYyKhRWsJH9INsWo+7dS3IJ
C33hxJ+I3n02el35gbi2Y+ikfm0vfIytqP7stBEpnbD1H/zQ5jfTCKWjWZvx8cM+DaRfR78r4bvh
Q3xS5Mrad1JO/AnagUWNeM4pQF5iODewAm7aEOglWASzfA0jyVnHsHUtLALlJEyTaA3vWHNqpoZk
3ftmtgkXRVbWUWlL+9kuFsxD4SZsaa6ZuzFy0Gr725ZGPr6/wrxeC0lH1ElydQ2DQqgYcQcLVvKt
GMZyntw5SXwHwDbKl02KmoXno7blazU8Xz0KXIoW9AtItToS539rMvR60Xs14PZeiKmwU+CxFt3c
S1CBLQirvTO6RWautS4E5eZUzSZQImUqOfAfRdPoEEigdX8vRl4BAc7s0U1uHR6BNf7y4KkJ/KOC
vLdSpNWKtKN3LgVJUlHHPLa7Wb8WRqgz/fMgCJHiyUkY/+wzr5l9qol2SUyEoebtZLB6MAjl2jNc
IZGr5M9thRLdr8GvmUIqpE1KdRTFMNPvnuZl6xAqh6X4GZx/FbMBZlx/mphtt9/RaUIfXALp08+q
aOat5ol52bzV7Jwh2ES8Nkn5Xa/HR2r9+4VNxv0wRujFqInlkWulpCi23KZYVnCV+I360E+TEGPY
y0YBmS18e8k0jkE16d1mWluQVgmOdqkGFzEb5PxH0gQaczG0yMzf6V4/CQnJj+WwbqmPqUDSAVmY
5M7tTFu5jenvU4QuTokFCxdnojxaiS7E4kO1sDOQnZShlpt6SPtqUWjyT9fb/LxU9Lpg4mAYOKuI
IVF2qpl6QHiRlD3YVBvfubWmPA0kPZdaZOl7UFPKk19aNmz3novidA5VmKx3S3PKvhpIvu4Nrfhe
jLLNcXWygWn0AIE15X6c8rCi0T1F3wd1/V2MmilnK3wDSnf+0Xfac14uemJfJZPKPSxd8bGPuoL6
dZ6nFN6Hi14CmBG2VqFas3ZcZzsWmXSXU6e7HuoWtbney5d9lSiHUTRxBcApm+QEF8Lwbmqaz+D6
OHhJ+7MnXN55a1HwKc3kcgd6pzyoMsSSv9UGheSgGGZBdiQt4h+FqRaqhFVC6syU04mC/5c+oXAu
TSrnpF4Feoxk4bsVvZIfDdPyjrcNxMy8y5hCd736/TKGtiJRPnrx0gjyN1Kp+SMZqOJRkuIv5Prb
kz6NFNnod0AmkbKaPPJCLR6zoFlBfT5ehb9SjAgR95RIiUnJMKt7tSZ0Py0Xi1w3VgAcofV9u4Ad
J+ckNajt1/J82REqWZiRkx2FMyiCca8OVAqJ66MQIe8Hm7QkxNVWq702VamdLQl4rBhaHqTKY01V
jhgWjlUtZD2yzqknya8/17Stop2lBJ5xt3C013kND7HhVVVR+/PhtAys+FsCBueSTQ0pTOXiq4mx
7if10tkmJhI9QychQuVHDEUjXHw9eOxBJx5mk+hRM9qbBGfmfcgd2gc3hfL39+Vuniq15m7vgHWd
XoJoekuHQT31t50r1UeDs2cO24BaH9W+3JmdN+xspa6hp8UUq6ZG1YoYi66w3taI5WZFEhEoblGt
/RH8c1Nn/7Agk6n5jAJppzQcIUQTt54L6moaV7Kk3oyUu/ycnh0/2MZpRWM2zs/FYlrXYnWrgMv/
uLURO3aCtuffts0pfdlpA/yN8ILEqwjFmU9K43TcaXVEOk0v+6TYz5AiWy8QnZXnKkQy0Orj9FPq
Dvna9igv54gN0XMpL6xMVlbOhMxHCjo9GhNyU/SEbQSIDqx4mhFN9rsnhtCkMe0YMbQ83XTjzbq9
zDPzCV7q5qr4SXtVFcNddR2KN7PNlAvvXOXuVpg6ii5hmZ0oXbXB7vfCKJoQYoitCaBj4rlurnNj
Poa1m11BZ1ocFQ2KOLOqdADcc8EiNOVzYoBmo8R0FUKvucvJVr80Fe9QFRpIDk9KzNT/Ul3tNvVR
n4ZdDYKVCmH3JGZN2//aDc5wJ5aCgL0kpVpcxZyt59tGN+MHMRdI9QIETvykOIrz3CE/DMOLY0pP
AUx5VwCb1TFzQaROowRqg1uvcWJECJS22ouJ3vDKq1PazQ4mLZ5HJud5ovGlvazoDYIXuAlfcGze
pvEApsy+YndE5IrI92+rb3N+CRxD0pS15Hnuxul8eAhiL7uIRjaQhhprBHTFEEHjnxNVXkFNI8ve
ZnZOp1kkJ7qVH+VQz/3eJeqV7OL5qrPumhyBoN8TYoXREbULJQsyJl3amNBr77mOuU8VVGMmckp5
EthDlgutYEFrOY/naYQLIbwU46Gui12lU7zsR+M2I/8Py5PXXl1N5fM29bToHKIBeCGn/NMSulk3
RX34BwmHaaLN65IKBsCkRIvXrhRTpx868ARCQLvvnNq6DlNDVS4qwCXRsVgJrKufGNbVUFxrW/eR
tZhtuiIpJyqcjsIklgpfaGwWdar6YBTZTUwqnhfcLjPb5ss4LRXHLdw0R8e32j2F2RSnx/n4avLI
vUr0hnjkNLRho6JsX7/vW6l6jHRr68nqCNak9Y4xCNNlIIa6Fa3jxqt2YjYo+q+hO6XqQec8F3x6
hRfcKhDfcyBEtIKti0pJN9ByBFsxHMMCFKXiO2cxVEoQn1L6mmp+c8edKr4tQp8F5mGYGtbCK9cM
aVGW4PnFMLUg7FQR3NYLPrZmnqG0AB3QvsqtdMuPrvZIsoFfcogE/gpM6LchxP8GR2C/tJD6vnzw
1eEJQIsF3zRG5Z3HxxXFu86qlkft2E6N6IkmQIrqaBW+W8CBzowE3GrRalEN4SbDqKweNKcOX7uo
dsKnPG3q11xu3pQm2NhWUdznnaw+UZYOPLKseFIMfO2pB+2x8ozO3YrZQOe8j2qJBgAD5wHl72Pk
ApOKJueSGOKVEvCDmBTrw+J7bHMaEhY/Dz97pQTD9eQt5RD7j/DMy4Yhr2K+ag+iofhKNvyHzmjz
B4o5R2JJMmSXoxvFSzvmuJrqOsSov/3rNttqvmHcqZb65iYIkvWdEl+6jF9KHidhxweNeGmmRkz0
aWruvT55rs3il2lakKZ2fi7NcHnzb0zvEPrjuREUpRP5vOjNTf0PtiEx/p3fvCwM+fxnUt2v9NiL
wEq7MO4MOhXDU82pWvkqjEE0otfm5EkWYvxhGixosPMD9yTstx3Ekg9+s+2dTw5Xx4bvw5siFyoP
GVz43ZXmJaL38dWkOrGhnse6xR8dxY7z3sJP8yVjXfCrAlM3GgHLzoZVmk9tlG+MiVtajKE2CQAP
A2icbV2voWH0bjwtbIRRrJmb0rbCQ5530j3AQeOxrdLvUmZ0JzEi5KpuOJsZq5bPzSPCIbsgyvpT
2tgKKjlUagxmqKJvmqoXYRNNmxqQXNpqthbDXBrB7hbtuCdmy+e/Kf0X0NABFWpKg1Zglm50Z2jO
UVQ51KkE3kGamF/ZlMA1ACF/LD0w6J5/ET1D5W6TKQ3syH+fQGWM6LFrvAq7OSYhNBSTixL/qDoS
SWKPJLN9yCF6lZ85yURBltrQ28bCtxxIGLjfY4RJjkkdZ0erD+8D3Ui24W+TsBdm6eeLj92einas
vNG31WL+ndPv3YTtz1vmrvNr9zr3toCc7LXSOem5ioMWogUqDXJqTBaB2fpvKTBPioh+8J/5pMGN
9ToqWb1yFTu+ZBlMgpD7qbvBLJSLyTPaymybfEnpvkPyoR5Pvg48e1P6lBJZldWv3hlFVzSaB0C9
rTUXuBaYbbDd6niapwco7ptF4/I2oZv8dZ4IoIdFYw3NSznJHrjb8nMMHakYUSmhH6ts/CxGouly
ffrQdOVarYbsQdjkACKYcrT5cmNyEc0mVRusxZw+maA/UbejpDXL2ZYktb0YWsDq80Z99M1V0C6/
7Uo52IEyuXAh9hC21IFb1o37cCNsPBwFy0IN6h08I5csH5D4QGbpoXXM/gxv5jmcRpTJFw8DLPwb
SNPGlRiKhhj+G0D5kOgkbnFlOBeXjLdYJEw11dZbmA3aZQkxNHXC/QCSzEWasc/VSww6Xs/H4K6e
RsKu+qZ+5NnhIEa2POqgFNWh2FpIbi2E8dZUsnpxVaTCtAamOWHzO1m704dwUSVluDYdqbgLcoPs
LNS8u9hStDv+bhvAs6U8tyYJFLnV/b+GXFkmkKFQzN3qh1QPsq9+QeGqDSsVZEeStI7GwjrpMJQc
nErWtxZBkWtLPeQKChb51ciCb2S4yh9WuEVRw9vwO1NuLarnro2jmsus8LCZTeMsMp7NT03tHMSs
KUUw3scDH3G0Rs2dDBZyHyNxs9LU0jxRNv8GpYJPAYWCpPdkmpvZZsLRvsvkhnpzPIRd6oe8hcv6
1zJqN/+X7f7pqsI2vULOXeraAylfTunLemqaKfMqGoqNViGA39NsEh6eOiibRpX5h06+wibWiyGF
oA/g3Y29GM37UiWTwgWyzSiXOjTAyieZ5eSpaGOKRa0vUNk7l4oM21ClxS5T5eAu7Wqqfw3NvCca
hPKU40KuhA7pAlkM40tvNI9dxCdY6qul0ZHj5JR/vPGrvqNaFd3BSdR1WeiUykzMqqpm0Ije1AiX
cWJnbaaodTAmP0Y1Hy78okFz3fvtN4pVDgVlla8e5EZb6svbXRG4ITI28jeDz9gutS3odzIre+kp
QNo69jisxbDq63aNUFO6FUN37MKVbGjhXgwddSK/QujiOPBT+eLBZEW5EdRbhSxLZ/SfwTWn0K8V
sq0+90r6c1hO8VYxdCLHhYqs/Tkrhsk119eDJ7+14+jA/GrKqA7FOljfOo1AR3ecYEwFxRL+mFUi
tfJZjEST+MlEZKG+hZ2WJuve2qsmgX7CBhrlMLJ2600P6xTGFB1JIArNxISOlMNtlq+aTonS5B2X
hrrO1Q7u2d/TTmFo+UrseNuWytrFkLrSukYqZtnGbXYwogSdQORiVyP482+yAQmD6nyRxs5Yj4of
HJrSTh+1SPuGiGeyzT0PnE7jZWfR2G5fnzr7IgZDVRTNap7UJE9ZGiUSS31TdDsIDV/ctKCY0CnV
haNa0l09CYaQDfAuaQzbkqFo7+x5kXr6orMhnwzqhrgBbmIVDLTtfmxRuiR9EX5uVDgqTcP+Wnce
N7oohye+pS6j6eoWzojM+QpN0Fclb8tHXRuiA49KyhqK5+5rxONxrDlfdSJ1ZGpzGSysqjzoo/0m
1nEO4PZN2cl9T8Uj+YhG574bGDdKMrl/1BVT+UJFKdqdQET24ugomoSjkG/l3Kam06RogoKyT7ku
EAhPLRum4Xy0zrljrsQh1A4nubbUWypuLV+qKJQvWeV+LgNP2YuRaMRkGLmLjtq482zXVFU/Nbk2
FkhVypXzYo7aeDbdYFi0MqKCIyRza0ft7a0YJpLx3KrZEjVWNDEm2hpdCX3eNdU/iV40+km1EF3P
s6NqMU/Jds2hpVRAhrPknePPLrJ/C702Hdgcx/4UTo1HFCZdlVr3ycrMZismUN9ykT4JsldTT6k4
zEu/4n/dgR4SXX+i3QknUYvphnO6NROTz218c2pIuSlofUGINWGmBSq6gs9N4fjpW2iMwkstESpG
z3VUd/Wk3VMBl+euHmq7OlHVZ7l1f85CfRcehg5lOJ4T7AW1dN630Yq2ZajrP2DY31dhQ5APkgaO
j+7erKzsKgL5sVqMC9lL/aMYeorvrwsZajI7sp6rfkQfKRq/mK6db+K6J/joWOWnyZ4V6vCFkllo
WfkIk95ZFiCkDpncB590O4LM2KmemgEWyCRo34TZTjp/m2v9wkh2Jme0A8zdMDVPPf3vw0Hqu0m+
kOlb9+buA7dCOhzy3N9rPuxz81aQF/g/ws5ru21kbdO3stc+HqxBDrNmzwFJMYmisiz5BMtyQI4F
FMLVz4Oi27L77/mnD6pRkTQpAlXf94Zy9bFmFHj3HjyIXVt6w0mLqgHDe6ysnMG47fEytzHzpU31
Zvo4nFRRteWTNkbeLhOpG96oNqRBwNCYdbtSMwCZJISnl1Wbcs72BvmfGvNXvL7hJNX5sM1+kbn4
Ar15pXqdJH2rhN7v584wYTUsM5K4IxNUuwksvV8DFQsMSR8XgNkXjrFZhrSlZENTswlpO5IYO63N
3G2Nnhlq16ahb6Ko+1HXhPK1vMEnEN4LzIq/zN75t2L73g8/O5QB/KVtUcj4W4dfepBfP5ZRo5VL
/MU4/s/1/2mZj7aLffyvGaWDsgq/Xd5NsrybZLGHVqM/3qsTmw+RXVorQxPNhhhDdYfDWHnnLVfg
CyAwubeqRRVzjItcO7jeb0ODvJs4D+0vU36tMDZTwW0s7K/UTLW07evyPBHLUk12IWMcLxybMHIS
p9s5daJgZfBcvan94cpQVTWvqPOKdKZub/UI2jg0P9mfEhChH+9MvTp8Xzz8/FnuPjqCrpfXgqDj
5W3Y+mICpm0wcvbuC8JOfUCg1HQa/z4XgX0D7uWo+vSlqRo8hDqsid3RUlUdXd0PV60RBBszZR++
5gQXrgT9ixu0dxnDl3rrIt5zUqtwV+jvcbP56Af71x1Qdbnx/GzvJ71z7pwq5/lakAI1hA5EB2WD
czrbzlld+VFrHaKue7yMU1OiIf9WhuW8L/jPIvDNDI+fxL4TVrJyl1XVuI+lFlzo5NXV8fKSBloZ
CayszbBkGwfZR1Dw6nqvqnidYwTsQEVSVb9A6qPtHzEM8K/xl/Auxd+qqkO1ySBNtvUUpygPgv2z
0iFf4W/T3uMx194nKTkvuzZhfA1Ty8dMAc/k9zY1mKdgt8kH1DpUVY1Tc7uUvYdNgPky92/rCRF3
u1rAxTZwPb+2K/mzCHrvemDTAAUepSXIVH91LJblDUYIyHE6qajaLdrlaE4gM9gYTbRRK/x2qZZV
o1VPiIIIPzSskWYd8yjMN7HErAs84bs0OEGZJsg2OLil10Ohby51WKj+6TJqCiIULNz4/bceR02q
lvmonnP8hifINjxnv2K3oXY9wypkf0XhZLWGDTNZPwR9TOOYjXVySuC5oj5vHdMi30bEOPepB61q
rhvnSM7W3Uf28KBZAyxrVJFX1iy7LQeo6XNGFAH+6fRqRmgi8BfSbdtcXtpLt50v7UNh/tauxs/A
SS7j7bzXbnBVRJJlRD5paJpzu7jr5hnH466ekuO8eO8OHtYCBgZ6W7GY7VocXPb8ouKN6o2QZj2F
bsYDapnblJN7p2vJvl/GYn3gH/0ofEHCdL4XrrRWokW1By24FYrd1hfL6LHHiGSCnLkNxdUU5ipP
g+wskzp/xHHptkFN/A2YVbl1I6EhsBbUbwFMZuJHNWQ/PNpJ+OOaWNxA0WxvkK7GQKjBBGjw20tT
5MYIFJHJb2+MViOWVgDPVoPVGNWhqqqoPXjsYYQjTxQvmi8fA9WVtkg6V8PXj+VVs1rko22Ik8+9
95aP1bxtLREZ22Z2IS1qHNc2GJE2a+6jgm3U0uWkWXMae4u7eBGk+ZYAUrH6L7PAUqVHK7A2l0XU
epdBdiY/GZrV7lMrTc4fhVuBoh6m9UcL8kjJGR1LvBLmxHkiJBkdVNvHEHUlan9eh4ahbT46jMln
GlHTaOfIAt7h8mKXRnVZtSA7UG/aWLn9+7uwPEJxfd1/8dtsOEbhJI+B7v0sVJuqqo6P6m9D0kbL
V7/Vfy2jzaG9DrHVWqvej8n/z7W85YW1ro73eDYfkPaYd8noxat2kdDqUPZHCsCvN7UWWNdlHCC9
paS2MkSjbjLyO+vJSQj2hu2k43LJHL3iS5lm81oNQX4gQVkJA6Yoqp39mHseu8dWexsG4wBzDjVu
PR5Jfi3a5Ut7MzffrQyljiSNzXPd2UcR99tBk8dUONV7XPiCp6SlPSep3WxGoQ13ru4kOw9tjWsf
64l1n0811nYm4vdd96UQXvps1Zp3V0EkLpF7ew7JxzxV0VF1qQLpByDNusA3kNHsK+6FsFd47n5t
8Ap+yjC3xblCW6uag5nRkzfyI/OzfjOx19541srVkuwxinv5mI1FuvGLsNvlhSsf9apKb7gDvqhO
VYxR+Nlnt3hSNeQ4vJ2w4W6mOmGhNYv5y2KBF/9cbBZ5vyMQfDP1HQm/uWIPs4j4SBSywZwsVZRP
rrzO3DU5akBJog08hP9y4lHGOEYuEHZ2wJd+dDSi/oLNi4fEMlEArYjJMo3ZnUJagTK8bboiu1Mg
rKVPLDXVF6XprdBzfTV17Do8p6tJF2b6Cqx+/eBVdvXAXhqyRDmXO1VVHVYFTzhNvbNqEo5sT2bn
PV3GL5MibbFLjTj05JNM8/Vgd+9pEPXXagiZDP+2m931xwRD79Y6N8mTMOxV5rEJzupEOkgF5+Eh
KLTbtI00DksAP89YlslzMQjy/3oOaSVEynNneXAW8Chqd2FoWHyIoVg3TkyKbHmY5maGtnGK7c9S
U4XqrJYRH8P++7ZJ4sI3Csi9mXZVuT7qhJypfeRGrqa08K/HMW5u8Shp1ri0Fl///yMK1hj/XKM3
GjxJrCraN1nePYpJew15j6dqqbVlH+/nYTTWmmaLR6sau8csfzXtPHtQLQ4eIzgZOsNW9SVT4J3t
EZ2kSHT3eWoCa27sM2dTnLkLKd8HHtmxo6WvnRdYWxFYyaHKdPfcczNwBz+8bnnMtdB1uRznQLvy
awCQuL77yGHOmC3Nnfk8Ib10qZrSNZ97GXq/VT961eB/mlsS+9ujeVvMZndSRaCjfMBDt0LK8a82
daX3KF4QCg7JgpQLwHMqsNXVUZbcXBr7BU2a9t6+cK35ONeoYytR9h4HJJ5J3pM0Zm0/yR6ofmkm
b3pjrRH9jN8BTgIHS/xn00uxSKzB4GQSYVcrOTuDZp4zFGQgN/EzORVRfXXpdNPOO7iR/imG0kCq
J3ypBLeIwJ37ncTAZlMFs/XUxLa4Jv0hV6pqIg5+l4gMk55W69eW9ckw6/5R9bUILGRaE59Vzain
eu2f54Rb+R0aOP71lGnZGgAA9iKTO93IZrbW2C3F757lbdkpOZ9kV6MqYqKQ5U5a/FIvhmDLADUz
W4xJ2hFFJzWTrXXyPjfOtpw859MwDPVOZldxhPT3DGK4/ZY0+BxOnaG9uHJ4b502u1U13XwRfac/
A6nr70mu3eR5hfN3H5LJNPNorapmORQ7oMDuFTi91wJ+/KFp3XIGZa/N+xrUtZkTGtKXwolHNKd+
XY0FShkcBoat6lCFUefuZZyH4Mc1omHrj/m5IImC/VEvUIAI461X4qI1+j0n43bKzkGvm9wxc+MB
peZhndXC50Ofo5XwWhs5Lmtc135UXbt90/iXyyKsq2vDdwhBezWKjNrX3kKdm4BbhdXQCAx84ilV
WQO2OH03PJrh4hle2OnXPAzXhB77H0Uq72zEqN7miR+MbTX1XRdk9V4OLjFCozDPVtrom9ggYY9m
9xc1afIPNSpE3z1nKFaxXrbPpcRovfVCuWojHMDJD0oURfnNiclu913m9k/EJBavMbDtqret4ogk
j/1VdXpVFDzywaguVWB3/oJ/d3CjapYr/LXlDyDOlqWRLv7HtVRno83+n2slGJ7YlhHc2MtktVZq
PkV5YW9U2E06fY67UdL9jNf9Vpej5q+LHsUhseytOxPtjxk9mD1aEc5TbqTetpFldtUte22Ztkjf
atyB5VLVR2s+E7Um70tNM2rzcczu1US1mOfUBxw8Bp559GMQ1MDWKoJrtZZujf/8StFzHSU8eqwo
vBSR2TlAR+Ms2fZS9CvVE8jmZ7eqXsbohTAO4DwOH5PTmpNFhH7QypgsbqMtGLdr08XbDBgrucCc
++vSFC6y53psTAm2TFxeRhcJ4FrNSI8zEnm6b7w5egzMuOvD7RBV02drRnvqr+a+QWlXNevePzb/
MVotUi4xvT9Gq+Y4Tb8FFdrGo+7LPScnZ5ehRv9kT9FX6bbTV0RCHjQEiF5sM3UgVzk6zM2W408/
zys1ApnF7SAD2JxhXANo7z9ZqTGuLTLwN+wmUV7Vta66UfUe3Piw6EIFw1e21th2VfaPMqrP+Mr4
b4PZ4nbUENX2iKfuWnR2jp7otZOUgXk1V4N4Qth8QFdOjF+r1lpuPPYPAkM7VIdXfRnMTxJgC/ok
Ohiv5VNzWuAe/9COh9pNZ9f6U+SjBTs4zs/xCUZRH+M/2pfxchkfeoxX66sP9M/xH68bsc7fxqv3
8+f4f1hfvf92ef/eVF2NJFCerMD5Hlv98LVHBXrOcvxh/BVMugTBf6fcEzIwv+Kf/m1Mbe+IyK1k
w+k4e9SD0m3oh9Nn9NqQYmu1T56J5nGztGNePH1GkWdt/2ovIdpd2pfxs2/LPdGTblVguHIt7Kxt
V3mhudfNYHkYeEhzo3pUoTo+quqqFRZT/tZdpf2xj8dx/9E+GYNDpCzWH7F1RpepyMy3Wopnn6zq
D/R2C81Db6yfh/2IR816RIZlm9dBi7QfBX5a7UlV1ZUqtIF0eWR3AiUUHkkaFK167m5UkdVBd5Ms
haqGzuiskXjpNh9trd0Tx1b1SJvTrWVH80rNU1NUx1SjKguns0Xe39Pf5Gxh9dZGz5XvJCc5eMal
fUqROBlzFztNHUcSzgb2WQ7Iv2R5cWy8Hhf1HDTXLigx7ka7XTsR6IU350FFnq1F/66cH8eE401Q
cdzypkfcQeZHH+8CKKUS88WlDdrNhLErG47EhebnmneQ26bHbgyQwAWWgfJx0DbraPRhFOTmWfW6
ycKzAiV2ZVjx/NgjxLWchtlMdmtLt4LXNJ4+GegS/sizOw8lw2jluuAj5oUniKz+VZ+zbzErYAdS
7z+bMNyGHc5z8RkJqOWIaQ1Y+aLENe51LwYZYCDspjf1UdVGQiO36qq5FbIZL9caz9iNY+Z8ZiNA
IDj8sIaKCOp5AzPxpi3rsdq1cmLLjKDemuTkeONA2yrRgkLpx5LvoajWYz3Z6N3W2lWkF8kxM4b5
QTgpkrMIy+1H3Qmu/C4WW3/EMdbQovGlyxbBx66MD2bajy+TnxorDoAlPgz0zk3GEwUDPLtIRlxK
Gp4YvwpMIH9WOR+lRy1o0KNHC+gMDUo+C69fsxcha5Ia3DayCE+cpQrPHtE7WW7S0eKfZHmLumYF
lpgQ/JVbC/O11hYPcZEFtyTc2msbdAneUJqELxnHWxbvVk0HO6L0ffNeFWzuby3dQMowQrvs0o7s
gK3VdwLk9n2VQ0xJzBnZ7b+m2EkzEDeMXz+aZkQ697pFQPtjGfKkGNvwZLxMFQhTrvO5LzdGiBFy
CxjnJptN6xNS/E2kd58qx4zOPmKeK9WsZyYOGrb7aqBqSb7f32LBDm4qI6C40cwFrqyXhzZrA23T
py1npKq0t7M0ils/i8pLUWB1gjE0EtguUJRzBbJyp1v4sDmin26LSLqwbwzvMxLN29qOqu/V0L1W
rTG+2J4+XGlmKk44vA2nqquazWD23ZNsinBDijzZCyOZX4gvAKOJWsgXgzG9xH7/WQNrAk2Qmh45
7G+K4dEuO/tJBzvF1zu/lDjz3MVz8KAGNcufDJwHY+UlKC2bZb/T9DHbNjb6fXBfxmdLBieN5+4X
10cH0xoB5yQJrpNQMtGlG4fuSzNBoau83L8fURa7HgxwABNI7S8NwTcr8OpPKO/n+8iLkp3onO5t
SRmpAbj0ooE7lfLYStN8NJPmpSfuuouIBezbRfi1CwzjaUEcbbPWS46Y/kKCRMxqjdmX+T5qPxpT
m74BKOXuB1/8IQ68ZG/VibX3RajfdxHa3giPzd/ADyGgpX1tIz8HdyPMu8jDtlpID8tZoA5lJdLr
YFGQVkU4zfoJ7E+xnRZoxUfb5cpHZNrv+IO69DjLwNjgI/Ysm0bv1zp8Ni5GqNirNXU5HqPZI7T4
90tVV4Vp2+NRh0byXwfpnaaTdo6G8eikDasAYIzBCCGVoAMysxJDnqM2ce7rdpR3afAltS1s1fMi
Lk/RFD6oPi/onPu4lvq+LcGkDlAK0nXmxPaVrFyDHNZSj1CZXXNrrpB9Y3hgo/FY+7uiQeVvqk1j
P7ekpCGze+yDDTI+Ygb/jYGl7O+ESID968NZ1RC87e9q1yfCXGbmlWpTxaKngFeBccbIhKVUWxea
r4WhdcfLCOfVLKIjEYoZLVEJd6sCa4F3zIJ/bEzvnux9epvrASYzsX9fWI13XxZOd8RTO1mpauSN
5i1uioTwpD9/EcZwHE2QLlqQzftOs+0tmw79DQAi8qfaQYzaPZEneT96TXb0HTNYRWH0w66zZcu3
eFg7j27D3qQjb7YaUVB+NrM034iwEbx+jhEAKMEbT7Bh8Two63rR+td9rAsytpW8DRe7AiRip8e+
ByU42VrxGkXYNnseQnWui7oAPO/7OhTZOy5+0UoWNsYeA5JqmS9MzCBSoBmeLJ6Qi8ULq0+9+57A
39U0Aj+ENm5su0bAxgB4sHdL07qWbHoPkeRj9PXlHqG73d6eh+wG+je3InfMbrFa5LHIKeB+WsxM
mqieH7E30wmPYMg2er6D9spovOKfkME45EftIWTbxV7zzdanQ10uIvyhA2O4n7E4KOJp5UrDe55d
7HGTvuVQHbUwpM1sE4iofQWBhDOEVSE+bHnta52vOAtFr5PuViekRPK1GpV7cL6t3Md2ZJmE5MvG
z0tkUU0hz44IW37TbosVaoNxVxxAigyITlSmfHQiba1Pp9g5y7xO8KwZy6OJhdJXqy6/ObqTvukG
8MUk9fGVNVzyrnk+A5R1kbooovas7HpMRPs9129qa6UPQt76C41MMWkV4xYspkQOXz74Cx1XNQ1Z
hDpLLs1j4Of14wx38YjJtFw1bSb3I5i4LfZI+m3WJQn6FcZZ1UDKAkxZCpQLu12GPjFPyMhOrxpr
MFdaXbgPyLGYq2l0w8+yb25xgfCjFY9adxG05VVvkjKDOdKUyba0Kp6Ug5VpgKNyPF3N1IOY0Xk3
hKmseRNBuGKf2J8u1UaG5rZzEGTySUvzNaTp1s8MXT/qmcBnC5nRVW6GzY0qiiV50/LJj5fGrNyj
XmOfVKde2KiPECO7ahzMPHIfVEhnR+k5t4qtqyF9P4ED42dc2XepDKy7uJLNGYIhqq5/NYnlqkNh
Mhwn7/qjfcw0e+0KWW+NJIvQicawc39Zjjsi2J3JuSylFsZytD+JdvhhiBlt/TGuvhdnMfjddy1z
+pXtN9Oj384B/1J7OHKyDTZDV72zA3Bx0SCFLPUyJhMGxU5VPzouVZJXWSDKm7+1j3avb1J0tTdq
2EdRVYQw7PJOtdh+UfubcTL6tWkH5dUYHnUzkg+qiH0+2tCU+kFVUSo3UPxFiWcU8kHjr/ABmcty
F/k+7vLLLNWGmibsdSMNjmrc0EF8yeZwe5mwDKvMuNyKOZw2atbQ2vKhbfUXLEmrk2oafbxmpUjP
ahLYvQq3kXhfk6E4GwOBuMnAudJqB4KxyPJz9zTftKiItrZrRUfCysaDMSPvqkaMnngnuqU/Ct1v
D60jhm3Y4RWsV+lBVLVjYfJihuemg+/fB84JVRIkXPES2Dj2IlKFNeEGGdj2QNzSf3V5uCS1Z7/E
iZGeBjBo6zp0/VcrFtwK9TbllF05L06I/Unhx+uuAjFvGH52EIVlnMCnJbs0TYfbquvqK9RG9Qei
9e7aFiJ9aZrEQF+mQJfenT5rGEJ8FTI91Jll8Wzzp10SziG8Eoo+5uYclJPJ6YZovBsirJ9Pb6GT
++tuDubrJpPec5K7V3E9047+ys6Y0U11Smt8K02i0hJZ15BIBC7kFimQZfpUAQuL67G+7eu5vQ/j
4YuaXvumuykcZNlNstdZUtwQbLYOQQDUvK9HebY8r7yKcdt9chrDgcJaJl+Ei3u0OvK0wyGRg/sD
kYNnx82qt6SqmrUuDPOhHKdoq1YcOHpcVvTQbT1rxYD51OhWT804OkD7jeSLE8sbMzM5RLFiCari
m0HGa/q6eM9YZuy/uYnF9zG41skqYvsxHoBhDLn3NlhAWTTUBw42KtKPepRzikSgYK71EkOv8oKi
i0q7v+bO0a8Vig5Ua7+eyvfQbxIMqEJ/3RqtuY8CqoPMEUsaBlyTideAoe7sXaJhEa56x4wTWgwk
e616rQZSuwe1EG8/51oLTH+DZnH0nsdXPPyN96Y3Oky7Cv3kJCK/nTS7XKhq49OCMKsr89AKd3rm
rF8fIzONrxSw7M/2ZGlXQLQ/22v2C//UrsZrY92SkSycvZ6n0bYIjBgLeit9jqWl7foM/QMvTLPn
wdTqo2tifql6KyPXOHdMPJGW3iAwcVMf85vZWJI4nXhXcA9bk/lxGJAp+EB/qDbynaTjf6E/tNHO
j6pNAURUh3DICwjAoZ6F0HGAQ9uNP1ukkbXUfGt87uzCdLE8qd86HK9f2kVAnyAgCmfL0Py7k237
ClSjihTYU2+f1ZW5XCHofztqc35UTR/tVel2u+HXLNVBQvzn1LBzfptlxvO3dhb23jSM9LYvMm9T
QffZODUq66pNFRHUhr1ZB7haQeK5Fa3s2eDC/YPnZa/lnEn+hb+m4A62C5rev76MU2uFIaTJbiGu
/Nao6aG78WbwDr0jEm0j7ardtwjdrvJAxBhuLq+Q8QpqbbXOZfbyCnYtvU0RGsSdrD64d2cDpp0x
tt8C63tdpeO7U5fWmo+huCW17BxjDMK2Jna7t7GROXikCe9KKwJOloYsX1xdws5pzH4/LtXSaZFe
zvz2qHoRc5BAmeLhNOlJ+eL0xecgHdwznO7yxU45yvOrOnYxfzZ6zquKWa/fwPAhbxTb6TnVguIR
5tCtanf8qgKhAWl4xlHpzRvqzRS45Qu27/Z1PSQ/p4cFEmMJKupny83/cXoEqOXNnavLdETY7evI
C8y1V1igMawkXGcB0Z7MmjgL+H36SfSvAaJGz10rtLsoJ5Fe+Omn3or9IyGeDk+bOvs0cmrd6p4A
LcV3sgo0V+zMKcRhzmrj89jhzj6iD70XExZJWjTJTRfXzsucuD/qHHeKJr+HmswWeyFhwNdYpW51
9i17PCmnXeXHuzTx944dh/OXRe+vprbBs3Ao0hAIa9sf2rx5SFGn1ndwArrfqnjH9Aesoh6aXq/O
cdbCMAyDYmPZNgqIS1EU/eccuZTDJBuMA6cuLW4NFMfXqef1W1VV4/Slo5hMkoitVV4WaMd2E1g5
KDxpTU9jSBQhtcQrDoQNGfLJ2YBGWgIKCG6jyZ3fjDzUXpwuX2VO1r3alqsfw9HX1mpWFJn9unCw
iVa9+uuEvN8rgZbkVOQ4qcHx7ti9p8VmEmF9FInubghrxluZ8wRHY0C68Bg5gXn25bJCqFsAyD2B
HyJKIsn+Z7EoDtYik7Nh7+2vuqHl+Y5G2ZroY/rsdxnILLxSvxcCpF7ofkuBIRA29uZHq8SGdhzt
6Np24LMhFZFcaR6ce6et8CuaCTeTTUcf0XkfuAuTGoyQtsQ2YTeGtXeAu+2eRRI0m2DKzdfWdG7V
C9lJvM/gQmINx4O01megBlWY3qorVzTfNC32SAT+0d60XYCBPe7iBaHP/ahx4JS6I0/SFcNJXfVl
+vPKGxztWk+AijPgo/lvQ3FHHy69vVx0VdyawGRG2izr42IfYGV1SZsNfEE3jZm+qs56gYtUyWrK
/fxJJb88zf7CVqm8UV34B5QbE3+LnepkC5Jf1mqSQDsWI+nkODOjO0zsnA1GTUCbEtjsqi1croi7
X2m6SboYl8JLexOaYi/J3q7UiI8JeYK0VOCNDSjNvxZJCt6KnyDys7yMalezMunbmyDDjlx1/LY6
L2jfJqle33OU6J9F6d8kkwQJstR8o3jW9CQ4q5onqm9hsWhyTIV89nB0x2uynk/OUq3BM68a2x+A
TjBTR7RmbUaBPPZils+ZjKd1gU/eQc0l4o21ZGrPezV31LlhT0Ns7y7vwUBhJJS4Jqi5PkmubW/p
+Vb1DlnoAH1c/PUaLDjbwsVCUQ71S+im+1k3vc+urbmbHPAD5KG4foI/eHdpR5Vjk3GeP+lj2T34
tvlFtat1kkmgzhl0851bwr2W3ex/Hnvb4G7btbdxkgVn13RcwhAGGoJdMW7EiK1k48fDHSzM4U5b
6Pktj8lZD4Cc/Wp3TCfekLh02KExQnVEjoFZRYkCy9IU1boWIOw63ZaYlVyrtsLO0hV3TGfTHLoU
8LfBLv6qCczpkJHYfBqq+b5rB3yCOmKBkyfkk+tBRsQh4DQstUtTjJpJi+asqqXw1fAyz4drVZ3C
tLyK8njahhkYRL/v3W2pmDt6HParernEPH5rtzJetjC09Qu7xwDXW2+6NAaEs+BwjTnbFcF8LGtP
e+u4pToFO3KO1ntERvnrAhH51hXBHhO16pmHhLhGIXZx2KUdjaCvE643uvHoDGUVb6a7uGmM64Rt
9rUFT8bviZCb3LRXzjC2D6VWBvt4SsfdmObTU2GOXwn9u19Tl/sIegmfqtrOtz7IiyPB9OQOCVzk
ZNzM/eqXD64+9u+dicWvF7r5OTAABQgB6lXzCvsabQSxCtn3cJujqoowG+zrJTAD3H9p/O0yUK1W
3xRb8sNoPi79nWNk62A5arK9X2NIEJ6IX9v+ZvD0ZJNomrfpi8474+Ddc+ZJ+bXEdbOXluWBr6Ej
cgSAUemMkBS5We9VIxkt/9LtxDFkk8CVqxGlrk1voHeiW+78gHeus1uMpbDwmrqCu/H4HXOXFpuG
dH6IAg6ciKycVU1NIHuob8blqKprdV+wse3XTS7aOzUk5Bl2mCvDXVmoAT84SxGZiG9EZRYcVNWS
UX6O9T2M5zso94T12xcH9YVoBXH+Qectv8VRlmGXlFSPOtyVK73AYqBGleXghXN84LQUnfMgwQ+J
2MtjHDXaih9+91k2+c8VTXIgf60o0M3aBXOpX2EVau5tI0PTom3DV4SYv7eu1d7FMAmwewxeVPNk
6YRXijnY+cuo2rN2jpkYT5y2Z0zfTYfvmnaJPu5mBMt9xJlKvJbFRv0/yU/D6FoceaHTeVUNFzsf
f6/ibqmtSEK562KaMVoa7PaUahBOt9NyKRcrIFUIo/HwDmFMjQBKt1KNH2MslHt3Tl3o66Qk7Kic
gQ1z2pcdiaqU3+TKAaP5PHm5SR5ohgccVdHV0Hb+S+cuf0HVJ4zFgnM0JD8uNUCbe8FubxPbffVp
aoqOW2tYHqJQSzZ+GMqt1oC7NgOcugrJkyoc5I4/2eq1RPSkXwK3NhSYTVZn2H8iRHvvRF62wtps
/tKDJOUJVuT3ZpblpE8j2Iq/pBrVlRJcvKgyXno4aLPLDbcf42Q6FOvELax1iTff0JfD3bQUeeMT
R4/q732BBoiqqXYrSmCRNhN7UfSXL8OCvG1ua+dVjfpo7iY2OI5ZFfuPjqYmgJV6ABjVaur1hC4N
8K5WmX2ph+jK5tZwzsWIz1U/JQ8lWJ616YJCnVoADENcNZ8No3vB9DL5XlpkQ82eu25g7MreqDkC
2tHR9AWmUprz3Zpi6zVoppgITjE+mUM2bsq6se8kEjBbU6TipjdhlJiDvRA6B7n5wMvLeOzXfh1A
0SNhRoZliMWN6hbwQXGGGb4LDoi7hnAwUjxVhk1cdT/3Lj46BjCuUquJvWcm5m8YTfJtJ92xB4/3
CjNPDU+JsxwyKeJ1K4Zqz10K2UWR2pt4ueGqouvSOr7UM6ct25UlYJL/+1//8//876/j/4q+V3eE
UqKq/FfZF3dVUnbiP/92/X//q740H77959+2Z7DbJD8cWHpgeo5h6/R//fKQADr8z7+N/+GzMx5C
HG3fc4PdzVhyf1KF4yOtaGriEFXteKM5lj1sjMoYb4wqPYug7A4fY1W7XpvP/KESu/dDvhen0SGe
jd4Tnij5ngRyvlHV3nDM6xbzHT5yekEmhLdWmJ5UbRCh9wTtHbzRpddiZ4nk5a3qqMwRalVToWvm
I9Rly/yq76z6NfIT/+DPebdRVbQGy3XrF+lptOv6td+AqC5eM4tkUD4b+VoN0jMpNwGh0INdJs+l
X57nbmzvDDus90FUyZVhVdDHVWPZ+NDV4vCkaoRU27vW0KarUgTZxm+K9q7y5Jf//ntRn/vfvxcf
mU/ftw3T9zzzz+9lqlFDITTbvXco54Cpq+7rqZX3g1Y9K1N4qwRTVM6Ou1UW86nUX9QoThM5h2lO
BJFRfq8XzowqHGn0ePpk34Hmtfd85bSnWX/8NcpZIiW/mvTItVHl1f8vZ+e1I7fRtesrIsBUDKed
c08OOiEkS2bOmVe/H1br80jjHzKwfVCoyLa6h2TVWm9ol4UfDS8JuhWTR7pAtsAGQ0YJX4ImaR+y
yYHMyxxf8epLJEyiInf/8WUYn/9IDUNXNdPVVMPU4OGZv38ZQ+Wljd/b4uvgeWtjVsPW5oLzU8vm
jZpAosgDYfC/ztIZglVFkuOXPjm7Jcd/jHPFhDM+r5ZtWQsGxIHVKSWEOBkIRDXthhhGwkbAii9V
kCS3ohuyCNVz2QE5VlWRU2CWbPuVCzbc745yjey/TSER/IwqiY8uQq2pi1xksBIM7Er//D1Z9ufv
ibOao+uu4Wi65hjqfLP/cjPrgEOnjiP1t6mqm41mtunGZA+9J9ybPEd9fnXMSP2aOSmJqFaExP2D
6Bq4ibKQA4VjPqNB7D1Cy44OXeqO63gosSOsmkdMWrH2nJLgoWuiZH9rBnOKReZZVALX21aJMOgJ
khau6j8jMhczonsf91i6fWRmZE1XDPv8sVau+rjoL5NZLz9Xzvjo9wZgv0gs8lwA8nIsstE/2jDy
81s7MLD75NvaylFrnvIxDyHB4LbClSs+hpMozaxlb+j+fzxtdX1+nP5+W7uGrRlCt+cgg2NYv/9C
tarV6L5Dgu+UsNz0qerisoROkuNCPCUcw/kdC7lL5FXdqWhcxAy6vHmzaz08GkmX3Yciyu61BJfU
pHfNvey7FR0MGT8oMG6d58k+RIBTYjxdu5XNdrSy+77QHYLNSbMZ5Yd7XkHyOy+7NdQZD7kQ6Nyx
aWTNYqgU9KuNmGoJ84BQslMvY1srTm5SwBf6pdogzLyLJu/OU2tYAVHGN94nYsczzDpNQxlvh94I
r3mU6Gvgtf19xJNjhWFl/OR3hPKIZngvStFDxRsm5T0Jgm+KCkhf0Z0TutzTE5y1h8rUmt0EgIxw
cBvf6cSE72QNTtF3LoCC5T9deYMYZNSkL6Y7Dc5tQVH6MFhT8LMf65sO+qVHuDJUeGrlszDeZOVl
/JXwEwRuGzEqXy3tpSl6/JB1AT16rsX2hKS9rNZT6N46ZRNAvnlo/hYxOXJ/CaY9nsOmydptAqDe
svDjnemMyp4kcIzSt1IbS80JsEpAbOCEVYB3SpSmOxKXRyiAluy3/Iqzxi9VwN9rVOunw8ec3GVz
u5JtS7e+RaZfb7282YdqETwHalusBDmKUz6ZzsUlj7405qRAm87Gm4l441Wcb8iymnuMy8kjey15
3coab3QGyWAYPB8rQwfK60x4GDuXeHQNLEsOAlKOrn2FLoLwpmJpVum4GNUIm7B5stG4pKOz8Itt
2M1pcnv1Aqr0Z5FlGPUQE7C3nOcnfVF3qXqJNOCLyNtv5DxL+6GOTXC1m9g5jxkW9oNnBV/cHnZM
PAqOZV0t7uwBvTs3N8IvVZdD0PKcBByRqTySjruYnec9E7vqFm50IJc2XhSvUv11h8cm6V/gdm5Z
XA0FfgXSvViMp1N5lH0ZmFc0QbXiSkTnuS/Q2Kg4qftrjsIEwMDA7kbEnP11IdjcKhn4EblOLpE1
N4ggHCX8az6uNTkI5yfcLOskSPhiIzB4a3PygpXNsWKtNTo7HNT1L7BB8qPwKuta27p1HSNQh39+
c8jtxG/PJcOyDdcRluNquunIbeIvbw5RRrgbK1bxVTGjbGkTFdrmZYG3KECm906gYIeu3UvuOO2R
eDL6BXO/E6GUqBZiuiaT4t35wvzeF9aITy3nF7YT9UHog/oalcVC9geeEe6IhhYb2dQyLEJBcDwR
tTNOZjBUt8uWWsGGvFHTyySCdJPoWo/xQhJudMd3eKbE9muPvFE8g2I/9af+0iza/Is/xs66xxho
n6C7+Bqq+Q1gHKFVeuvHzbx9TYgnS6Dvp/kZ/RIw7IZKhI7DMayc/HHOS66KLDQ3sqmMTX6FlbqL
iXcVCC/rMLyDLt9HbV48YpBNhqWpf4yjoq3//Gs5/3rP8w6xSYQJfi+hk8b4/S1SlbXhkMUMvnZB
ixO0lr9OVu3dR2lpX/q86heNaPv3oQ3AD/iuBVvZ0Z7RyNlgid2/i25Itk6rh1thps26DkC6GOBL
jtpcOGTWjrIpa7IvEDq5Gts+RHqc3fEeR9JFZcNV4oV8h1ggdrEDN01fqsXJ08b+VGCW8dyM4hpU
0XRFlCh/dnXxg3xHc5atYA5SNkVQH2UzbcN+Wbl2v6/mlaXPUc2fDHsrR0Nw42sjreqN7+rpIZgh
Z2Ag21M384msWTu+XTZ1X59A7QG1lD1y7GNW2evIiDucFrIapak26r/zMLPm/F6qW+THiG0+8Hwu
dnFUE0xJVEIYscpUI+7mqXXj72wPcmbtjvbZRsptWggzt895ZV6qXIz7ch6Qo7Jfayz7P354+cP+
epvqxCiFptqGanJY0z5v8HqkqLve9Y0vo+5Xq9wqQNQKpb8VMX/wqJG4L3kVWRuOFNHZKh3rPp0Q
3rURWJQt8uDJVXQmcFCOwLOpVLfOPTNcZDW4mrFHykwWaEVlF8fmmeY3psImC89xB9UpQi3DpWOr
t//zH7X5eZOvC0Plz9lQYcIahqF92hrFpigdQ4u0L7bmvdaQms8NT5lfiqFHnQ++o8YGZbIXKeLS
Z1Aj/crMPPeuTPV8E3O8x0gJDVKR5d6hdELroAKh2XXJNJ29bqg2BdbMd9DP+kVvjM2xCDVi8WZR
7wBdgxJKprXjpd7eBL93kLVCjbpbLfun9n+NfvR9zCOxFv/Ho/pfN78uXEt3NNMxhDsf3j8dhtiY
TJzZx+pLlKY/suxKeN47D1FkXcIZyyPxOUJP4xWKR2L10SdrcevoJw2DrduCEo2ahaxG0wwiNspx
Iy8gJ8sBlGzm6Id3HElajz+h3h0KA2UwBmitOP35Bv+WVXWoZ6mmMVn3xEDBHUAY1QH0wA3T66st
dUzmPjtstfNtCqivW9OYp/horizQmh2Rga2zu6pOn3RHmAdpNoQTcXbnq6LZCUR0IWDRlIWcm6fx
bW4K3t9ZiDJod74ybPpIr6H7Oq22aIfyDFLe+RKoCfb0DmA8IiQ2h1jxZja++8Xq7WYJcwF1Ea13
7qoEMVZ9HkBsiHBwHmRXkDX+tZg8RDfngWxk79J4I2bgIsjP7aDO4SEGoql4NQFE/vk2seV98Nsz
wOI07AJstW0HEKLxOTKAZGWioWX7xRpAjpd1SPALd4F1pPT2S2l6/UrUtbUL5qbSg+FWjSY7y1Fe
3bj3EhUeCyGeMrZOsnu0wE7xcvuGGqj90mrgP5zcVJdy0NWxYfG4VSjmUSe/D/r+CXei8iJKYZ+F
H+rLFmXlb8DcYVQZ49tUF6D+cE3ZZ6FfPFVK9SondEpWL6x2bO6Re4yPgT8l68QblK9NuJATcj1z
V4UbjEevyFx84j1e/fOl8dN7Yn9rPbGLMXaDoeBGJomXTmoR9vN7fl9kjraqFtX341xA//nZV2Vm
dS8LpFJ+7ZOTP9YqUVff5n306RFKSewpfrvW5+uXNqggjkk62fNH21YvAZyQ98TAXiguh2yf14r9
1kfoxtf2e9fAoUs6tUKtybPe7RI7cCiLbEw7cCUYjCByRj/0SqgJdWbdddmA5nUCNdR1y31XkPhD
KCThNjF87KKh+0fQ56qxP7Lx6IMXN28eHR3si57XLy4EgfNkNs4jcDZj3buIu4W4ET+OftVhc4fv
UYR0xZKNCwjzob3KucOEg1dSKR6sVeb6GsmwKp+ShRy9FXmzNN1ouk84EJ3EoBlb/R+hFKl38kn+
5ENkBSPtaYsV891Hl1zwaf2n5qfLtTD6VqXQrYVcK2VWPq6XYjl2UAssjXK7WXd9btyJQmtIcPCx
xlwb5j45qhaufqv9eV6OZvjGVcmxeTPG3ZJwd1n1c+/ZaC3zNkBsWju5EiEvR515tqwVgw84hXkx
OaLJgAQxsRcDRa1G97LIvQYxAy9MlzOa5tbXCHPa29kMF57ntXOhNi38lli/fiyN7Fa56FO77KNR
X6Nu9Gw67nhvq1O91Pqu3sqmLIZMaxd956T7rimme9mnpcCDFUhPsiX7i9Hd504xnj+6WhGhn99G
d5khmjuR/fA0UsV1gqMRodbxDVuvH+Qb/TtX0cyHQQsuzWgPb6K0DNA0qDfhkPLrrD7mSQO18jKm
Bbh8GIPLaDTScpn4Fw9pswdXVYbH2o84RZMy3PrdNDzq5WicZv6h43ZZSXwSDyhwLiAFmdvligMZ
hZeTFj/qvCPQ5R/vOQYWj+qQtmtL6/W1bI5uHN5nY7mUrduMsdSWpq8rWxjLhM58zsgIe9nVxvBM
4xjqHbu/PtthE2nvhGn19V4OyCLpgX1uXGHMWlZ9tZCz5Uhjq+cgKcoHzUU8u2xEf45tR7t4LYAk
QKTltwQBshRZx9c8TbNthp7iTqh58Yz1172c8CXUffsQ2LUSokYHr8NtzPPgOAMxlXG4QoFNL5AB
FrcZGjuZoxKbp48ZcppfZLioWQ3IZFN12CxXDqfjAGvyQQzzd5ZUR81HRD5IaSZW4+2zrDfWqDWU
KGsSqLAHL/1mIKBTxtbwHaMigMVYaj50k488TtpYOy9SR569jn2bknDPuZb9l0VSWbIr7rIsHfe8
j1MUK15bmF6Y9A0IANb5z8Kdmx99RWryM85Eyw0IN3cRkMt9w6pvKZUD0spGd08FiBmVuX0NVF7L
UjFgGpMHOy31U9HzLU9Fj+Izqo1fJmemLGnKcElVQlUmZiK6ySEV5PeyaLTyC7wh0EeBm8Oladt3
qLlWkpVfJkD+W6+eiq1sJvqhGDzgYcNY7qbRrDdyMZKQyxye22uvKMg7efG4lv1BHe6aSBPPxaR2
h6Q3xUpeRqvsi5oQBvOyHumAFt3JRFgmbEFveDexMV6UtjQomsZ7jNy/yH7NB7sNvlsaGwxv8XAM
5ul6o6g7F8O+tZxVqOJq1hYpXxDQZ8MqFBQ7++F9FA0SAOUixm9t2ceOeLbU1l4MTT29NX4d4/YU
jl9F5MNbr/TvRpTtSJP4gDCVv3O4kRGBimvJiT1YkObe9Hla/Yj99F4ZOuN+8sMMxrQY7jJg80sI
E94mjvVZ21dpvd2oNzl7vSGo116ULCr0E6+uUDJvYWgwBCu+0k2c+ajkR+96oLqcsMpKOXu9ppwH
Gx2wWC+PsuujX9bU3uv5R7Hh/DRgBoaynviwbTVYOHRN8dVJQmR7TMV7HjMjAdHsKnduXvj3nHCc
hQGFg0wsfZbfZxehB/ekKE+RavRHY9DMq9r44opfSDzLsq1llyxSgDbYtAztgVQkkdmWLYOrasFz
HwO4BfoSgyJpw2eUOuxr3JU8rxi0vHh49I0feRmGz4WqVytnTPE8cofmPMxFoUfIO2TVTvWy5qw6
NsVck4NyWmkaxVJA4lvLvk/zymTA9tJ6grSjnSpdnY69m5YY6NTR0zSQBvcBX/wI8c1oTO9HJ4Jw
4SE9Rb7Vn9Y+iLHbIgh85SZKtIUAKn20dYRjNRhpHYKVRrdTzObu1kRV3jyNNeowC3ttwrd7bjIM
DKqC2yQSafVcQhRcYwwWbB3fKp8zAzlLnuo2bjE09dLESNTJEb2cm6Ft27sALemlbDptVx7YYEa3
JoqK7hFeIvijeXI6WepZL/zvif7kxZP6FSj4XxEQzfehLr2FXwn7Kan0epU7VnAP+y/fRP2gngel
HAhej+ohGfmREqtAYgU/n6Wl6u0dDNt4p/Lf3tLG5gIpT6z8atQ4ZHffNS3o/+bWUKok+TtiZ7eI
sUZ4KcMxWFcFEOG/nUxPV7GVcAeokeWe+lLfYbPIDVCY1ktWZsah8Mbxbm6VTcE35QfZMyjgZKFo
xoSIqZo+274JJNpXqoMcdbUMzUV07YHEM6p3Q4/KnTttZJOscbTtCeitpzFLn9GjMhdpq8QnN6+D
q65rf/Mw7F7DIM13BTybtYUw5aufuxphv0JFlYVRtwtOetDkD03GE0T4CNvM3XZpVkfYzPKB2r02
6N2ui6FWt3KUPxZU7pMqAZ/FJft+VQFTejGR0bvavfnL50IKTNdyjdEOGx17Rkvt6gccx3KgySWW
XbEVXnykFldOldavyKW/wkzi7zPql2S83W/O5AHUmhcJuCfbIRBYhc+LAgekloGt8esUJLdFltMv
napwvvl9ikCFHdUP/vxJqR78+kmA4OrXrPJfLcVXfqRl98snwerdTYq14FkqQInOyXiZopdFlTab
/zjkzbGOXCbrb1l50kO6qVoEzgAg/TvO02ZeESgqfAo7CgyEP9v4qFeZ/pLq0fvkR/UV4T/9JTBi
EKx19TSUbH360VvJSXCxsTUGan1bEjTjITJBFcnmDJjcokJn8MNxCWdQ+hXaJMZOXhGJSFAWRUzy
aR4dw+gaY0Fzp3EqPxD9CS957mW7IMFngd0awh9iCk++m+SLIOJImYcD7NJ0wBkrsZ7kDH94RfOt
e5TjAbYjfHZzka1Q41WUjmpyGN3gxaldC8EUg9O4am29ylBmIKFzglsKPWhu1koW7eI4isAb0XST
ckBe07V3smk2FszQotGPgTM+8iB+0R0re7DjLnuIOXKAxCRC3xXcC0s/4uYNs/QoR0GMtOc//4Ka
8a9wFhk+11UFsRoLlpD4FM6KbJ4mZe30nPCGcUuAcDLISk48GL0UcawGM+3o3ArVPFpVxh8V/1aI
dh4JVGsUd172TVed6KGo8vihxMR678SiIT0WQSx30RJVESbe1mqorMe86N7UjhdzmxrN1a8d1FaK
aZ8oevc2df20mwQwzgBxuLfSQHljIgR2sUwccsCH35ZDD2n2Ts2t089XK1oYsq5jlecee5KXEXi2
XF4XU34oyA5jwMW0coZTZGZanVLQp6/Oz8903To+Om5mLuUsXyDop/F0PMproIlEsm5cKU40LAci
gXc6CnN3BeYLPo+3y0eXK8DEGAOibbJPFh5WPBsTdd3bUuSctZNZWq8qJronH3/FXW6k6L3NtY++
/6v253l25P68nvtP7dNV4tAVW6DT5BDV+7pTvG0UhOGSA9o0n9Kmey0Nko1ou3z10edr7bTqWs1Y
y2VyoDP1cmmmdrf96LOFg2DaqJcb0U/fwYEjj1lrgjvPV/fCIIw1iR6l6jp0HtB/z5dWFrTveiee
wI8FgHCUNR0QmFSnvBhlV3/589/3vxLZhsEZAUCGBQudsK0c/yVhlFkcckK9Cd4Rqgnjg2XvaiN7
guDV/LCcdivGWvui+o5YBrptXEs09fdVMFlbyP75KUf9fpEDHFyAsOKPfC4UZP1XVgwSVDb1urn8
+X/Z+Jw1MWxX2AbBTctwTMcUnwJnlqb6YUBW6ss0DqvInWqgDxRmUuD5bNvNjmNyvOhV72efOthY
fONnt9BTs3u3s/oItQ+4uQbFijQC5Kk07d998PqLVKTquUcz7FEZ06uVqv17UfED6VjK7NJgBW26
8DP9PDYVoc3BxF87T3jJW66jYZvIiKzJQk4kA9/jWxXm/wFBMJxPDyb+4Y5tIaJs2SZ4GhAqvyeP
YNGDMMhm+wGLB6ZIyvxEfsafjbyp2nOR6n5+8go45wSw95/6ZVPO+Jgr+xKRo9WamHj9zRf5NO+j
+bE2dyHuwGqK0IQ1+wcDcfNjINx3iAPEQGpzxKDB9sXGMWtG5ykwQZcDzPk72QVaa9jzJJ3QpmVQ
XqRXsXGqndDcIUc3PKhF2SOmcSeinEsqHX+bftWi2jIvkBdRvDJYAAvwj/IiMMzGS4x1nBwUdRuv
vaI3ZaLkmBAjZMtJej6eC1lrajNfILPcrj8NZCla7Qs50eJWWeoaQrJVW9jI6cXTMjDC7slOrPHC
F/LQph3qXnNRDu8wpuLH27hFaJRNcn2SY4Az9CxrTnmC541VNmi5+oGGZ4OhnhKt/FmTfbKI59FP
k2WfHK0b094LH3WafvKLo+q2BB/G5F5oRUFc/H+FHJwcBO83uTkWR9n+GFYjJI1JGgwkaV38dpVJ
2Rjzm1ebCxVcRqS16cWZ38PAQ+Lz1GTX/vYaBiS/way1Jf8+j85uPkhwZmQSQQvIi3Rlqt6LdiPH
5Kwwnao9qqsjG5X5Xf5/farWjfvQM39+apQO6tIZBFCEdJpQ0MWgMUFy770GyQIrrXCvEDedq2z2
+qi86z1RfAMBhlM36Nk1zZqv+AsbF1TlzYusWZ7JCRCXDKssTI6JE+ASORBxzsdGoi7XsvlRyBUV
uq4fXSrJh0WrxcikNL1yBuCCGJueOZtAtZSz7PsoAssPln4RJgeix/ERDS8cAOeaLGrFG/OFrJK1
SjZoo16jNkhOkZ+hgOUU2drhZ1hVUVGtU2Q2UJVAD5og1wDxrf3bL3P0M/oue6wb4tb9qKvrW7Nu
23sX2yDdML18KbKK0EtZdPjRMTlw+/aSRdOJ4E9y9snhIXsqnIXXmMbrMOjWuhX1tJXNHHPAhTmN
8bUMav+lYseiuYn5mkxjB2H5t1VWd5dCkmG72UTEBfT6G3fzYQS09upZebXNe44/eR4UKFqGD3IC
Sm/jwg48624I3e4oihwJ4cEtvoEGnS/gFIqzygAEHREW0u/a0ZwWcgAI1D2Rkua58/wCdRkEZeMM
9Hro6Ac5QZRoUisEXToHP9ViGaee2T31LodWD402Ts7VZibhfB1WCCcCHoohsLFlNnZeqJsvZg3k
aB6OnBg0t8V5Je0ra+0EYjjM4GJ4X0jPKYFyLKXi3KCuMhvxLEnM8It4H9RFCi/XbY5D7v8kbOhD
9518QnGPB9p4qcqS9BQQzPfanNZa2ChX9BbGh9ElrlSAId3FmT486Kgs3rfmSY7JnkqzC1A3gbWU
TWIX96ZpWgc8FYN9HRrGJla1/G3M6o38Lqyh7ZZBM9WXNClJ4Y1C3L5ehJhXWZZn75rBTY0rj7of
gqF8FBg+yZWZFiOBVgg4CTUAHMX03bU7jMEXuBq3H0L3ENnrHTQ6Dbw6rmpSZkurQhhB6ZC8zEy0
TesSnhzk1tK9VUZZwUnoVvlnaFT/f+b8+yO4Tla31bwt+PgIxdfFf7yW9X+/lXGmMlTAm6ZtWO7n
t7IQfuOmVjs8m+bkXOOkvWLfUb5rLf6YHRotW9nMkO2wKp2AWUVmcNm3hCDHfuXlvtLFfD12scwQ
xIMkqERA4v9XU0zbZZcxRltZu42W1n+kJpEp+f3YOu+sSEtaNga5QIiMz2cezg51WYChfjKrHuFN
VHfVytB2tokYp6x99Ln/R5+c5+ZXXEMXo5KSlUIzJtmHBKcP3VQSeUxc79DpxX7MpsjYaoNnb8aW
N8+tjTvNBj1jNFGG5L1rm2Rl1JV9KF0ERUX9GNlKwq7MyvZhEKY8nmlGY/cd90XtDiqTAekv/C5n
EQFI14aDk5lsVt6TDaTltQAuuOlqp7IuyZCVaM2Fxavesv+ogwb/x7kZFvnKN7zqyU8n8577jz3f
DNAZbZyXchfHzYCTnhN7yTZAyenak+U92d6wka0xbt2rrFWto6Iyhp9ebCM/vZCdipW+o6Dl7T8m
y/VEqTbqvPQ2V65NWt7GsrMbcB0PfQOWrKF5Wz9US/YqffFKCNgGCVAkB/kviVz3gcylSfA27J67
JiPCy7/Iwq9gCad8QHErs8V7kYZfg2hK/wqn6N2scpNt/+DxB+qAbMQc8mmeEPKeeA5FyaOudwFb
z9ulW1XuofQx5pfVxrZemgb/Ex8bq0prC2/5sZVCoRTPBdhx26k1040TTuWe/bjzRJr43jBC42sh
vBjFRN+4GEZQXPyy5iU0D7TBdCm4sZ5dNfP3dlh1m7LngVNHf8lxUs/BekqwpDcbdfZm8Pq1wfb/
kiTsK3rNLb7qbvQKy6tD1k8XBxK5ykr2860vI+yB32Yt1W3f2vXWLlzlLUC8Rk5I8I9a671RHdBX
j56ykADNfEHVN6ulM07OGfawca2LjpTMPNB6JHxRslLuda/2jlOalisrFe5d1MNwQZf0pa7yGvmy
wn8WnA0KXxtfO9suTmNlop80ZuMrNI9w04RGBiKf0bBAWFXB+ukiRys4T7aZvaKyNFwqbBM4kjAr
DqdpO/oKYkhtOL02URsvVexvjnKR7frrFum2J6XulTs7w0lWfjC8l73tBt1KLsJ0MVk1nmPtkTSr
z1WENss0TgA76vnUFEbG80cTn6ifzbLwqiOhpV+bcjSsCDnItc3srhSWPiHdlNyja5L4F4F3CP1O
/Kzy6utmf+rSO2jQuJX1v8bkCsUTayO2VDAh+zjzPPFWDnWFZAeCcwAwCdnHJGg63don+SxN5xUq
vlJ2dCxGTzzGk/Nw609ci6gbCFmnGbx7dtM/ZH/NlmSZ1ggCQFpK7tKmaBbBDDVRRuxa0sAxr9ZU
9hfwn/hBRMjqdi3AGsR513bW2IdbFb8a+yDbHsmYLbabaOTwkkUMxzxnIzKWdYlVz62vLK1zqE7K
4Rdwzdzna/cjUG2PhwXbV1BuXRR+q3r/wY688EfXl1ucivNgUaTfUgzCo0XRXjkZi2CRxxGKFv70
ox69q1U5/Tfcd75PVa6965M5oAqGwN1A2HuBSjwyu55tIymYcIKAwObyHlI99DQ7hyDXXJWTZK02
GryiHCddyj6lgjKzUAKukcprkEEIt+h3/i2HP9Y5PdZjQTDl685Lh4WLzDlc09hfK1ZpXjjjqrBZ
NW2fuVF7BreFTJwI6kclYK/sTFX3BaW4q+eDVlwoKz/ruhu7KZxJTZLZJFlMvp9qx2AC+TPzn5oR
awrLSPNFVw02ADQKgn3QHwo861w/YiMCmVXn8ncoqHUHP6jftNmfTRbuzCRu/fSMQbxylF1yqhUg
Cumhc7r6mGsHOA9qItglUSVWuj76Vz1tJtyrrBFnusQ8N5HarXU3z57wxdLh3hr+N2MAAlOzh150
cbGKkfX5Kx/iWYFPM5/dEPFDeaXK135eKZ8NWg1L0beWUokzoa1chMHZmRsJ29Bz2k8Jwm59GW5q
W5l9ERixEzOCh4g/5xIkJFGTqNlRSU/DXIu0Mj35RdXschwIb7Xgn75Po7lf92sVKj/oAPXgEhuF
VTJXA0tVD4qgkE1ZCMPJrPVtEsqGQsdog6lObGnLXCvCuw7pzcQxklcgP/rBMdt6pVtQndHLQBks
IDoAXS29cxIDH9Z5AD20YtW7rXMo/cB9qZJ2mVjmgEcK0P+s78aNbIL72uMkJ57w9olIF0MAS1Df
bvFz5atm952HtfcF0/ZwmeazQJliVJssCbMTsrxgmZHd3ZaT391r7jQugwD2upqQfDDmCJM/x5qa
PjT3Tla9fnTJmlP25iqc3QxVDH+0OHVOOJI7HPrhzaE0J5b63JR9spgKdi4LOIdYRDqI86EYdF8R
AFtq5MMQ0i2QUpDtaW4PtQ+KSbZ5i/+v7afVq6lmaH5l6psKfjit1OxvDoiIdmaC8xJAgyA2rQew
wtYmcIrwaNmpf26dOeGkNNVzm2eoX6Ds+6P9liRx/nemgyGtKt15VnjsARxImrPfV/oht9N4m5Rt
+cCpE4mPtEy+dRhuylVaV1z9kacVwD1vyaN1++fIny5+p92QJTRdW1cJC7tCGCp/Tr/HvIhRBp2j
Ft5fIp/lDybDP6bE+uB2/K3Xfv0tjaf1m2iRuY4wWF/G4XnUscbTamjFitDCa6sPe5yQsPwrPYMd
WX4Jo6ret+7KsItwmxZ58BBkD0ncXHPDNw+qIowD0QIMXfIiWYZdCwLGhGzAqclc5eqI6teQqDw6
uBwMWjQ+N+2rZirmqhnRbyNu12yhVRBONiqoIk2ArYV2sGbwja3CCkJQ+k3XENfKjLfoB8hZ427K
nzGjc0H6oGCsk9/EOcrJTqrmadu0ap8Vd8KoyCeBCdde7MimpkuIlcrRjh4JeqDqrff1VYw4cXkd
NJsQFemjotqk3FFIXWT4tG5SkKmr3sOfygmSpSe0fAOFS930XmJsJvFXa+rZviPUsraJjy8FQqYb
IuDD0q4K9t6i3XtTmOzg4oKVmcANxSJfINELoRMPNSXkf7nOyfHEAg3ntFwMajg99ohGRwrujWPA
Ox96L5oiemyvwTEpa4B3xWY0HH0RBz2p+7gpVyqCbDg/oCWj9PrXOEeyr7Oycp35XrZQlDJdpb5e
PESgAYEU6GdErPVzA8cp1sIWR4ZgicLNcABw7B5xMET4vIYgRc4weIwhTS6TQSfkiK8bIMSy2qPD
t0IPk2R+1OwndOwRaygW1kDEIJrav1K1NE7AZ775gbG1A/ZMVplH2cLrxvJANNxv/PSUGubLEFnG
wW9UexUL5HvZtfjLSHMbvCOtmhzLE6e69ASZPz2VPKTHANHXFkZGFXnFY2AWT0I06UGE/4+9M9tx
G0u39Ksc5D2zOW8S6DpAc9AsxZgOO24Ihx3BeZ759P1RdlXYzqrM0/cNGLJmMSRyc+//X+tbtKoD
/Uj5+gYslvmRsXcfWYS7kztuRcW51MzkqZGyrSLGkVCruHVL2pF3OmK6odGdLBKoH6qIADgS9HDK
Js4wDN25Nw8LMgh/pXluCPU995m1nKMSgYok6IpjzTpVASmzMo6sjZh041DVyYcyD8ZzMFOUTWFm
WEoT7PpZvbNYjzoMydYebClQaHV6UJKmv1wvVAE5caoLIviiBtFVLWtHbW6RymniVNGNvRlRoniz
GYHvF8TQIrZ1x2BxOvkc1pbxAfuhY0XRsaaKfZByadrP9vApxz9+1tUJbbTGz6ghcHVVjWBhVvSI
G9FPekMDICFYLHU7MZP1clW4saR9kcfaV2OV08s8TWe5yG87PHmk06OvxSQPHmPWOi8teoLQ88in
YGFvs1CUHhBlz5zCz6aqDX8zrCk/L7cZ1QzFEAZ2T6oGRMD8qgSGRFYIu7GLr8iO1KdyRk9FdowY
JAw5nZBYdGFahiHlV0GCtX4wqjdyM8Q24oxGTkpKfHqaHlK67H08zLiGObb/ZuT9uZHNJgqdagBy
ZUWlEyH0X5wqiqxmTV5XyetEMhRIbzIHR7m8qzOlJLN2HneqIEWlog7kVqwdN5nSOtqI0uqKEa4W
qBzJDFRcyzaaYrYbGi4sW+IuvyvlwvblJVI3yzrWFukYu7aZab6eG2QAldFTN8t/943/XKW5fuMI
rxUD+T2mkD/ZN6ll2mWKs+1rDtDsAHPRPKLY8ciRTwhlyuBhEdYSOAV+V4dybUDyeUakuWrhPDQs
96+/XFv5qdxy3Rpy2UHk2rZCs/lX7/6EyF8dGFC+2qxC4J70DQHe5etgRatpae68RbdTx0wgtViT
9aZJ6Ze+66ZTP9rLvtStbS0L1iyUDXfMDadDIEUIzrpYbJSohiu/QJPsh+gjGjD50i7RJW2Fgrhj
iM95r2bbniQOw7+WP4iqfJLKOHDUKnmM+/qBs5jth9WYk2iWGdtG1p7ijKDHRIfappsp1Li1wZD0
ds/XBYSor03ZV8Jhn+et6kaGPLhzqDRkdQlsROvNxjQzvx3FMcT6Re5D7uQTaZCAOt/sLo62Rtx9
UosFtGJV3peWbh/UUDmMsfQAGyz5kHLUOoplv+QlsEBt7uUjuhx9V4ScQEopS7ZGoDZHjpRm1TX3
/Zsx6zeMB7jgmsyfR/ixTZD2J1XuOjS1NqENcnXs6r47ZzlxzGZY9i684tRJZSumTqTcEp4g0b+J
SSpt5+Xtr39/5U+zGvZEWngGR76uCmH9MqspIaWK2giLr4WQp9uhsSvitQJ9dOnrPLSRyrKooqqu
rntnVZfRncFY8NfboP5pH1x7v2hU2BE1Wqq/9oEVSbQTdtblq1JmX0h1606oNzLocnmIShVSzLU5
rabNGaHHlhVYuI9mZfIpaSN/HktrExvqC8EE/XkiLBc0zCwdM5gCyVzI3jgO6mkZiQX9681WfilV
XgcmYgZ021IVe+2F/iLPUFKWk+iaxNe4YeeTU+Oz3Y+qR/AgkJAgrPeFMJHILN0HI/Ip3u+Bp2vP
pTXtOXVjViWHkElINV6koXKovtqHVsyZk1hkExBm4Cr8ZkyFLeUxrhXZn6NyBx9K9ro2PCoW7ImA
CEOzzT3yU8z9FC6tR+XU2o4Wtb6xy+Cs5OSFEs60Yr6zp0Caio0YoTFH9KqPNfJRvw4CSCxhPJyE
OdPPoY2MFZdI0r5MWqdO5pdCp7cZ4Yh0U2nu/TmcxKY0rIh1aDl4bTLUuCFnexP22iYqjeZOG7sc
73wm/Incrk2g6wkzEpvZqhGOVPeWDr+bVnuNHnZuUDFxtZPPGAOjtn6RdN04M7IbniQR36tYBIfW
2NQdkcQztbDgEaucvR/1+K1n3odr6Tp3nuY9CN5qV7UdamKqLltmDMoBhm4MNPiLrBHrCyBEawZy
tcou2ptrr01nuU36ZUzCZKTv2zGc/BGEGacAo3iwobLv7KF/NUAp5kxqVGWnYIi7rVpmqjcIkFjf
yehmD8F8stUq3UX1qDjzoMcL1ZLCNerMnYk+v9WERKxsDctylO2ocOhcSHdx8bHQETCQRKHkR/I2
mRsWiheOb8DG84e21M2dPrSL21GClg3lFsD9GnOEm7BcuvZvTgO/GIK+7co62AdB+d0Gu/eLIayX
A5vjUgRfzSaOmE0NhZMKyd6kKJA2ihz3NJ2H4WKaxnDRQ4V8zyQ8lhnWdiYPm0kfHoY1cBDn4mPO
j/LXR9qfBwhmALZhIzhQTFX8CTCjqeOypNOYvo5xf4NsWHlQbOTuDQpjN2Dc9ua+yW47aGjoJAZX
UWccaYqluJ3BFEbSSPVuW6V8nqweBW0qNESQyfAgxke7tF7mcK4eQ3r+fycWsX89tzJX0VQ6MZpm
2TpH3s8rRlOJ27wlsuBVCgHfLCAVx1L80WUJJy7wpRtzUicnkoJyj2eH9hCy2Adow7cisw+FYhr7
62JqkLWz1E7o9Yq9OpKWVfasdxTyKZwQdaXoxvasKdU+oXC4VaxwBXFgrIGYZh+acZEdLWi3RAN9
mVGKfdJSC+FK15yTPGi21IbTx3xoKJsx+nT99PTXv9wvCrbrfmXpLN4s2VDRutq/6GWWvIcIMKXJ
q5WrrW+nZsj5JMD23Vp3WlylR3NSTB+v1OssERTVTwdpbo1jPjU+7iUAxGN01ia5ORl5VMG3Vj4K
gutvNUvak1g4SJ3+AbMvaZCYNTzUi7FTt9ngUlSB6ZGE9WUpgude7hnUAhZV+Fz/CPD1HJseFvlf
/63sP3/6vdH/cApVLXZSUzF/OYiaMTdaKyyK18wwZA8l7XjBDWwTtD2EYh8z6bnJ49RDJ1Oc7SV8
0LvoLagX1U1l1dhkuh2erxelTWkXcg8QAwNlJXarpO/TO4aqYF9Z7ScimKeTRLnX6nI/lpoLgcoT
AAbKo7gbLzrbdqsDHIrZt3a2HpJpn0n67US775IWn2KxJ1IjI82SHAd4OIWtOUZlYXeVtT9qs/cD
evRaqitHQsnR8neDDGmXlLAe3UyBPb4SnEuoe+2CMIncntAQpw2LtfnBEmu5N/LCmXVTItQkBwGC
QecGnEFx6lbqUZjbNRH2AMHR0rBhRi99kOas9mhR3KBfLC/q9Nh1S7xjyRlSpzcxdedFRcrwkLkI
wVV30f5ggoLEsx1fe7M/2nVDlg+jNTBwh6ZiepMxqXMWBK1+QuKJk68cftNoiCquiwszSPtomWV8
pIlVOl2qGzslCqbDbM1vU9yrdB0K5RCsia6BWrxGfQ3CgTqmQ2jAdKpI6Qhqcik72H4TQ+HGYJqC
RY6Chwy0Zi2F6sZagRsG4RA9c5yGBqhYkn0w9YZMyzWBV7WouaEZwhujHNtobs/68EaDvrvJmD04
4DH2sN7GrR406QeE/oegoUZczi9WJoUnFj31ZgqhejdI65xkhjpEbVw+GusFDmmHhNbqFAbVC+yd
1wYf+E4pjQtgZ/1e7/tpJ6CpjnBpb9QYSeVk5F+KvjnrJlT6zgpvR3K2boGluq2S35McUb6JkHOh
eaG2L54KZTGdmdbDsZDVy2Qo6sOsRNvZqtLbkRUPzLO52zEsUd8eo5EIoQgnLXq9nRlT+gdPysm4
ym0/4VR+RPE+n8OeUtVi2e1tSP7Z38wvxZ/muMJUDM1g/ShsBb3hL+PwQDIle53ev5rEx7hpNDPt
yfFlWXbPGMqU4cayanbIdqOS5V45SQjIw1RCLyKYcWvGy5d8io1tlgKcTwzA489UPYQDJsvep8la
oWIez/nvREIkZhBQeAxx4RlvhpOaxUj6S2A6qoZNOhxny1PCGXx/Ps4nuX1Os2KnIfq8BxFQEiBY
9GfoVcYmKZW3Kw0G18iW7BJtb0z0gMCXpZ/ydsg8rGOcRfqIhTmfNeaxscETo24xD+ANDePyOALV
Ste8z6Jt+oc+URV3GR5zOl9w16bElwvQQNFSvE4WSiNzGrptGNBQStddOGjiy5AM8zk2jdtuqZpv
q/r/9RM1rr1S5L6UYMUQg3W/3PzvxzLn3/9eX/Ov5/z8iv8+x1/oSJZv3V8+a/taXj7nr+2vT/rp
nfn071vnfe4+/3TDL7q4m+/612a+f237rPsn/W595v/0wf96vb7L41y9/uO3z1/zuPDitmviL91v
3x9adfmKLFMQ+Bdeb/2A74+uf8E/fvs/2eeXzzmkt2/v9v6S189t94/fJEv/3bItdP2sOtAoIwr/
7b/gBF4fsn6HxadqAn6XuVK82M+Lsumif/ymGb/LrHEFyxRNN01hUwZqSS1dH5J/V9VVZm6YzN5k
jQrBP//67+y/bz/bv2cBKj+fAw2dt0HPyWawoFNlbd2GH/FhCThbvdV0CYhEZ28Y5xJqADYJBgAK
q3ADO6nYtWSGcdzhUZqwfbJTBum3veunnetHJOG/3QzKWQIRCQizP9FNFqVt5mEZpB28yArCs2rR
I+5fRCt/tYvOC2uSLuKWwLgeypLbyVLiRSpntB9+uu/fzk+bwY/xgwfj+m2gbdY0XSWoy9SNtRb0
g8IZLl/S2oMW7ORGr7wg06kBKJK6lwDNDWI/juVHtFy3Zmx/zOaGeBYmbhW5sZxqCmnbaky5x5ii
899sFmKrP22Y0GxGRZavFgtbef0Zf9iwKW2NWhGUUcUwF04u9+VWT+obZXVy5sKwYTTok1dGkXRo
FhU17jwp3pSoMO9q5KwUc83Sx2WIyaIPD0NV2idlypqTENuU9IlTSxFlZ9j57ViqmLn+dZFVovEi
/FBexenWL8bSwPcfTTcLhqdDLM1PQZ1XRyLq6V/EUnkOVzSCWcqvUm2ZBx186T3lit61p3E7m8hL
pGWU9qFSvNkBJ1Vda2W3DhK/7dqdqLNzQJa6b8pa5A5Niu8tb78Ok+0YC25//uziLCfLg1U2hL7M
XwIWpJR5ys3U+SI8BMPYbS0B5SGdAfKle8XyS1Ke3Y4xflNL9UUQpTqnt3oyRscszWycR7R4tTqb
j4U6EuI7gK3te9Nv7aMMSC1RVQiSsm4CpEpWGuwODRSd1DhNkLYT/Tu08OVni2wtsFhBtsfZTF+X
zUrzt7mW871UmTXZZfZrt/4ga6t5jJ9yw5y3U4c0k84hdIQEMvbC8nNsdRKVKCrHHVWBAd1OPcM8
zaXQmShNcFJ8E8VyW9rhba1pbqIHqjMN9V3yUGT1yyhW+RS+QayktgcDqbtJ2xnrRzzyLNtrQ2N2
DdwyNGaGU4iGpUV/CJthIUGceDCtUW8XcDKiSENUmsaDopnmVlWS/dBHCUZsIENVNHtGPv5BiWXB
q1CTfMLEBl9s/cJcexOIW2URz6FAD1yBsVjb/U/2FNPQVKaSaT4ZdVN3EWn2quiY1Lqcdm2TL0TE
aNMIyHeIkEF+UqqHWFlb/8Uc3yTySwiyhNw2TyCpl6M85QCY5K2Wjq9TmbpGBeS/bVcgbC6Y/1ZZ
thEWeP+gICp2VsiRpNZxq+cFoXhNxF4xR9upaZg45OYXCo4Gjmylc8t5fMtMVXdThc5F1kuWQ08+
8Nq+zrdKFnakzoXCo4NknIuAJQ7wHS+uW4MhQG12dqYdyl4zvMjUe/rbXOj0SDD1rVflZPzxIu8i
4OI4FbEI8oBk1C9zDIcmZ8LAtxndmGFrbJqw6g7Xu4awoVtxvX296PriD8VWsx+ecr0/XV9/fcX7
a6/3vd+8XmuMadkmkrEjPq44FJR3F5eAq6cwiJDvrvf1MziF6zVdXfB1zjjrIqaSfifVBRVWvWwh
af7zicqIt7dshOldH75eYC+MqIesT2eXoSrNV0rMvaQUcO944bc7v11enxXbKJSXUdO/vahZX/n+
dovZWxpokPWlP2zJLMvRLpgVQqkRfOi1knzbwvdtY4ltUUa4bsL13vm68de3F9d7r1fr6+YyhBTk
uceICEClGAltbk1fY9vYPaVQeRlTahWqzsETGt3sNmENHC200CAGrDPk7YiXhJpb4zVTMxJTNTwy
h/6a9zcDuJgPpqmeitw8FGMxIOJdPuha/9ZN46HKSupYEG4cXICdT7BuvtOWFpEhq+m9xMDukLxi
XbKm2QVyeA9kX/XRc9CmE8l9ogUOfcSbIJXt3Vx3d2po2duhIGwjQ2rU4yc02wbOsJ3h1gwrk7qD
fokAQJ+K4pkJOHVYixCzBDk54/foBHb1CgQhcwqz2RUaoC7K5JMLiTJzI3DxdiHH23KoLtIURAdc
l3t9mJdHFYdlILVfKIv6S6yrfoP73M2NMmV4ru+KhSy6CciDVyG0cGKtQsNmJ6TRipnO1VyF3rxk
xN4p+6CLqdaNcguqzAZWmLH2TKfWbeLZ8kWck1sULTe06V9rjt9PdX9jRnTyaNstm+5rKkLzZMZm
5aH8TDwVsLOPZJSTll26wDgWv7HCDQ7AflM75SR35BPNwrGreKaLhBHaVDidFWqzGZjgYRQ5tlME
aXAJd1gFsFyyYNzE/VcqCK/6srxAdvnDkJoCQ5Ood6pk7+yUU104xtUNxB0simErXLlPYG28Md+z
0crPTtnVhENFc+bW6fCZYlLiiKZXQDTGpW+anEflBmMjQACqZ4epXd3zRopBKESltBDmteRrCC4k
mHpQUV/1XpvdWnJZOKoiSqeqore4HA45RH+jqb8qVjVu5tDyq/qmnqKPMTZUT8Vsuhd1f8hF7wuS
bp7M/nMxxCoFayN3YuyWO6mUHpRea7aDnm81hXwVil0val6/mqj93Squax/dX0FWGjzmsjoq5oTE
SF9cvVwuiwQ1YDFax1AB+BAjULlyEiB6YQ9Qaw3tkbYnn2E3G+qJ6iXSnHInL7LusWPfACmaN1Dn
0L+b6PShfZHEcKTcOeFTj0iH6VLptmQ2g/7gdaGg4qQIvzZJsGzCbnyOS1K69TCbnTC6y+L8C4f4
fjDMuzgVuS8qAxEPVm2xuq8JpI7K5tE0LuWAScjwram7z4MeVkWjfm6GagdNOvelCr1RbNEgiyvc
4taqm1wm365ukiWb+CXKo6ZygoJhntq15Q6SSpBuE97KkeDYW+4HU7sH/f5xDDTLFWS7HqMg2VBM
E0DP0Xkoe4DarbtM5U6ivUhLcbpvFFSwZg19Tlq0NxDW7FsqvgCNvF/Bwnyoqq2Vy89T3ZJxYldf
9CLtnFHUZIMD+nfqmLNYGj+MNspAexg0r98W4mxq1Q3mUqRtcLPgZNn04nrJmfZy3h3U3Lq1RH3b
UhZ1Jglv6Jx+mmjrg6n70KQMTfaqlpMArtENWcYZCwbd/XC27oKm9Q1leCytgeJTDHOiCUlotCT7
XgQWowuWYHoYvT8Jg5NwQ5PfKNVdJYYnlG8GTn96hms0+RBlLMnrTVdgt6q1+IR77SBCLzSHeBdN
8wlqAS0nST4VpLlMCyWOZrlXaRD7lko1iorKc6WltUOUyIcEyYUz6tqjWI5WzFo/DqKzLGePc2K+
WpP8eZ7omAR/SJF5oN97MZjSRkn5ENp54wRoP2ksfS3G/KmstMwhk9g+zj0dFTMXkachWr+IbDXC
FfOUXzLwNz4YGlZT6yPX+749jEmauZQJZrmsHmnpyICh1I/XZ1Fkafyqnzp35vR/kZjEbCnyF06n
WkAbAkXaJGkOtryw55M66c4S5fNFrQy/U9GuZ/WK+DDtfPEW2nFxU3E0opH2RE3FUK6D1kHdA/tG
fhO7oaxnaDDEI0RxAWc32OdVK85ap4rzqDDTKxdl2tBeJoIlU136L40XyLAHFekRRAN/4bolutwt
PhjKnFFV8PVhTfJtjdJ4swxe1RsG39Nb2C3FzaSVXEz0YPRh+Ixgb3BV5OD88DMSHGsKzr2YtfPA
773wP5Qm/uqOLMBKfVVJ1IZIOz1LleYRwemwRApOSTdZe4gjty1wK3BoaGUJNqnhIV2sPI2J5qje
JMlEHq9Nh6ULb0ZV0zjpdVi6EKyIIMvOL3JCBVpdyr0MWgX6VH8YDQprRFlfwgkTWqbKe5G3+ama
cy+ypJbXCih0649Y5XmyQaSOMVstSxf36+xb5Iy6lTHs50b4YR6XjgQ7o9dre9/VVU83HcDIhKSk
CNJLm0T1Tpnrl7gMUeMHxNElY3qwgSAF/Thf9MnSD4qAf5Gnb5HJNtrpVmsHPiZnzyIMubyMmOtw
vq1TcOOpxkIErUPeKWrtlZ34ZBn8KlkzVaz95uGiNvJ+SOUd5yWkH1Zxk6UKvB/mwq5uFIG3LDXJ
HLZELX+evbylGGrPFD07a7xk64Wtjq8gBvVNDgS9MJcPmY2q09glY8hiqGPmoot0dmWalASMxS92
OI27OLDSk6Dmm2dytQ/U5atVTreG/QJQgN2CmOL1YlgvcLPMinu92vbKorjXh7SwtzhJsaKL6kOl
V3wh67UkMsvMeb99vVOvGrBZ16vR9XEW8t+f/2/vbHXbS7UFMRIgNbeL+LbNFo3W9VqsJs1/vnl9
SrO+4nrt/bXXl73fvF57fytLnxmrcMsyJ+ODrm/A+G1InbUPJJn4YIKs0GVw7f3iP95nkSvJpPHf
vK5m4I/NEvmijjLt/a1ghNay+347r/P22yd9e6/3j4pV+5/P1KNjHgz6HscZWjVQyusH/vB4iHBW
8a/3ppY5fN+i6+3r+/V9/9xYUMqYKnUyZkI+kyAiBurr1Wxo91mo/pEtMrMCEskiqciYeKL3NQ20
GGWo3IwSTYguReWussTbJxSC3YJIB4f8mMCrqRL6MIluoyS8iydc8A0JzXw3PTnweUnzuszPcy8a
R+/ydlMTcnyGid9spIjE7OtNZJLZOZainFWrAUISB/BJabUPiWzooNtYSmeoRXw9Gw3ksma/w++i
7C3L0nBQN84iNw8Cgyrxgrt+aHBhRgTZVFETuXgpNp2C324ZW2RjJCOTIN5BZTDmhjh6zqOhrEab
2d6JbilP83D4g4U4RlRS207Xa1ZDaolU4qq53lTWR7EIH1omD/u2jr8/LVyU5aSZc7NJFSXERLyt
4f2dFuNTnJsAIeMypVvCmqBN5dqptMAjWEbx4RuhFDbVw5AF4albLxRqF20S0tOsa8WJRp1Qr4su
SWeVlcohLGrtSMZZxomN74g3ZDnP6WUppxOj6XQywvyxVg3BuMwzmlAaT6kE631OQ1wQmUkdSFQ5
y/SMCsMUfxBqU50Xy8qYu8HDwPLxhSK9ugn6iv57S8papB/zRabDOHS7oGZluGS4WWi95Vtzij8H
9VRuuiT+SBoSrgKrlE/osOXT9dr1Qhtn0u4NeXHVDDNdgvKM2o+k8RMQl6ni4FpfBAGv2FCZyVbZ
kHGsSQUgu1vZFY0lSL8UX2yW8ydhNM0BEZEvrbf6dU9hfUGdUjdpZv7rvkhQWplapx3G+6pg1ouD
Sj9dd6zrNWsYQxJT1NLp6YEzcezQafXmzkCtfLLHTtsCPnlabF2tPODnYFlOYn3o+rg5Vhp+lB0x
FEz6EKdSsx39UC6XvVGxopzLDiXvBDrfkJB2cJCgYsql0/VaRrIyC7C48O28Osf5SXRxu4t7g6h1
bKAFIu36aekxw5rj4gM7J9gnHdKTqWbpCWnyp4ZAUX2iQ7feG0pz463uCVcqreQEYOX7M69Pv14I
65gQ8Ec9mvzUOe0OGlkTnj5zJo7X7z3K9c611u+wW3f664XSx6W7gCbl3FqxEDSS4xLB1LxekGdJ
A+aHqwhl53XVXjjY0T9cH+jXl5RJ3//0xOtD13e7Pn69SUIY+rBUU759zPsD7596ve/9pt3VMIR7
przv971/aEX0GdblJ20VBzkNCXY/bDqWEpYAOgl779v3/onvm1dftzwbqJwF9AJwEfLHj+xwtp7A
X1pvvX/2L5v3y83rk3/ZjOtrr8+DOfEl62s8XEG+DfUM0oqGecao0oe0FydrjHovb7rO0+miEFFK
f5Lu2Mcy06VLgjXVDan8+MzSY7RwNKPsKN2Mol0uQYkwWp6+yORKuEtqczTQQfYKLMmHMlPVE8VH
GPKLuWNWH83dchMmT62Qtxk1C19t0i8q81zfMm10nx0rXb20AMdxdJK3TkqerMnr2jJ6toptXGbo
f5cWCPw4LQc9VuUtjiz2YFXZ6r31KShm+Wz22ceIdc2W6gbLUW2KXW6qezaiw33GdNCwE2sjKbfh
MofnJSiec3m2noboc9XBKWkm5UbEDjzWZic1w10xMM52XUyaM4snF75/46dF+imSOC0vK6FGrykk
jb2GTr79Qk9e36+VDn9IoDx0U3Lp4Iy0gXWbG7K5Qf0fRml7TBR4XINxzKAqL/xGPuN54Acl+bUk
QZfHGouJRCf/ITBkUgbRy0pSbtEAmGovIBCFeT/4M7PakArE0snWUQTYa4g42dYcgvdqmRpU0KPc
7cIm3dpyaXgVToCp4a6i7EaqwZOr6EhUCLjCatnKL2PdPneyoWx0ZKYkSmibuPq4JEb4gK9iC9XK
3LCTnEfyq2loJ7cDCK+NaCas3MGFADms/0qlH7LdMunAgohw6zuzuZPtzm/SuPJ7UMG7IAvGo7Hm
fqEw78x2S878obR1E7DlvHglAe8UoPvq0j0n5DmcRmJ7Hzs7PnSUL/flgFELkhZJwUVvkHqmJK5S
leaN3rNcKnOchHq7bIahMu4VYqmLhhy3oTTPozQq50CG51Pl2iEDrkx0bWQd63h8VVGtb7nQfObZ
827qxt6ndpY6wsZFGeSqBKYVTfhgrC5DItr9gFzPNarAl3MZZY+QlE2kD7VDjUwi0ym69NbY74m6
pMrRm0jP+gpE3Jy86Wj2b2S9tB2LPYpKm0aRb9xCEes3hLqMmyhDm9YT3cWqz0kmc/GhOar7OidY
TDG7/9/0/R81fZmy0WD7z01f7zX7PH5uXn/s+n57zfeur6B/qyMjoz+wtmhlEx3V964vDwlgPAZj
FsI4Ukvfm77276jLmRTZqGqFrCm86J9NX1rFpGAxAqAeQqNGT/r/oemri59dBIaOpcxUqPHKTGIs
Nu8XFXGakLCmLDbhl+nKXRyqA6Ha9YbmFuvf1WmLMsoHyB47qC7tuDpIg+mPcV3slGGcvLwW1CNa
3PkGVhmY4a0zJ7rhAD5CCYtAmfQJhr+NLFgRovEMj0MR+bJFxhqcORXgmNodW7pVWRqRdVNKgMOf
LbNqvc7oTLdlcn2MrTB0NamTPaWOPss0jretMFnvzvk+rlQ3NnUIaqZXRLJOXc0K/XguX1NoL1sd
wuzG4k+kIEFxrGg/wmS/lBV/lqI5TZ8961JjsS7qt9NUk9A4m5ZrRwLoGW4tDBSsXRvJJyc49RsK
MKDnIk5fgQyHwuCAN4wHYo2OckiZROqNzh2CaDmac7gtFn1biZgzqWLQBrA4jvOJGFV52Qm5qzd6
m96qYfhsBpnywCFeIt44BUneHPKFha88P/ZgXZkbU/fqoobOobXACSMdG2cMtZMllEltbR0Ibba7
qMbDOKqVz3CaPgSh+BRXmyY7o6Wr9mPXwqPUldelECNDUHVRCFVx7dkGdb+aJ5FmO00bP/cl3mkJ
yVoK8aLMlcmd467zzZF2IyL5PM9lx+w27ENv6UiZQ6uMCTVphyccgYyp8NtvZLX7ANAo85aptTzQ
5sfINN3BCr8aErr7IshpX0TqXTOQZ5ni/7ftNPLGHpZozCRuc0Mu8oVkpNGTw/Rt1hMvE4cFISV9
SJZtPaeOXDcfgwCnoWjN2m2bGdgL8bh2QmG7pM5k1DMWKtMEi5qwCOSDTDonTgw7FU2X5vSqelfQ
R50xEyGaOaO2LJxoKh6GuIvdOJAtlwmOO40VUfdpMRD12e5TK7xTrfxUzvnJkF+aKr+t6vQAPZQC
LOsUP0n4UdI5fLbNYD9X5gUV+FKm+0zT7tI5fa4NjFSiLB/6lHqzVWSIwwJ3cpa8m9xKiyKPlk3j
5ULa9fI8uHFcoEW6Cfuaghnne5EQMxrwlw89vHejU116Fni4FWWTDywbpJqlfS8z8ZiznRZKlZ9T
kW/6svrWJiCBlWXeMO3KcdSpIAvwoY1NPtg47anVeSFQVlchSnmrFRlhRXVTMKmCowQKGMLh5BTw
DpxIzt8S6548q2M7WrVPY+8m0KVDR6opcVHCPM/WQ0+mJfZxXG2QHMVSPZiE5dxLQbaxOfMVShN9
0KoMBnv8Rt50APR6z0J6h7rTciyjq29a094l88M8a62fTeDa4RU99iRoZWbjZ2ngwuyIt11W0Se2
q9JtSXsEpUuZTUsJNchlMozq2vZMCtptylCTNkO8r15IrglujYuWRd3B1iSqtCnzuHVsk+IF0SOi
SCwAT/PIAjKUh/s8FpKnWphcRZLDt1JJbj+0BYldoqEG+n/ZO7PluJFsy34R0hyO0R87gJgZnEVR
fIFJVBLzPOPreyGUVZlS9c206uf7AgvOYADw4Zy917bLyje1sd2Odv1Qz9l0YywEQslOkZnWzeGW
XNNmW8SVuc9R5290dk64uh9RrJmHPBbgOeaW0GdamU7fEfAciTs1LGoH3HSsUe0TGf5URvWyzaIr
mKlG0Zl/ZAmOzm4JCzjV+rsTY3DDjTQ+BW1yGGhJCjg2urYJlX7v1HpG8PvImutBGsm5K3SoHgbl
hypnwx8ICLlDjM3Nellk8RSH/ZpnBZDDIoTgbJuFc4a4iJGEIjXE+HAXVlO/yaayP1eSQKGREzDq
rjmjvWzOckxSOq7L94H8niiYd8Q7vYC9dhkbUKMOlrs3wq47zH384EzttFc6RfMyQMuWOI19ltIK
j1VPlTp/we3TnyWRBGehU7MsM6IjqDQSAYf604wxQqTBqt/r6hTUXOahzIuOmTvsy3S09iyqJgYd
xtFZxYuPf55uc0BnLDfaD+nQGkF6p50pumnnOGstFA3yXiss60zDC8KTVmhelNX5GVOX8FLIx55m
O8mhGJdbAF8F6/0ScfMsziSz47dfcoKkqOVGtaK+WRifVb8k5EA7NAaGmn6Rsi8lxaNNQh9gGzWU
UOLOtH+cRbOeyvV8agAITuLABOYzOctYbAvNj7MsIkDfaQ8mAd9/vlQUaOaattyPl3VsH93uxVLl
cgpt47kUhvTZFBxw88pdY8qHycgLyOP0UVLjZDutcbq+KqRuoE2gYEO4uWApP3zk8K525VzXG5m8
DhmfJaR7NW8vXrOKiMRs3oeFmW5ntVyybpan0CiKI6oIr++daT9qy6Umm+SHRvt/VYf/pDpU1t8u
QP9Pk34t2q/tXxegKHL4mX/JDtVvrH9Y+MGWUj/LDpX5G1p3hdQAHbHlYtP4cwVq/2aJNWZIZ+1q
IcdjcfqvFajxm2DFaLFcRKXnusRU/RcrUEk26c+KNl3n17E9txyWtZaJ9OxnRVsd19xXsl9Rk64L
VZM6fJi35yi2XjLTiY9klYWMseY7HX2n9WzW2kdbNdD3ERwT/Ifg3J6fXAgCIPwi3wbyvynXmV7X
wk9Kp4WUj/HRWPppKw0ioSjG+i6OBTGjMpf54BMyaW6G3vkMI4tRidC3CLUzGRwuExtOa8tZLrR8
8H3gJXY3mT5bOwxxKagpBMOp/g35GskH7Y0oYvBoSJI2nZOgXtcNchVK5yMdDPupRTsxStOHGBXd
MRMdsrYLfDzDqwMWBVQykQuSY53iskw0lDFEOnN0bxZKHlfBeJq/kY8WfaqqxT67tTtjmhzZa8Ik
hJm+3Cdxovt0Y4XfPkT22N3A2EUkBbOBdyNVhxLQ8qpWi8skvl+IUIhBM3mlTKY7q7xTurtWTftk
q0Sue9JEmmDmweSFffl7YTm/B46R7dHrv6pZMu6MBRGJy3leFiCvZcFklg3B5lYfsJuX/alSAYKF
pr20TPm2BNflJPPLmMunXLMNv8ijzwqm1xZRtEkWqQbqDVvWbhk/sCfcdU1wnyUptXyRir05oE2L
BxyDTZ4f0j4Gmjyu4QBC3TnKpEPeVpRVZIVWX/8clHT8ukLQ3kyDXRDGO+aSehdYwy6vYdOZasBj
NloXS3d3bh3uE+WehpK6fLWWTyemV8z9U7jXUzdnMq3ZFc1gI0JLPVdWYW3qhrBbRLH0nqvksIzF
WynSx7Jtjk5b0dpgDq1zRcVLc3BXdOgOFtXEONDbWxnWJ5XgfrXtiCWyKN5q7UDsZPipTfbo+XwZ
Fu8J5luco490BQp3poNQIHMjEPstojoKuUQHT0BgWy5ohBAqPNuVfuhs91VQT9tlDapxMPXftTr+
pCDOqOq5ydzyhH5+zVlwvpoT2C4X65zdc3Vrq/zqDECAwjEt/MDVgk2sac4BQsIlL+eUdm8QnEVC
DD2LXJnasByIn9lMtflFVPHvi0Q2gX+TOKLK3I0aVhLTy7Osgn1ASlgyawmnG34dJA2ENLjXEqx6
Kp9fE0MeZG7vCYXwx9qiANaGiALy4WBov1skED22k/U+xBl5OUV4SIr2O2IBAIrZHPGGygfWn08Z
Mv/tS0mw367grDc9bH+gK6M39fZ9k4LIKz29VbGvOcAE6zQ5DwQZ4/wvSz+I3lMIHxvTdBk/kELW
0ngzEwvzNAQ6r1QoPSv89HpKy8ha7UmUb8fisbTHYW8vg70f+vglwj5a2DhMJh7oSGYvlTC/UH70
4NDgUkFjUSH/WVFu44X/CUrURQfanPDEYRW5sWJ5GzQOwA4L32GhVoHF0PtGhgleAgbVcEsNmfNg
amprhqOHzDI5TGbd00vQsfY28bokf5cDMAqSI+7ZjbtbwjKfQw3QRChH4vCIQ84LFtp5ffUzQT4Y
i/EDeRS7y6z+YvXw3ej8GFqTnFzNfGsJ4L01m+YYfKntaYw2EzIIMwGYQG3zEE+Uu/TO+iCFF3Nx
NgXn8NGtAsSvQa09mfLkSOd7VlA5zZPE3MZ5xqPT5V4Zmmz8wzolFwObd5CRB0vO6aTC19Q1EPKZ
Fbe5STOiHBqAXovzZSzmx2misMtDOR4BI28StDKXxNUK/pum9Q1uUGOA5SQ7lJuVisEylSijoxI5
1LKC0wbKftKMQXDF09uIos0XVoMQ0/lmxpfGar7DzgsBHNEMc8hfKNuMmEy803uu2qSWbJf3yR26
kWw3p0A7EGOwRwsS7eCuythWqGNSNCfSFGj3paTPNivFpIP/w34kOKQwLDcZiEGM9uFY4tF14Z3b
9CAyIXyVEsZcZ87gVf0A0kq55x5MFykpGhodbaABJj1iaoZKu8yCkqcRx8BkqFOHlW6fnBzG2Gy3
2X6yuDNotZHUc4lc2mog+yrfzZp4N0G52HfzvNUVul6dXAFPj4CLZmMU7ro6fwnwjjGZTTS823hr
BKPhTYNtIy9KpF/G/IWoyXaS0ubXibrBYQIw7qN2EoQakz44VV/i2HHXFtXtVJf1lnX9KwVv8J/9
q9YVrUfrDQ7GuqBGHuVVUeR6lp7a4CnumjA0zwwGDMo0eL1YjpjwUSC0NiMerp5mSjGCE6sOiYto
HMN6ccvwpbZpYtVDA98V/5YPVtnYJEFZ7RAEskfub1HuGntitkN/tJFREkD4FeHzp6RsaAa5B/r8
rt8j4EV2sh2MEQRA0h+ky/vTFdbKSzu4cz9tzKm+KwYy6izFEretfbZDF7vUmBHt+BS4hCYUHNIq
RkUxImDQ1ctgR5+gq+1Cy6DjrvbCNMBpVcMNTDxOtQ+5smg1sBRZZEgw7IIVzvZkGvFXJerhKAO+
W79Q08cXF6jArxa+sVo0xxtSNH6BBHUxPwFrvbM7zlFjIKFwFGuHmExPTJUNoZ8dZYtgfphz+y2s
oaI003hcYl2dMXH7E8qRTSNmL2h4kEsBB6Ziax0k9k08591NayGSFzg+igAaa1x/Re2SJ/JcBA7t
jcr8UEbFnT/vEKK2nyLSOojgYsxFfTWNCth9rDBQgl2TbHUvWOTg4cFHn4xLsBgHADvsVFg1ubBc
/bhXCPyC31X3OU8stGEgxD0x4sfuiAmYsvyoI6zeas58b931MzdeSkSTLZBxaSMT9KiB/GUw85Om
Av6CTDzt0xihFHm/5FcztpjfGh5En4St1wF8LLUREpz6zPaXV6pwb3Np5jeCjgubs/ac5WzH6R2E
ZytVb3pSV7taopphanxONE15zjprE2pSH10h1ClZC/+BOaBobQPfyNtXFI5iD4rn4hDVwHc+I+eM
diL/XdYpBrTZQinbHoMx+2qmKBHaipkUiT2h0Q6DVRuzgyeyDfa4egD6MnlWxkowNufPc4zr3mlh
nRa4A1BwtWSyimlioYMYIezkMWk0bo9eDzyaFeS0RnroqXo6LpgBt0mHj88sg6PrLLFXLqTCLYqx
i1Vgvxnc42Rw1dNZ4xaF7LQZcsNXQ9zfVOSb+wB6AUdTl/NJnjr0SikvN6pho5NATAFl9NKy2cFs
uGVemrZOacx+6NgddyQ3KP31z9Lc2Ev/POA88IJ2FBf4AkGUOLuhSEpEmfLVcupqW9gEb7vt9GPN
lWp4wykxHd2k5a4NTq0GmqzCPm1l/SEnWb4ynOQ44nonZ5zktoVg4C1ODFpL6EkTy4h90aemH1Rb
LYju1IgC0ehmTqkWj0tWHbqgeYxictqtRXc3Sbv4NRehabsjAQ2f276bUaOSVp0UQYaEzGYpMTq+
NtTQAHo1HLIOXgXKBN/mYnr5ZCsYUWF2JDmBls9rxtplTy5H58upGS4OZgidsLceuoTfFOG3eOm3
ckCJpye0LKe0YHbLJoSE5B3NbDm8XA4feksuK2ED5RZsMNbNkeYqUId12Way3GSpGQCyG8rRuB0/
RqP6Okf2ri6NC6nGMGky0B9Rb7zWbnHo0870zQRPAcgnBjc6m3XsnmrKx6tduUmqXTtWzlHqI3LL
vge/ES2PxJfQ/8qbZEdc/Mlqp+eUDBV/ovi5sTqz2DaTa7DrqJXXCLp9tpM+tiXDu6UlT4szWDjW
ETirjiU48TVfYyHuChYr62wIv0R5cYYHebJRFxVH57tL4rAleh01acFzAsnHHcXRzoZzmX9fIqVt
rKGCJOS6VF6UeJ7HoxWT20uBZxeX7TtrpTdWesVEfkZZmv2WZoFPKruzbSh1b7sJkSZYmE0pw2DT
2WXtRZqFw9Out8MaCcVtHeSIWAXbFt+J55twFivA3r70QWl74xi8L/ZY7sgO2/QUerYFxhGvbXdo
4jQylUnCAZkdDc4OYWLuzVHE4ivr7kyzXmt/VJYter1pqZ1THsBjY8g7cEwWiTTdZ4BV+Qbc1lve
UhBMtOpioPDZ5GRVbSyrANjRE/LJxPjQz8lFi1R/nBxAVyEpM6KHf2Q0y6GpjA+AnE9DzVBq6xc4
bWwRMQCvTiBqp+IubHeCWjgG5famsFdccWPQKAd8OqB/CeLgqKVI+t3aeAnBHm/qfixJvaNzzRy6
sAvbOMPZlndDyFoCsdLJKCabtr+It3Tt/dDS3tH+i46lbNEOJvqinPodN/LODAK/0dp9GmvfklFH
/2nZIahQZjjLYE3CZkff9hCNdlKEJ3PbsZnvZkBkcHo2bU1YBIta5nM9QobEQsxLoaFjgM03dZHS
nYJ15TGdfriucxu1zg4HuaIeWFFfn9UXTAifdRF0T8rRHkVB5RHqCKZ94vbCT07BlUvjYNyFbNmL
mb1J/WiSY+apZVgY+APbD6t5I0X1VU8leVxxqnZ2yyorWQqMQD0REWX6rJzhhpjC5lD25rOmAPBW
zUyddmP24jlJjE074W+v+6bcRXp0Fn2MQDwnt1O59Qv1btA5c1dtw9j6prXWJ0CzXHb5qqwcl2NC
F2hdRhm6b0V6gbghiX162vOupvs1ZIiVU7S5fUsROLJwcaU6ISLll450AK+MxbCT49sYR+W5ZCiI
SUffJ5F8QnjuYWyrntH0D4JM2di26Y2Je9EidBoWKCZ96k9Wh6A3bCMkBu9FGH1O3Nq6wVJ5WTTo
M8yXk/6htOYt7IOT24md2Sw1UvSRgjj0T5kbgDz1HtmVPQNV5BlGScYckhKBINEnYn9DZ8UUFbb3
Rfo2dnN2A5CQZtuY3Dpi/N4XH3JUyi9RUmxE34MfTAfPGkdrSxfGm6hW+0swAs7rnF0BnAJuWDJs
2vLWscfgIYAaETlTc0ql0WxqCuRa715EPG3ZvWnbXJM8oS6U32Al1LUwPklNoD4g2J7O/UjR2vbL
rLvpTDIcop4aVRuB5HHFsxxr5+gay+ccuo5GdyJPGFzKQL+keScPHSseO9ETfxg15tEQ1UrjVrfB
ui6hc5RtjKy46JZm7jsK1oyn4qUa1KfG4Emzuxe7dpcdveL3sQz5RMK9bNY344pD6clqQMUybS0Z
XvIqfx4EQ1RMZrUYep7NPHmaINtsioiyjJdk4VOGkYu92HzpakpDXTWP3E5CEoAdv6ZStI96hLU3
Kcavi7Uf26Q6ktD0SvvMu9DUeIqX6HkB9MYVZQCL4ScSWVSe2p5r/ePl9eMk/54SFH3U4i451Nqy
reinna4Hnd6tzTO3v36EzrM81XqBVdMM7iUCiTl3xDGICuBdGcZBWIN3QwymDPPCsc1N3EA6dWxr
hgPO3cTLMXP3HbW3faTHjGRpf7huJl34BLssnDAXkP9OZHUNv3/8KIyWOAWdLlIoo/vWkS9924R+
BUcTKz9Lh2GY6bb21vsIAzGy+m9jVh1rmM+bobUKWBLQn0VvN5Q4xtXmGric2cTAVAPQRT/zbjvT
0dZwByVWz4imW1ve6WKr5/jOdJnerY8rvgySQbUneuLmRojx3gicizbiL2Q/2/tkZh9F11ME0mO2
dOJAatf8GGgwBHBTDCKjl2bV7wxFtB4Nm4De/JSO2Zs9jrckAYx+qQmvScNb6Zyb2Pw0Gm66X+Je
bEoE6nnFrV25+TZScvGEeIt1hnYYhgR+Zy7de1c+ZjjY/c6pvjA9nHXRneoEolSeoHFxLYtoIDpM
mJLMfVPpyncy9zbt7C/o818rlT/WVQXFrxre+4mWIwqluMyFZ9p6v0/qVSQ3ZJKbnmFlIc16Y/vA
1mNx36vmos9DSJPU0anPApMr9ApyWXvrzMI4WFnxtGhblmQPA73kfdl1GmXW4TXHIewYQbgZ8zw9
jchpMpqWmER2TREBa7Wwzrj1Avk+SyGnGLemIW/mWSNcazCr06gMUCc9ujbhoH6Q/z7Q1ajQJvIt
188hhmixrU4FZOmgPI1TDpnZ1d6rnDRYTBF3LbcSTgA+wgj9qc3db/FA1QSqTeuDme/XqLDyZJMQ
cDIxvjPItJ6bgdXEQ2ycuhMCzepUKIQE2ej6xlS/GqjkT+OiELmxhqzQ5C6z35o2I9V6Wtq0jHsa
lwdqJfpCIYTPdQiTMjZFEQyZ0KCvlb6V5vLQJCz5XcslcHk95GmIXv7Pj3UulEjs6Hg9xethLibe
tx/PszyYlNNhBobnzkjUrg79Rk7lKVG0xjbDZDu7JmguYSuTxYvXYg67zfrYuZ+vD6PhUNGSqOSI
Eyg5Q94FHIz/+u3r3yYEiAJp6Ob9ueaPZFqRowXmP7acHsbw9X24flxEirAVOT9aRv9NDfLcR5RP
xpara/VwI6M6zplrsVFOi7nKtwnA2oycEZuxcDyZqjuOcQpbF0UHEB7O9DqKXD+EbLZ4uLYRQK+n
eD31xshea2Yrppi+PSnZ424ZTEhoZncognLrOgy/EaQkdub9Q9cG5m6yEvx6U56H2WZanbOaQkdc
F+qRTkVB286EdlMOe9ZgjAm5UtWBOAXKUhYy0XzS9gYGzdGDtXIWhBid9aZnRzZF41ahiziJEERb
12CvRSeCPjqCAn26/h18OexlMqwSZAp1Jwc238nSDK/UWnmwNdMWHsXFuTqsK4zr+JtGkkZ40ZLT
fb2EmDCxp7AaXT0VAZaUH+6K64fXO47AwY9FTES4FhG3mQwpMLsCvcH1Ufn3QdozA2aFVGVuu/LU
V24MG28d7BU/TF5r6/hVnPTc+UYAXZegv6Q3VuIsnf7ySFpsxA7D+j0PkR3nmXWLPkbtoCYPp+vB
wEKytToeecfJhpNR1fTo8fY4XqIa6kZBG1LvZrTpllNMv37D5gq3ZxZAOEjiM/7Jytc7dj3Xh/F6
qNb7+foqAst06IhixsWZZmhA0TyFtV3+OCzrrfEOu4hZFomTcaIjbpx6+5MooP9er4PM3OKPK0I1
x5XauzZYbAXt+Fs9Ytdiq7fctCZhTxaJcftQLJ8mpGC+Fed3s+YaF7Ee6jja9Zqcd20bvQiLLR2q
xz++pjfa3kpsnDBTad1ka2N70cTWrdgw5VQkboiuelkyvFDXb8B5256ljQNw/ZqejzetHXyMZseY
UWt7sxnnPZzfboNRbjA3IYrWPZyCZtNURX47mMZhyFR7aKmG6gMx7RuyFKJLbVGDsKaeGELUvDcT
YgiqV0/UFqjgNiyS5HrSoqHHVWnLALJByEu0Wls18B6eZi7fFFDCOjH6m84xz0NbHFIQ1UQSUL5A
qAA1+KPs9QileUsNiYIbGu85PcZNcnBDW+ySjt3zOM4m0IJW6jTka3kZmt5Bs0FDwUyzmyitl0Nf
k+chh2zXscXaOK72pca83/YoarQyP7tB4SK7b4Laxzn1IFSLPHXK31BnYkoT2WtfL+MWBTRGgNF9
j5uccKqSqkM7JPse1pknbmK3ImHUjm90S1bnXkW8mXNFzLfeohypsYUTjNXEHuiV/PznwSEia4Ow
Swc6eQPMdeWsqwcKt9Ct6O9n51wnUbxfOtYg4eD1MVPdipi0Zgn5vtUkSyFemUDHNF3aBzyMOTl2
bvbj4LgUOZXF4qx3fp9mJ4bfAXaMKOBNOYfyBFYW8fX6ql4P11d/fiFqURlMQQHkjI4pTAS+RZCi
DuTVyv0/v+/6W67fbOrxS0t9fVcLzT4NprRPEhYl1ub1pXJ07TCbkY9wdTw1wrt+9s9DM5bOjx8q
mtXPQUytpw8GS7TJOaE+Eki615mEOvkpRKV1IqMWcXkuDg2Bohkrwrnl5hxrzP9D032juGLyC3QY
t+NejUF0rmaeGFUZW6YCrgvDY2hoJ8HEeawYVcfVjJBrJi7sbLQ9J0zHsw7V00wQOrY5i0k9GI8m
LFaoBGm5sxgFNvCC361I8Hi3n+Mu+53qilfa3atR1jxebkegRvscp+xxU1d9HlM38DKD2DmeKsqt
pKcF0fesIrRwQunnGWNF663Zyja3rzXMk5Fmb/p4Sch5slIqaYONXhEn8fskMFsbvGVZ074rh563
25GoZTwn6tWcKYzHlpnAgp0/MWVLFMpIxuaRSleJOQnD+wZOPJWTjn127uTItPfkHz1HIls8ihkW
mnJ3O5X556xNdoEB7rAweiZZRjwLMFvbVrwLFuW2Irl3W1CaaJTosEXPQ/4W54PLuHZnzFrpuSK/
K6UmfCRHmKvXh73cCnA6jIPVUS8mqkM1i4UF+VkCZ6BxiurWpaytNzZP/Zo8LDOiz1gXrKt+Ay+n
o1U0v5yDXSf3xmwiwHGYSpes+8bMMO5ceZdp04k+/j3grf2YRK9IApONyp47GqfcWDwx9qYZi+fG
CaJNEKchWj3uAEbKvVJExbN1IEUI9xko8LuB6iLOSN6jVX5TlVSMEWU2W9GaZ4dBEZyjJdc4mmq+
hclMY/+57eLGHwwoKgyAPMHBtmGD68kaPolYxAV265dOp0wZo6Gr8+ME2nHNTSLMaOPk0a4s6tus
pJuj3WuyIh2DlrfKHurA73pi2LuguLV1tdEBAkaT+j44xS3oHFoKQ/wV4cZ2pRxUxsCM9hC4ONPT
1tiigsKDrRtnTTWeNiMjikoyxPDLUTNAOaVT8isTDZUvHlFT3lAIxK/iissYDPt+ZPlpiC1diBvK
51DUb7MPIoYPZGJ8CqzmnczhC6pGPx3DcyvDl8YG9WnfBI71vYFdCAd4Q/3vCVXlhs1NeqwnlZxn
zZ58yzbwLw+GTloKh+ur6wHAtDzPLmNpHiVv1YJ2bXZYsqXmgkNO5p+lFZTQLmDhTiqK6KxHG5yq
44aeQ80z3ou92yYPfX1QLqu3acZMCQW6PZEqB1P4+nHbOosfl6y6R3R7gCX6yUuoMPajuUbWM/KO
YWp8iVh7bK5iJ7ZzvrHuM6lVcDE7qqWnZj3ICIZsVM0JT2fboKR1bnvYVLEh6xOZyc1JV+xjY7tw
KSiwLLwewHA+tCRa7qqO0vEmXhdzs2tUi9dO30jeSrwsZxPjrDsOrAoHN3DmfVSRTzor8h4JkmXh
s35xukvaPDtRca3wCXMAMMQKLRdD5+WUmr28TpCeICpNEp6VIpLzpiabfeMUPMOp3oDvtAUXngbd
BpUDrokFO2+eKm8A+iSpgxHqNE6ioKNrj/iQOeRseU7izVjX292iPbkF/0mhrVPe9ZuanIZBhKsh
Wt2z7eqPZbMGJ+n6kuQxcHbNVk+zYAt9k7j2jn8njxtWi9b1n/qxeqQZZPaoMrTMMfrzBIp5I/uc
Uvy6QsWMWTNrlOxn/vy40K2jGMNur7qRbu+ffz5ZT4TGHp1uxpbVXZunYA/tGsyfWo2s189dX10P
miSumEef9ZGaTixVnMPkwE/Oli+GCXKCVvqLNejxmblApwRHkakEdHkqSjgsxAMQrILx2xjWZiHL
Xxue6YlSYH8KHaLW59iiCUSg8Ol6CBce2FCb0I5D+bgerGhNmdSSQ3f9D9ulLPyMJQ+VgERi2NEo
Y+lJvIsr41OmMSxupww8DdCPxq8aBIdtP2jcAKy12Xux3YjtcNuSEb6+z3wyI/jyNHbq6eqB+F+x
3j+I9ejBuKjX/me7yOe4fS8L9nl/lev98VP/0uvZv0EklxYrRct1VkvGvw0jSv7muig2lTLJsMY5
wpf+wASazm8CN8iKhHPXFYjBafyh1zPlbxhQHMJvbFOKFUH43+j19BV8V2IrKouVaGi64AYdUnQA
D/LrdNv4BZ0udQGHxorss2JQOzgBMB2ze7T0ojlYZN3vsHZEt2QmbSp9MY4F+yOvEPM2dmiN9ub4
D4Bp/WdC6I/TcaQtoDQjWLT1X8SD7NJlJavcOhuWdP25imjYyfdhdqo7UXxVVYANwAVmqw3VHcm/
2ekvl+//wQn8GRT9x583bd5d0vXQQv5in1GJvbRKsn1ppuALlJP+yZqCg921qONYJiBb7HIEHNe+
evxPeRQ/owCvf5xbhXvFsmzhCPOX/72JEHH0qW6e03y0vpbBnO5tav/53Lu0xGP5jNqKKEH6Tc5y
0pLku80UkZZJfk7Yf8KPiBtwOMh/cioo/x1A8cfJQbrmfnMFU9uVW/4XTuFI63sWWmOes4DpMGlR
GmVrR70OcCy0q+WvjeCymKGvWcyJRH5j9cQ4givoKSu1+Yjiux5pU/79Bbuiu3+5f3kaIKLhe8LF
tD6vP/ETy6zNnQkNYcT+YI9AgrV9R9hfEagPAlHCT6ZAui0z5CWLOQJSGqwTUnDiHxuWf+mhJSOK
kuyws7N6PtOucXaaCBBVOWFyJ/STUoNvTn3zxA5AsmCBA2OHMURme/puR4390Jdf7LqFUJ+aVO7m
2o/isHyzO/VJg9L4qKXVPQ9ZelF64eN01R9skVDLZhnYK0ioYfDRFmbzEJCeDQjTNY600r8AAfss
ZKFu/v7d+oXGuV5FIthcG0GPTrKridb3p3eLFlrQZ+T+UcQtxS4MWtO3LZ2sG97GTZshi1uYTb24
pJNHstl7SQmOXe7/34noOiMPQiVowL+mnYSJIbJons2z5XbjCc3aBaC+8Yiod1/J7mle0r1Vze3Z
DMxj1+UUH7Xp+e/fjPV//fnOsVfoJkQvR1grFv3n9yLuqkazaeydMXmx9j2YKDZRGs5HU6l7M4YA
I6t/Gt7+c7Tlb2JLXq8D8uhf6f4CF6vTyczEO20dpgZvLqWOp1VHVgY5ECAllnNuJbey01HgLQ5M
JrZQtW68NI31D4+O/M/xBtwmgHTJipwL8SshFt2OPiwaO4gyJYQ+HY0bQ3UXlx2jIJvzUbjzO9R+
/CQFbNgsHofdMtDbmuAQtKjxfCOqiI1atSgtwdGn0cXSTGjPoyEK64jplfiZJkWk0pU3edPOO7hI
aMXIKeNx63/4Cf5Hzqz8z5HbRn0lJIVVXvwHZzZAqB6QgmqeR3MuzwW9iLumQe1tTVG+nxKxqQPl
3lRaq6G2wKqNTQS++my/GWVVP7arLxlM/AYJT7GjMGGwd28gxFfRcOxH4zxYUrvN2nAbiAgnUq7n
W+QotH3m0NmxkMUqbqcYgip81Ylqm38Yfn+2df54bs01FUitt6vza+QdQFN7ytOK+ya16sOkVTm9
Hk53BG5zrofXPpzKf2LTrvf/r88HrWHX0h2WIfLX5wNwYAP3sTbOsaWmxzwM5/sqbu71VStCFUrt
FAmN+ygzXHw1HFxJV+h7Whf5P0zKOuaEv5wJE71pCiXQfrNCoQX765nATSyzuq7wpQWptot18WRm
Kts7dph60RRPe6xKYle56AVzom8vko0MLtbGOLiy7fcqAyxGNf2poN75D5P26sT45dwcorDQC2G8
4AZc13B/nX+qdKEYphMHXavcQ5/obHWLlPt0yC0mCjX7Q5/kHud2EY5sz3rXr5UT926dV8IxkyA4
HBjMg6EBgCByCeTJwRpCY0cj5ZwGlto3JbdxgWb/MI0uiaj1tInDVm0nyQ8iQjOpTQbnSe+tm4m6
4kUltU6J3a7pDLjKn8zgQYQucaeuAkBunboG/HObuGI/0S2mfM+6L41ywn3SaYcjAD+jUCnAxlj6
SVJudRIpDmZYiXuIT3pZnv9+GOYS/nynYWaBg40lxSIp3aD3/atpuYBNbU5k5p1CQD1ea1F+X6Jl
V8a2tsNLf0cg9cikTUEj0aizL5w7RTma56zQ6AqB5h9PKLPGUy0mNrQu2bcCChq7U+rLiUb9Z/U1
xd2Y7Fh2veVmflySlGb5BH0uWiv+kOIMKpr2wzQilslSwu1Nuki+DrItXVN8C0oP+9Eeb+uQqJMc
gxkXm45MZIawQsn/8ZaFCjWVZtpcSV7MMBLXVsP14ykBYtcqeG/i/7J3HktyA1mW/ZWx2aMNWixm
EwiEykgtmMkNLMkkoYXDAYf4+j4Aq4tVY92L2c8mGBlMGQAc/t6799zOWlWznu8fYihG1tKmZ61U
qERbi8lqSqKan3XBBa/YBgrDoXaIy6HCjJfUCLvw67I94BQaC7KqaGEus39i3cge3d7SjoLe4C6r
v5WYsc8LEZaN7zyxrsFRZVvUler7jEJiLlP5nJoCg0Wqm1EgNCQ18HDvC+Lgd3plP9BmbMAy0ZpW
YkmhNrfjmf3/UeQp0YXSx3DnJF5UWAAYvVkGV2blLcgeVEvSIXvMroc4FEtJvMqEDBs4TU1lb4S5
MBFqQlPEmliuUu9PyU34uSy/53X+bjknxl1ZZAwMkz2VTYxVUPwvo/6tUUmCjs/5HGiYYTwHGo5O
BQW2ETe4x8t6P3k68+NKWZe124Z8qCWc1VF32cBMnaCfI9xFdVN3KJj7wHsek4XJkhvDi+rpKyyx
e5mX+TWvs/E65daJVNIUWqL7C+2ZOoAqFUTMA9xA2JQdbAObAA745EEpIu6Q/ZysElZJUc/3Ntq8
Ks7UkweEU44WG/l+eHJXcE5cMhlLnJjQgxyiCal2L3YhvMcU6BNoRDYeVdUdx8ntz5kvSiQ95W/p
yuQJzMbvWDdjQpFwG6sUvPXU92xmGQ/e1slbQUoEKI0ZBS7ikD6uUDaBXHof2y5B/kF2MTlrMULW
IxtVUs1ib4yMElhkMs/dy6DQ1XXtcVhZ6L6cn/yK+DWAI3do6fBvZU60tDpgLE7rsxEAGuzhXjCe
ujMFWgi9dJYT55q1b7qB/YzBsSHZiFGmWftcSuW4F8nQ/jnDu1qnPx1zpgKajQwR/w6yTt40S/MV
JNyDg2BpHka/QXxemsBkl+CYWDkkaKnPl2BwDdJOf2hcGq+x9YGw5SkosjVTjJ0F0T/oUFIbkE6t
btGsH0Yxi2dpJYBvxvihB6KRzwy5lrwy9oH7C8VUHzlV1x2gZWOgJ/bhXCULqhBvZEiQpwd3ATk2
5+LTtiZ56iSzXZmUnzhzdywYAbM0WzzwBzJuyjsPAF78aQfxfNNXzW/NVrg1BgO/ZQMPVOeo7uxu
wMrhcIbV2UUa2fxmx8+dCXc1wWv51V/RFKZPjSn1HTBS8ACe1d3LuoD6WFWXUseq7IrfwWhot6WD
ibDEXG172GCH5Uei1+OlHmYAnQWCvSLr3jP9DOzJ+0YAMrIQQKGNk967DfKDhA70HohBcRvjQhlH
cphg7aC6IiiGTBiWwEXQAIBpc4cYiHGixtHSoZRDd02Rdnpafm2ERle4r44OONKwK1Fjk6f4s1rV
ZgWxeVjZ24e2wGyvoARWxAnemimDIHOpn/UpjQ+kNZ1Jt/yeOrMV5bT0Mfh55VmgfI+F+t6lTJEr
eWSg7UGfApHd4xdBrU8bOvON0yzj2zyY5KMVHOrYNw9ur4bQdrqcy66REcpfytDGNF5q75T0XvKC
DhjpZVm9dnZObA+pcW/Ctn8lOjMLf5kLymh+E/gy1mPZtkiB3DF4G4KiubPoDe+ZZkBlTenCcbOu
T5ln76YOnZARi28TO7SdYSfdqSPV5Vqp4CWdRcb1xux1Mux72KPQHAD5EFO/Eoid+SW5Tvrq1rbB
PniJfkfbuviuEhGipSSfwaamJtXuLKXANNQbDyIWfLk9XGM6frfYcjvljxAaKM5qKuOD2fe8ZR1E
C5R3WXPshtrDobiU7BefFwlUgCgBcQ5YnR4L5LJNPa1CJudmLpaHukeMBPAJVx0d20jP5QvNMdIZ
8SJGAv18XLnNE9QBOs59Pkaok1CiEdTwTdmGOrT5hKaCxclaCu4Qpvy1zDLZ16OlznXMUEajGtqN
Dlj5ujmO1Az7NLXnqHGLiZPEfEw0icnGoZYIzDjl0i2cCNW5HbV1+eJpU3m1JPi8Dn9dI4b9TrbJ
fDMsLdViOz3IVYVnt4SoyBgVo6m9BpB1QSMqrJtJ4hynoaWMLxBipB0JswQvY4Xr/HACrsTg0bPu
zREcc+GRPMNU/13IGbN01p2mCpYItMQPTbDNTmbYx0hMXJxPRbWvhY4paIlpjq3FhW+P8mvOzYQF
MtNvimaBTzvRNRJ2/buSVrr3Nce6itR7RD9d3fsS2WLQtxOuJP9KKG/3yD584ccFSRTEBFG1HWkG
0hZ7sjMbWPKH1ptQoKTUL9aMsnqxDm6TYoqp6cMfCOCIxrRwz8TaUl2SNmCDFkJSBL+fRPlQmzC2
mf00XVWXA1OHccFxHDB8ToyQpU3/xhB+dxW+dnGmqb3JlFmG3aLGC+swZtj8EHizRz2uCMNqsPAY
gXvfNUIgS4Wvldtpj3/R0G+Yzt8FQ/eFB2/+niF0LHvz2KWzdjtJG1FIPtzJGEhobBRB1KngLhcW
jb6lbY5TjX7L72l5kUO7chXBI/ZTjXR8ZllEAOWf4qaaIlU1Y+RLs9trUPSgClfxobKy/HYuaTjs
BDIf7AP8xFykw7F1GXcUzkeZGOMVf7Ae0smz94uZO9d0Udgvq8682uXFqjA89vXsnNO09klHdovb
iTv4KuMJuN592ColVBu6URFSrl+ofn6njRrP0re/q9r9atucchfPQE1+9B5R+w/QwxklSQUXRSPm
sOqdQ9BBVEjNAOqY1QGhWa5Mre9qF1hCYvcfcMbP/XSjzZzfldH+sh3juxWYXF0mpop4yo8GZEVa
I4T5jGlkq+p9IAYV5k/GMt0kO2m4T1M1TYfYd1x8EOl3171Zm2FTaqVHr5kwkDm/pxo6qjKrH8ie
vjlIKT04ZW42BfgyKhTbtYOBF89jt8jniUs2kthawrH9LgmYOlYTkQFzpXaJmPpzGSTxoUOzizC/
wrNi3Nqii0k2l7ca2TMnkunrwegP/osaGVN1k/Xm8+9scNgQB393psI9ZClIHXgF4DgxGUAB/NSr
+XMwMM3OjOUjZeC/Y6T9rOZxlXkS32e3sDe6N23IzJDpFgYER1rI8r/M0qlDWZD1mhti2Q0lIi4O
RgP4bAfRTOya1gSJAj5oVuvgVKCimsvCAYOD/bhGQxx3jPzHubEhWtePShdh5qFwMaw+ii0NTSNk
CR3YSLfgyuiyImIgdhXr6LfIkcUQmtbtSe9g94vUWMJPQpUt8WA1d01u91GvUL4xv8cL9zy0CyEK
wlTnfRCA9AZBZRD5BRvCHsuHpEfsopbpZLgz+14FI8lNnCh1Wood0lVms+Amu4ahK6eIWi3ldE7G
mAE2wBSDiMFQTPHeyAwtouhj6j2yl0WdkAf4Ad3lXhR3mlV8DIX+vUor/2C7OAB6JMeWUxMG3h2H
GC2vCljQqdQIi5f+IZDZsCdVZzeI7BcV78muU2hvdlzvVWe/cWN4YC/6ZS+k04yMfHPMB3v2nSOI
Fe/R1zJ8XdCGrc4RBzxQZJuhgEd3JsCepQd26Dus5OeqsQC1TKxynn5qNfFrdlZjRAPXrm+/dRh7
gZ6T3mJVbCsTHFNNYj7rKatFVSHmWDyw/AhDMDgVgO77C5RWrDdt3Yf8okfAbzPrmHsKhjbb59Ji
II1rmTQLrzrGxRfAw1/jasZMLd07yDk/zpP3ksUCxLcgACPO46iqUous4OSqG1jOgWzrGLCUWIEs
j1Vb3BEW/NSyCWb96G1qyuCn0lgqVUebnrFPcsDE6yI7nfClW8p5tkYbk/8Yv46d9WW1FdB5AHSi
8sp9JzK1F+ZhCoooJlkQjUPDzrHh9iN7d9Wv/bDqh6VMp90IyxT6fZRoKMgXYpYKx4LSrBzmmc2P
kpi/XV8n8lSYX4WCeBM0ytmVSxl6moiMuZbXBg3/2Bsf2Bi70O3La8JGMCxKdSKlvMHq0XqstFP6
bTn2SHp9/PhhPAZJWNoSsxvfUyPvYv1Fzk7MXyF1yLAKpABBIe6iDoXddncVEdCZ74FaTMlVt+Cf
6EZ5cdwPpzOI6LCb6X5Wp5i8tJ2FOTQEbqYBv+c95tT1ef+LO1MlVdQZlOM2zSriwu0L8ISGpeJH
9r2ZgtUaNX2WWcqtPmCn7JvcXQYr2Dlh3WPMsbFihHqHxczHCJbVyZPtDlg0C2vYxTMUY0ngRN5x
d60MghdL75tFjPUEZTLpjJNJCLXnqs/OeS/N/ksLCrYn/WW9hZnTPOwTJCXSQm1FlWMdAa8TGAB4
JSVzGp5LcbHH9ATQ4a3W299oaF+RK4DNHwPKYccPe7+8S7jLxWaF8DlwH7R+bg9WWYQL7emTh0o5
NPXgCej3vpS1utICHZ+ToDEiagvgrgFdImsRXeSAFePuU+SRsco7DaNADgMwDFDGdzqe+qWLLXVg
XBCTtDeUJyMhi6tQk45msdb2JcrUUAhvJrM4M49TI36hSjFuXbe5Kpbhi0FAlLkPvIOuOuxXeuNG
PmACkOp+frc9K6c6v0uTCoFPupz/vi57GwEiiDRWnSajotLJ5jG5LrYPtweKkpbcK5c7bksmVDiQ
4IhfnpA8VYr0rrVWSlTfkHkv0HP162vd9trcp18kO6QnRv7J3Whqp0SX+sVDv3e3PRCO8I9nrhWD
Rk3mjiBJ/9Ua3Xe7tNRpcCeaTqUcg3OaaFdmPnzojeJatA6nUAHpw2BOIDIzarOy/V4emnblGmtl
dYIdAhU5x0xTezjFhtVKYhLlQFU87RF4j4egrcPC5RAaIO6q9kviPtv5Rd6HMlaP/ngKULdwt7aL
Q4syADgXe5hUN25myf2bGOwLfxIQvMPgFHNIaxsHPCBJ1UNZY3jIwgmG0nO1L8fproudyl2R0B9z
uM0UzvCc58n9UKYAOZr0wLe9pymTrEZ9EQZGUO52TGmLQ5abwa5T84sU1uecSXRsRv57WJAcuDZu
FGIqgz1IV0w76R5jMCo/WqI00juvO0ukPU++oUghs9IHEjcKI0tvRxuDZEZH1JKuuq4r5YhXijt3
wra2zlE0JeOaFSH1M54gG4wRAZY0PfybqR36KxYx2LBDfY+bdblrk7I5cpOajpnFxRPnmfbkDMbJ
NgkAp4g2z1KfwK1Wy9dsNekz04tbz+zTq+8D6+jaVdw9x8G9S3K9I7tHHRfjqWNrAcrN8J6xo4MG
Swy119KiupFOdS8dh5t1Uo6nvJoBmBRzwIrdTxA/AnY0WEytVCQXPSNfa2pyqNE+fjcEcZhO0uzY
map50GmVIRFsQkI+JJzAJfLM8VuVYtllvOFcZV0/u0LcO1leXBv4fVIAYxuJ3EAOx69cJ6aPrkSM
R1c81Lok7CH2jUcnfSpKOG5jnCXflKzu/NZIf+Cl73GFIVbKvH0rHDgUZq8IHB8/Gq0kqbkEl11O
QgsJPcfr5r3mXs/yDmz3lp9FlEBz6CbuA/DEuucyP5em3dw4afOzg9pwb5dNdlqU39IK5O5qgjYJ
lAeBDJGh6Izqhj89xUlhqmiakgvm1gsb1eLY+XCzGHi4N1ON9YritrADAjTnB3OxwCImI9qWEnha
0LpDmEm80EwEkYM53fzUsr3voendNEnzzVwdKdlUOifPK7SrL+pnMk3gqjYr+ZL7P9HdsP4q+ifk
wGEbDZJvXRt/ar6ZXdzGf5pHu1utbK9G6aBbm2BuI0YkemHRXvU5bZ4MyzpTbsPhFYYdbsWn2YgE
g4V7S6coeRhkgloN9WdYkL1xBMGm37a6whxt58at1PEjMo8NkH/rkMO3F7fPGWtH3frP9cLuzXYh
/dh6+jyOhTxkzIBpWLEFCEc0XXNd9Y8qsPszt0IwvFPZiP3Q2M4VrqQVVa6F8BIMrsJcwCTAGhCZ
BnVy9PwXo9VQSRHoay0N+uO6mSNB+XMaR/cliK3gJLpq3ntNt3Npix7bUUC3NJmB86sz1zKx7LYY
F22U6SH+BG89j5/SxXjXp3cIHivfJJOhbRVXqeuKY4BLdm4nLdQIHdtj1iB+G2IudWhE9IuVcTXy
27LImdU+yXFEYSg4jTkwYqCFX5nVcFOd96Zd3zLOt8m4cerDSpEauvuAggzZ2gzZB3HqT8tNjWjR
tPmSZy6UHUCDm4zaNnHp6clbq4b5sj1wHT0tdv7TBsGya3zkoJhSRbj49OiHkZ799qwBuEnwRG7K
qKZvAJ8vaW4gpMGcs6B3EtUHg046vCulT0szXdZ4ixIGh2tcSLrMbpRah3LU/WO/cwbAH8o3ds6o
jDXtB8cWFnkKDPonRAu4NdcG8uqrjkjsEKTGGTUd4ShBWZ5lRxFizu7zPLo/MY07Ye5u66vxMorJ
OSqjfRwJ1gwnlutocqZ7PFL0pNQOWxNvswWdshkIRk1s1i+JDhkBcH5JLckez+olJpdflbCns2fL
G4IbmVWxVd+7FVSfgm60SJrfTldoN6z+J7pw7c4a7Bkz3jFrKflm1xqPBBWXF78NXtvFyx4zj/QW
J/k12AIL1MxvPDmQt1TP6khJBlKiS24NF99UW8GpyjXkrZDzkZE2sXWiik1IIEVaT/XXZjEhJgKu
c9qVUKfHAkQ4RkadVsQO5d6bpTTzhtTk56nT1w7IztMSNwo8mvt+0ifMyYJ7HegoEuHuu6KWPOcZ
jXWjZIlSnNz5HKvdYEfD5IjdInXA9WXF+53rSKpJJaLVc6hmcyYqz9jZc748WMYZsqY80uUn4sd+
ahlpARoYRKQNCEvAvWIED6IhB1mb2256rDTmGE5rAyMbz/qsgTT0FhqbmvWREdl61Mrutre76gwQ
c8/wNkYGWh4ZKfgAx1o3MqeftOY0qjVaeiTCYVWkSUi9Azb2S6dJVJUeLVyxtnymqo/S9tPDyHyX
To+4KuzTUugPRtL2R5QzuCpq/y6rbDxfZhqD8xhwSoxD2DQdY2xy9VqzSyKaIXilM9JwFr25UcSP
oxlP2dXV3G9a95ewq+HgBcWjRZ1N4YOYVWu+udwYDgkkQjBnp9iJP6pAH4mZCWDYVNj/KsJsUKPX
KlzaKSOtYD/N1NV8M4YpBWk2Tts8qiKOodn8kDTDT24wnpo0wNvoPiU2Acu9GX91LhipxCqhOaEX
ZeP3PUPPs9MCNtd2yShNeNRBWepddAG5igXiNTWqZx0vcpS48cdYucs+V359mDq6BKNE11Cw7B+7
mjkNkvlTqaOprq23OEk+gs4aobjObVi7Ptl1c2bsmyBjVaBaTZGAQmRhmErKBimGCqXMBMx9jeKS
lom9MX/rU4uJR9E95d3wc5l6TsXfI0CWk2DsZGZjexPXyJKZ7vk5TZFsgPHzDv6JFn4GqhHYDcuQ
Px8WuB2RBsnZS6rihgIegtPPoF1bHEyk96NdhHknKgxwoGiwKri5fmQizB2vnBBnGTNxH3N2QEb2
6kzIuUdZvjlu1+ImKKiGHDbNQSuyHfpesS9K93GBGDXrCmuy7WMhIUZidu0mIlEOAJsE3THH4KBd
az29td9OPuv7rhNl5KLbP9KcpuVhYPqLrSPDV9b4WXwhEePy8OWXHktzPxGKCJ0SoJE5GGuYyRqZ
1IeBxwZ8UTQydP8gxuVVq5rHYPHB90EJlf2oX0SrRATedXpQOhh9NpI0v/B+Z9CCY7raDOKmDgmY
gSydEv4G5o6Fdm4/s/W+WEHOntQNihBlTQ6KhNQFzRX2xck6ziCxfHhJ37/mWeoQOKjuBxUkj6aM
TwERuS9l6DNYxRTpEtbOmhBrbX40NebJI7bdsLJJpR3Z25le0hyGCuiG216lOELkf8WX/+mWDWLv
2TuJovfu22bYBfTpDwvep4NeUljACdwHxK3cZ4u6qQZreq4YGYJb6V+WRItvUrv2r/aQsr+y96MV
xMD77QAiNRultpLw3GiA0r+nOqpagFGrD0G6jPNnGCjMDTj/BuMVAv8USbvY18UK/raTZ2fJfg2a
RSunWWoIcdOdA2wVipslIr0ljH4huZkmngTj5n8i2TJ3SWvpb2ayxGGfYR6qC3lqsywEH7bKwaeH
mg3XJa3pvNjBt2YddsRm8t2amm/V2Bk7hmvJiV3pT7Phr2nUoEhgrxgZ4TQ79rlXRziBLUazxoOe
tPqRGLxpzw4QAE2rYVgDnltkh5ocGZQLsOnqFuoxrSbouo3OKJgpkeIHvThJ/dV4w08b5iCWcuPW
aQgVsDJ1KlCTnPHsA0u0yrBMG+toGuUYWQ53aGZIPigA3DBD2ianmi8H6eOXYT0k8Od0X9KzGowj
upgfzKOxuOcCh5dnHy2/zIl3EyCPZIf+sO7JunOxkJSghmBRcHjoXmYOBnQ12Y+JQbyNRf1ZwZ2m
E49fkNVtIMxoN8Ms2TNaNKMkAB7YzsYRDNPT0Dk61hFCF5PJdyOEqSGwDLLRYCfNc3FBq0P4hLaa
f+qBsSTzcPz/5i5IuOnG6eyRcmt+xIojlyKOKM0JN/JUnHVWztCHoL6noVs4fXleFGd7jKlpAt5l
sIemI7iXuSSeR0svFvhebufMM/NJpG/tIEiOYivSMLkJdXSpEak79As8BdISOuTZqRPjYOrdEKoF
eVSwuO1NkOY3hdefa9W9d15VH9U6G7T1EZxYnP+esxnWxmj9mKC9nAaf1I9ypkIXSbLv5XwUiSiv
XWGjUpxsb+dlaXLWtEJ7jsXRJ0+4yzwmhjbaEdfzgAX/8kBSJlNrX5t+cvdIVOxdraH/hMp/aptD
zVG612q2qlbHzRv1TGin3UkbvIzpGUyKdAQHxGStlxLIjAsgvUnBo9AGJc1U69FXGGjNBOU1ZsyT
1fjDOS8oqDTKosRkJK6hUwrpja8W9hSFf0XxmXh2RBRKcPFpGD8gonrRUaXtGiiC5WhrB79nB5eb
Ij4awojcd3OqjIj+THW1ma9rkB+psnGAkQpwiDvnN1wgI8p9JINGBpG6SpiAZOttQ6KkDsbVH3en
yv5oU5beO1IxHzXk1exgtJUunqR0aK/K7W6ViIlEbuYbWzXlnVgM6s/F8OgcwJPs0ZLvunlF76hJ
sCkBR7/os7GPlXj1Zi4VXytfW31oD2lMoIYBimuRKfQ5dBl7RznLHXRsQC+wi2yPH91KRcZW4C9r
vglDtWwA7tqeErMHtCxMKlzNCGlIdIweqF1z0sN3no0xPEiQXa2qedIcmaDM+KVzo2qiOffmh9GB
Wcwdx4/8QVxRLfRRbS8PmlvLyKIKC018jxHJonUYSLu6g30wHxX0zV1nehOJuT0lqOXHl0K95aEr
dfPeazAATbEuD96EgiRV+IoGuASmTdt9npjktIqZiV+ppwSp4HMVmDdFx/tGdHG8WlHCFiOX1NS3
jLcv1EmmgQXX7fMkuBmn4NVZ8h8GlGf2hauXGj/H34ftNfXv/7G9ppW64I5gTTtfL7TIbhlGrz6b
bPVn5xstYXu6vbg9CA+wjpTuGA5d3UHUic+xwPmzmWm0xcAGtX3890VvtdII7l24k9an22dijseK
0zNkrzyP+ntktdjFRTczvee7kcl9A8UvPxZ6Axtg+8np9utsT/WqBgenp9xAwDL8fRAb8ODvx97M
PjRz85+bG0jw510WR3/C40zmgtM4R9xZx+3//n4CgZguZWvrh5sxafttjWTBqLQ93R42D5E3qKsS
Wc62Ht/MFq692WhGLv+yKubT5sVirPosCqs6bCamoEC757q0QldL0/YSQILmIBP72a7yihU0KWBh
YXzP6LD2NOGX6ghFLTupmDGrgJ7qLs7X9uVkpjWX1va7o1G/SNuiezKxOdYCJA+byu7/W3he5vbX
//nfn1/kU+0z2XfZz/7fzDiGbSD8/p8tPM+sD+n/2n8WTf/533zhP1w8gUtMC14d/A+W49j4DP7p
4jF0+z90dsNoqAMb68q/unic/0CzqvtgtVE9Ms7BnPAvLh7ye1zPtQIDLThf9f9A3TZQnP67DhV9
LHJyHVG5S0Wno9n9dx1qoMu6j7k/3+QahUibwslj5wngwnRlODHcpUHF9EXKd9+JCfKc40s+gTis
tAfa+6AWBBDJHFacrYBHmIp2JRob1rXSxvSbjA/JQHYH9P0YLEkMFplYxJjQDSjHWKxpfKcEJMC+
O06BM++wzO8YIj9Jd3i32NhBRRh3CFKoT+ujEP4DpCgwk83inK3OIAQNvSBqgg+9856DoHmFTXPH
gvLTb2t6LfbAppq7UT1f/HjCaVFfnQK7bZV6t8AKrBDn+BNzzR9WzkhkOdUtmk8B/whBI+ACkXkR
UEzm+k4TdnkZsfVxrgaRNQTM7mFaMZnS6t8YLI+6PWGNONStihY5PAwTOj2zZLo6+bSBm99jyidn
JYy63rZfcZXCDizeNG9V6Fr8zU6Mrm+UjwttyV0xCDcMEvPnYtjR3AMtKoT5JMri4rvOMyUNe+OW
FI58CPZ+p33vHfXSivqz3yuFzYiB49lAzxOaFmAQ1CSRNnWv9P37vT7ue5SStJgU9yZA5EPi3mqe
16M/fdNzdasQyQDVrG6dij+34F2QGnwho1YPLVV72JoxeSRZeirA8eXtU19PJ3+BX2sMxZXkLzKd
R1hWmpl9ijkFiDRny27xi6+mfCgS595Jhmd7SA7u2pEuhhahS4ZFejT1vUl/i9k9iyCQzbu4AKaY
OdOPriquWkpQuCjL7BAsT2X21Lo/0cXR1i4xnPImzG0zPc1TTVoI2Ovgh19kNxq+x7Ad4hdnWh5S
jrXJRv84ZursYO9h+wety7ALEh2YbnUGWTFES78O1uifYDbfFuiDblpvjay26XrBmjQWggoVqYi0
peRBcjDpZ6KHglb3rSonprmWFFD4CDpsRH5g2tfa0yN0sPKERu7OovW2s7zYDVNVv1d++16kCP9r
/Y2A3G9t0ZYMzmy1w3fxBqfk56xu9aC+Navi4FNH7IS9mDvD9YbdPB3avnluRvdpIeWrSTGzzy0o
hQTku1sBaE7iB9cBM17f0eCCDZc5T4y0oXw3J2cJIDZSitAaW1ClIgeeRhLme6sg6vm/HqSbMT6p
+RMrn8G2LArq+XKc3wNfQqok19Xvfw0Fm4eCrSOWe5GFM7SjtuUQmSRD0QQNjcX+EBbD0z5VkmFW
Wu9bEvZqZT2WPfScRNdI+9GtL4GsaF/Pah906Tl2+vrQ6bV+oepYLqMXL3+e/X1NI3+UcqdcASvb
wwAu5s8zilRurizGiOb893/85wriEeUK4mEE+M/n2gKYoxrw8//5v3/5dhUltN2CfGtNe7hMzLNP
nJh/Pio63ibmpPkMzIgumzmRi8HdGch77fRBaMsUVMGQ/UQUM7F86KJD/LkcTNTTp83Ena1u6LzB
qBNAiACRz+Q3odfz5xn0zgeqMuPw96XtM/LOvIP57B3+fn62ftH2aTP3kv3i0Ouk59NczLU73Vo0
+xYP/RRJw1il19f09WH7lO2hTmLnnNBUXL/o71dun5V5K9Qpa+aaxc3485V/vlO/fb/tk1SWPyWB
6g5+x9ntqOZZDk58KOrMfhkrDVscU4Ei/0QU6ZWmZLnxrY+xeY2XwQD3kPlHYhHEgyHjtfM9Eeiq
YAyIHi2ual6Y7nW3g5mCLTIAHaz7pqGnzwuPJjvnMqyVuTPTZPmcUvWUFXtIZujvW41BWgUbC0Pa
3VKBuplm9VIxaY5qhfAh9hbSfJbSp/A1xclMmlfpayPtbf2qte2Avq31IthhEenVSAXfATrTM0A2
eomXdybEOzJRPxYLRdeidQuBYXl/19CAgpzHpmyRn0Ia3kkDMneCaf3DnhDn94yMTymV02sWQAYE
j3rqGdQguvGrs+YnH2IeftXpIJ9cPW4eYMAgqYYorPXDy1IP2QXH9wOgfg2fR782T4uomtOnKkcP
q0lAdm3q5uis9HfVp8uxSIR/KQJuuNIY9unX0E7dnZk+dpxdoFKCBfCLkBeDGJr9XA8kRCZ9Aeh0
x2Xc0pNNquSMPT49umZ8Y6/XWb4iCdJOEvi2fexDErRUcJ5GwB6nP0irlWtFN/NeKW88sJtAIZmt
0L4ewcTCYH+wdi2May4RyVXoeco4l/nFncinJyUUosMyZO7emZghdyuHaXuIW87NP4Sxvx/PrW4e
2wEGwkSuZWiu5ontgRC6Nbvub7b2JFMYdVBk27UE2BBW3T+fba/9/dBb2jetnrRoI8BtMKs/gKu5
HqOMvcLJKJlWZDB2wu1/7ZYxbWbCRazoaS2hi6i/refsXA6luGwPDkZtSCrrx384a5bzzXUVdP5s
EBeHXYFpK+TxIkFltD5khsWB+eeHRjoii0ugm8E6hnq6Acj+PE0N1Pvbx9oIfTov2p/2Vq24Gh0k
3k/OSDAHZVwT31rO3nwaF8QhK36hAam8C3LFeGg9rstGKdsQYk5LGINwg8N2lFciGe9weyKnEmbZ
Bi5bHwbyziAx87A92/6jnItfzqzT862mimmt8Y+H7UT4++H2bBHDHCJgpamxHveNu/aXxba91kKp
KrDouMmBHvPrduxtY4EJsT0lCZinqH/fY7xJEdY3aInZD8nogoo5tvdFUsPX397Hldm2rA+9R1gL
YaApV+5/vba930kujaMz0Y7Z4A//fND+p+D1xf0QTd7jUVzBEtt76q4Eiu1ZUSFmKQCu/CGobSfd
9vD3HPx7InpocnUurKPS9FVhX/r3Rd3Q31+Xu+0Bzy/3NE0xYfyDHMzalvVJ/BrXev3PsftzjW4V
8/Y0q3uWtgIX2T8PnJdoNH/+u2NoDQE7eG8gE46D9ge0+efK/fPcyduf3jrb3A7Mhsv7e9j+r9e8
+j/ZO4/lypUsy/5KW82R5oBDDmpytaQOBoMTGBkCWmt8fS0HXz1GRmVXWs/bLOIacAV4BYT7OXuv
7fVwk/Jk/Xm0Ljw1e/ntlqN5ecTQQn9bheIZ7uR/H7w17JLVst4gmufq0zs0uhiF4GgBd74cMsuh
FCqayrL0eZ8eUF1tDHM/BlBWGp/ScEeQqkPAWKMDZjFrrTotj308Qd1XKIpeb4EK8wTnQ0H0+8n5
e+mP+7Qa4KHG2H1FOsWsro0tabYpQtcxnOszCWPU8Tn5LADGZQldB21mr35dfkJdVSw+f9FsobYs
62WU2xjKtdVyCC6HZNGEodjia+NMaSXutkv64FDrLqfT5Secb7wBfMmyLG1H0hKKqeuqQ5K4O+Zg
xHdsl4PTzgaGfMsTS6nfoxWqd8sPTaQNpdPlaF1ufJdrPqZhiiBJh74IcV9+8iyTVy/H5m/rjWtr
9PUFA8+FD/nxC4MWOZXqxC2WO7O+1fZJS6fi79PzQtFbVpel5WY5by/3gYBe+XnlHT5Pl6k/l38R
Kj8W2f633AtUkicyUDSv2SlTe609JUV2cJePMMpRfbDlMSOo5+3yjFFnfHRYFpeHnL9fu6wGhnCm
tWFr730J/ObdbxOSr9VH6nEun5alz5t/dR/RMwwxP58TZAqd+a82MTJX2WZz+GvZDMAWXucH4mxB
q9//9rJ/9do/7ktC2u9zAzE6Uu91eVSkzpszWAP8aO4qsCLaDVg+vW5/6IO6HBEDU51MVDAfN33D
1enzviFWB5shtJ2gpLkfB/hzWpehRFW/xfKyYIpYXF6yvHi584/NLKu/vcabKATH8pKrDx/W8iv5
n+52edbH5j6e25ejYpLybeC6SfbL48uNrd7vx6NkXWE3ZEfRzJLTRKN0GKUuBPRhQMfHxi4nyt3A
4A9g39qTrQyXUegyLMjz/Z9spFLGnHXaQk9O82OhxgafFcEgtHkzgZ+91MK0SNvmiJjC1t+55XCp
FAPSL41sVWeRn18mDUw7J5n8RHP3r5tl1V3OvMudsUd6xxgC7KaRSrF1uVlO28viB/7Jndp70xXt
bpDdjwzB63apawp1/ljKf8uquVwR4vyL6yB2npjgbUyFfu1FQFeE0eryWZa7PuucQawTWJSl+9az
RlxpajCwlDThsiRb10N6uwCPAjW2oL/nMdVT10CM/cm6G/OJbPSIc1+oRimTuoguS02bhdAvN7M6
gVqp+GYNMzKJyuJErG6WJd2iOxU13WGBZY3qqR/YLJvID90H0KhO3AsoKxkMdkH4ltXH+mCmFJUM
8MGtRShJpIZTjuVCsDUsk7Ok/9L2RKuvNTVYnNXp5mNJWMFJSX8ziYZoqd+6f1esKz4Y1pEOo4eF
XtfA0sZ1dvngy42tWMC5T1+FXFuqvLngcws1oCiYy4t1FWozkmA/QwHONG4ItR20dXs/p0MgtpY6
9EjSuCOiATvFcipdmNVzzvnUU4t+a3BBNv1LhYWRDA54dIJ61rReFmGP56fcEBN6mRibKGPwBRW2
LPEbcV34vFMgcN50NfHLS2X48wYWvrOfgeB/3rWUntsACBycWkokON922Jnul631akixLH3eBGon
bfXma5cF7nbZ0AdxbFmEL8AXb+KLknVv0YNgMnb2+6A7hGSVWGpQtNzgXmJXs9B1EW9xoOXAD7w8
oBWSyUFbvX00D9Te5noZYdHLupWbLIat7Phx5ZsB6zfPgonBgNr5lpuIGqGgoRv8othXoV42BJtG
fTrnVXSsyhwGYDCMJyEI6Fh9rmdBNRySktjnv33gH75w4qXpEi33RogEtq6Vf8dh0J98b+phTnKz
rP6P+2KAet6AbWC49EZe3FZ0lG86v0bGaWCcFRSKsAwBfPF3M0T8dWtrj707x6dI+M4uNIhIdsHz
IQjN/G05Z9VuEnO0rYU73+nZwyRwJILl26Rl9Ugmi0sqa/E0k6dwaBDBrlppfzP0KbwMRIPUxQxM
u9OLS0rf3HevDLfjazcJieW/wt7hcEAE4XbQp3YbIU5MXXnnUc19diMzIbUe/3XTOw/0alUVhtZ6
L5zTgAd4Nca9D2xzxg1IdwJrcHsuBzoikg4mBjylEbJ2EfZI/KfatXOYfkxNXB1sJwzW2iDFCvul
PJpNCvYSbQpti3xvEsqFeNLujm3XHbwgytZBZVk3gTNf4qjTKAVPX1Ew0Ex3hgkr6aCCHUnoRTGp
HxEb3lLZqs51LKvzstQl1c9GZv3OqpryIsNlkJtJUl3HcBNQ50RYBFYV7GG/zq1KP+VKLqf50ELh
fEQ3Kci9FUkRxQ7FEpZ0xLrSLA5xGtLer+ubuXduOZ0NT7KLXDiEaYZUyyPNIhcDjPEhu00w84dG
rcogQbOxYpxAtTPuSIfpLoZLVmJfdv1GmqgvyiIqSHlD2pzXStOqZwjyrCPkzpRS4b1Vak+pJwHk
O+hnWgqpmey+WxEuD89ANTWF+y6d8Sx03PhtmG3kSFKc3/8gAQ3dpr5256HcVL58svJsvPpgl6FX
T19GYYTbKs4V+ty1Thin3W3cdcDCacp1OVSFmsr6FIt3u6GIm/c/ysDX6T4KKvzegZxjUJx2d80B
Sa08OZAyKwWV4DR+qGy93ssqbHd+I3FGoZK4p2GqeJtL5iFJdFODRoArxTqBTdG3gbFKPdxaFMHp
2JOSZJFCbmpGt3GsAEyAmAhVyYqZNJagW9kM/XdyyiAMzMa0zkbCI4boR58eWhjGkiHsZdbin4jk
w1XHsG8t9JwgRnrxjZMR2ys1he3lD9Mc1laoc8Ib+CgTMGgHkiideBibNDNw1P8EcMp4U2JHSphg
rlwutV0CKqRWGTJji8mJDjs68rY9BLm+B77hbWSRGhs/IlCvaoBpsINCuHZvfZGdPc1OMEu2B5GW
GbrJ6r0EKLEucIht/n/3Lm+jdvo33TsDCBywkP979+4aNY36R0H69+bdX6/7bwSf+w+adGTcktBM
Zd2zYQcNP5v2P/9D83TSdBX8yIA58xd7T1r/gJ0jHYB8/HXP8Gil/dW1k+IfHPsO+CbD9GjeWf9v
WbnY+f65a2d6FvuQeme2BO7zP8g2kRNVVlLSnUt7RPSk7r12pn3jZaoAnZOS5RL0iIeXCvCI8TWO
8mMwEpJotaGAQGkozEVM6tx0p8rZZ+gJKKTbgsiK8o1Yb1IK9e7nCLYTY9wMAz/jwjkEw6++MPJL
M5W3qRPjQQiSeYf5ROCyWk/BtJ8c+gqh1t/I+EUQ55cYRrGZx8bd0J9L90NI57+Vv2pCPeDjB2dz
yNKzddcFmI5E2bxmFYLQsaucHRAouaH1F3bfA6ynWJrMRztH/ECSRbKRQZhsfJC7sPXmA/NM5dNO
9p7A+1+oFDxbL7zbGCPSekacs4vDjIR7P71JNCu5G60GifrcN3vq6SXNCxARehZ812rdO5lZK58Q
kkWHtvK/hTKObpj3hjcOCbKbVhfRxhn96RI7sMBrVNvwMzP4G9KMYOSgoKtpXm0BPsiV5wTikIxN
p0RFvLkKvYslQ9itZLZEU9pejSS7Tl7brNFUXqdGWSgSjLt+NNyl4UySsaOhLU6SR1e8j0Am+jDv
f+LAXs8NwlT4oWsqueNa0/1uj5xM31QgM5SqcSgaZxWNbrZJbOMZyAHIV31Cz59PexhTbKioVpU2
OevC733yE/uzOwzj3ezwg5YynPbFiA5hria0ylp68RgwFDUblq4mt1FRv0msr8uz8UrdWMXsncfo
gTBPKOomEyjK2ivBBuOswpCjqEA4SxATqRBSWWreYaoTRlNGvYeRpHFh1U9Taodnxw0CbL3Rd2Cz
xNSrGxEOf91ggkl+W10eXZ63POVfrS4P+Cba1tEyL8uaZiPgzPpRNXQ75Nd//I1le+XyyLI44x8g
58J++ONtmDF0MsxEXyvZUDL75ze6bNNir+ZSXMnN//72ltcurzATCR1FRECI1Gf+fGBZBR/U0/lW
j/z2/j6eqc2Ic2mtBQEdxd+e+Nvi8sTlz8yNSsKzyvVoYBFRYcKX5abRieAlv49qwTCJC7xjmmB9
5lFCZA5teXQ/ZTA+5dllgdJ83miTSdq9kdL41KpiHaRmvSHIOrmMg6nvpI/mcfi2PH25F1HeBOze
mLd9gIx2aL7WuFy2lUGphslBhS+5v4RadY3GgkKBx66kAwK6+O2goUpmSWI23s6+qBHrjO05dcYT
SM/5WMeMhdpFeEl7UOgHO5vlBTClJAObG4+Y3Yu5xgMlS7j/6VcAf3K/PG60YPOdpgdUrU3nXIM7
Dpw12PXlYF4ClPv4FVlqyTEEWjc90NX0GpwzvsaONSsaQJBrOFkF3+HnfU7YbWWH8GlUz5hq/3vt
QbBIE3mIMNGcyyy3zyFtbASXgORN9b3PWO2LTVzCUwgRB3hQ1+PaR3JgzYxCXXFZnrXcCDvVP1ZJ
a4xVp+0FZB+pdHH6NhA+s5cZc00mLXRWqO4armfB5Ob/JKpDRihZq8ML8838OzJ6ppNVnO1yoZfX
zEme87K193U1ZDtC/bARFZkBuQ6XCmag8YKNYbxMMfEyXlY8ga0aL4W6GSkTr0qdrFZLPcOo74Z+
lueMM/1psLAZ3EUD7i3Nb3XSqQrrOEbFMaTLconVTQ9C6dQkIdgbS9+mUkPuJyt6xyr8NcLORt4a
Q7f81QYDeSHtRQxIOWucXbsh1+aLNukI+hQXoYmz5AjM74Tf6K/75yGoVsJ0493ytFjt+cvSO3Ju
yEPFZUqPg4aNPArAlEuFtCCHB5kgYoDb3CSuuGyJ+RNuvdOjPlz3fZ1eYEJgcmakeaAbSQf4EbEd
ouTMvEzjrB8Zn5Ka09rlxvIScgJLoM1SC6x9Ka3nZceqJS4eW2WO166fXiuUvNe5oWPemBMRCmrV
RH6zm0zKS72YMjK4aly5DmpwDeeK3RCAgovnPsUlW3dpuy0c/LhF0vdUAxoVc12mR5iDyHk0WBRd
Eei3jqW0ZTL9GmnoExTh3sASdfjILFmSa5ZS9BJksjQUJl8xdGrFchxKsa1axSlfKtVLF2JZ+rjz
c/23psTy+B9PX1YNfp6dJ7vb5U87BkGGqMKJKVRFh88X/Lbpj0WEt18wgoHI/3wny9/7rSlSD365
DuyoWsdLiW3Z3G/Pr3PQYkStE/wslHpRU7Wh5cZVHaDP1aWP9sd9y6Ndb4Z700QB5CLrpy1Y+6Aw
mEjeSGXxwei+xWbPAWe/V2R9ElWjsA4VSHdSQFUcaKeCQRMVERrPLxb0j5HvFW8PIaIW1QpYcBbW
h9jcQzjsmXMnGDHRIQPHLdZaq9IT5ojAzjSdjlmpfwXpf7QNJi2kmJozkIgl/9Vyyofezg8hOdpU
3CCeD4SgEg1+q5VA0whHxeYfAe9AGiV7NASBDagnyPS16RJw0upzfCR+5wJmsD2oeqvjFxtdB7SP
r2NW4awprhiBAGzTtGy+ADZiqyhXKzBeBhXuqgGf22XONqszgYuWlNCqbZ4g7STkwuIcJ8HYRqlv
I3fEm0J8bDK7NwQ17xIVLBtm2mum7GMdREnU2O6hUjG0+OnIH1HRtK4Kqe1IqxWcCFdC2ATYFirr
Thw1pTjL+8Y7MnltsIsQfGsRL5jAJWGIQiiuTzrukv9qRAS9GJUNzSxAeF0opC5GF8TlAuCRitoF
zENpuiF+lwx1coub4WuqMwLzU4RPiXTuNX6HOiK+11dBvsRrQRwAkLIaCADdaOT9luT+Jsxsu0C5
quUPyO/hLhOPtgoKDszyOqnoYIMMYSLGfbKfaexGEyquyfPI1sjqY1knEN5UDDH136cSzTFePkJb
25mYZ2KJzqGoiS9m92QsZt9NVpdd8qR+zZ+dJfCY5ONBRSBnontBco5qYnTeB0dQZB7LTYJQEugN
AjOvobqpQpWNgXjlYMQRqgKX3aZ8NUSMvevquMNd6ZQ+sBsvPeqTAXQnOfQDxKA0JsbZbb/OpDpT
eDk4KuaZjOu1iDBYeiRA843JK/m344pCv4qIbtkdscIRNzsQHz2rIGmlhUut8mQWov4CSSH0Mopc
xS/HrHFSEgp4nmDjDPlboUKqGwrDNTSJcMraixfbF6ECrXOSrT0VcS3tET7P0hfqN72svTOeDlJc
7HlV6fJ1nKfpHgXXioTj+hoN7Esu5SzH05VFjx3ULcVtrfWPWXcCMYh6hQscEcoEulgqoNs21TnZ
++KFGmFG5khnnagCULnpPiLfW0qeCE0YbGScaZuckw4d6vGSDLTuQMLtQ5LCYxLDdSP4olfOsxnX
HFJ+cOixKh66wTiEKm4cKfnaIn88mNDEe/AXjDYlVbW4hTAzIsA5NCq6XAeMuiP2sjugZzvo9Lyl
zyg7NcmTE9hy/OnZs9ovtozeRhWNPqqQ9EzFpafdTSVNApFaTisWgXSr3A2DjW3DwVZpxFuheV8o
3j3HSYPcsEy9bVBXyb5cJbbKpJ3zes0obE8YO9HdKtK9UeHucXJr6wnaShX7Hi0B8CTBj9gEmByh
5PGCF/jS4jiQGj+o+HiXHPkwctwLYItvLgnzloqab9M23OhDiyBo9Aiix+a5y2HR+CqkPpt433GJ
xc2qsmibYSREHiN2yKqfrRR4l6EC742SuFoD9e2umyaCmmNtj0Mg2gmBsyxyAwP+UnNVQ5wUwp1t
oe3MnbQl86WxT5FN7GkQpOtRTPOmK7XrbG0i3M04Xvud3uLbbYfgwSea6Fx0/bZM0W2Emu2u+8kS
G5s8Bhz47p3GSD4fnWQ9vrkBgc+25noHi3MI5O+IgRSCUMjfiAMN+lp+7ZEz/svwHf8QOVm9mYIg
J9Wq4rN38a3etymTcL5aQ9/nTZrtYN7nhGKgo8Ths5ZR+SOwLnH7jtqc9h2tUawS4ysz1nGFBCde
4yEHbRRSKWRo5x/m0ovA3BTswbK/1k68NkDhINa12Woj5FXvYMZ4dn9svZlUvWTA0+18w5BjkVHu
gr9TZ7xGNcfaKn4hEKDdpj6OX8ZPc1AljL/NcKuZLWyGLAUl4sqtVbvEgGvmj6BTHXL/seFLXwV3
mZ37Z9wd7moKzF8hJQw4ZFF3kAQqDqF94kw10LH6Juv6WKch03RsiIZWxyciVJkg4+5Kq281eT7w
JtpfJaSKdcYXTVx2b2xCNR0NjYF4nZC82DQiB6hlZpFBG+kJp45E9t3XuQJ6lKz1GjdUBfXlACZy
Xbju1omt+wBOjUwkvfCh3k99h9sTeW031Zj7Gqhpei5u2Asu0s1uReQ+5ENyDcRDMHRXsRlTjF0a
9LSgbs95yulEmN8CI30eLH4Gm2Rkb4QvlAbP8B3tfW4P/b7PHxB/8kZArudYYAnQa5CZuKQcU8NH
LRkTyme/Yrklbwj+bqwT8eThmosLipbmgGOyis6+Qzq2aLxo0xekNVFT7+y7piFaTMMmVseug31Z
L3d3pVvIrVvZj7kr7pOcw08Lw2GT5M2PNA8OQ5SSVzta3+05FA+m9hMPywGkgfcwVkSvzcyG8PlS
BdYPpdW/1DEDCxePjREw8sfQkHfsXlqCFTYLA4bI87po8VNjxOVrxy5u1BnpoNHPoTK/2cQFrTiJ
qGAeP9nOMU/3/XNaUNdCX8GPqAHTd3EacWHMMRlx2i2t4q3N3HFd2MSwFnH4zYmsN5nDS5YjhS1D
5k8h4eVEP5eAPsK5TLaJOSEbt90X7GY6hmLt4BvzbVHwu4aBvg6YNihh8mubZ8AqCas+NC1lhPEh
wnOnB/l3G2l7HZOcXbJVos5E/toSPbexWlIY/Z6ub1zf9G4cHZGKzhuSZxzUvdN80/uE2IukeM2p
0eQiAS+Rv2pWGR+ittxM5HLv26kGhwjxx4Uhsl6GXEYCVtesuUDrRNRjAWbuO1tetYsISMPat8fo
sMsH64oUV+zTSit2ntXvEH9UO9osOy/xOX+IGr1HQq+pmb8WUNBXPfZ4OQqFvS2928klsDW14Jmj
XIwk6hBzwGld1d68H3ufFOTav/NSuEvDL0u2dBQzjHNDm5gImaoY13f4teuAh5q1+Zh34nlCAbB3
Q6bwcXfV00KeA3kib2Q4viaQEVeejXw7qk2LMejZGIf8TDgibW6zevEcLqqZ5fyEM/wzMDht+mSl
rMow0tdhU8RbzIvFLvVvCs8cbqeMUoeG6NIuTGaftK+Ppns0AWuTHpgwjHCJQGbA217q+7iZxSaK
Yn2T4mu962bzpq0GKJuVO4F0n+1zVYZfDlIUr1jtgzmVuPvju8gMdEU5RQZYqym7Y+2B6prgVVNQ
bw3JhwkHtOGYwS2Gq01S9usGidhj1Jm/IPv0qzEiO8xop5GWZUTWeCyaC+O6ItHfQwZN6D7BszmA
/GM8WJh7vWG3ikwoK3hLVxVH/ymCEEc+0DacYpLOOucrPnNG1waGUFpCjKflRSdPETQAARZzPW5z
+o9HV5dXoQVf8gLwsTW7dDQ8wtYdO/umWdNji2iIK21FN9urv1EMJ8G6AeO5MxPje0dlZmMZc3Rs
pfGMrepcz5OHyARorSVuU/w1UPpyrrrd2Ys7LopacG2D8qZv+gl/Y83A2irMLamdNMOsA8lOxSqY
EfOPZEgMxQSeLYnZD6u73ggfCH7JNi4t/HU+tk8iuCAJ7k9mQ6RVM6LwMXS+fUOz1o4HainIPCYv
I61dDU4apdKvjd/QOBvUT8EMx7fsG6ehEjiU8a2dCYcqcEOOvHWH3OlsZe2VwAvwEFN35XsyV45/
a4SmQsW6X6exsRBFNs84Ix9A6z9XsmPE28Jlz7XkIdUBOYXlZG1TVOLQ9MLXFMsfDEAosElc7Qvb
8yltwIQbHqLYd+HThVcBRew8E0W5WZW4wU6Nu58SYydkkx87ED87YhhoedXWsdL7+KbDEZM247hV
Z4uynJjNSWgYDVX+cDf0JMUHpHH4QxaCvjJuxhzLSB8mkqE0LXxPM36UiGLOTILQH1D8L2tGyTMu
l6w81iObc8LyrCW0DjIUe7Cnveee2vVXO2yJFFMSoo7LD6X1HzJ97Cp0hjIISOB2k4fIKKPthL10
m3Fx2JTBz6zsEMsEHdxXbEVxOW6Ek1lbtyTn1a/TiBZ0DnJxzDMI3NhmabtqNqw7qomUsFpY/PBh
mfXY64QxMaQ2a4VAtYXCURz8BomVzanDr/qEiDKjZ+hyiz/2msTwt9mTraM/Dk8gKu5qt3HX/qTR
U/W0J8ejJ2sLEAlIt4sAV+jcMToi6C3OwFJPZxej7qo3/YxLK6jo1HZwQZkdrWzc6P5gWAzzKZEG
7uzsmVYezTYAtt2nhyh3kBTADZU50BnhMNwwZzj/3YxJyuYc3HMt3HpdgiHDw4TRFe1T3DTGqQmZ
9GSxoSODrzE5RrQp8EVvAkeTq7bDlB8/kcSE8bRqH0YnglDRAytpoI1dAGICscowqLj07X0u7x0p
ml1DMzmaGATnLn4odihdlgfHyDGqYLfaOpFJiO8AD7Iu42o9Ic7uvdlYd1wt8dsA+detn44wIhr8
wTd6xm6beFzszHgXdtZrmxacP2D7gUSeV5HjvE0BPhY37RgHO8Ohq6cbj3rzOiAtZz0hliaWxKMX
7TC1kTaipeHQj/ZT7QOL0xEKrEtcwjtLOXdE9i0IRoYqufsc+DVpDE5OtcbTINB1TJ5FbpyUgWiP
j/gexvyR8RvNI0GTfa5eJSVrvXmuiX+gKd4U1zkiSshsX5IpZDZba+81RQpdjPKCUb3aAtd3SDdw
s8p50FI4XVTfT20+YtmpJgwNifnTm4NncoyzTRaOCe0kI1oZcngryiaDghY/z9VNAPfnWsMwuItS
cDAzY/NtXj/nqPO4nlDIcTTSZ00Sx1PB9WPEOpNkMXBmLHH7fsiecO5027FlWGqI/GsjqQHPI1iG
ZP7BVHC2DPCwNI3KKb0P+cWoccdc5+/kwBC6FdQgxpFmt2ffm1X8KxnN2z7rn2ptcGAi0/LQ25KU
QyBSTLj6rXxrfNrWWmXjKoBguJklifbmFD2lzMyOugk6YCbDzgGR5hrXWvjxnv4fGlYc0nH0TNEo
29GcfKYqCtnRbB9adZBSj9xMzBfXeWqehjaIzgPetve5hxkDOCVa6cNEm0763i5K03XcaUAgQmS7
2nxwpUE+ugYw0GvZMz1aqnuBmWCIzecBdil7aMOsLJx/zYNstq1mcuAT6lB99wOA2eHw6ALP64Lx
B4ydcQ/G91S71Ys/BoofDfEhlJgLGiKesg4lRllZr7NEWsZlM2d8A0qaLsstu0WLvYJ0e8TpJYyT
IFyjtiFZddLuBI1ZrCvvGLUvwCCeZC9w5fvwKjrSSOsmuUdn9DSkI7tXA39uBv1YGYTDxNgQgZsT
khEwB57fdRPe4ljV57D2sFBZTBWDGiKxT7ZiatrxZQq7laOPzHSG4hbFBZgY33PWyMugosn0pZaw
YsJSlzggTVxZiu9GjYWcmtzzDlkH/FBkPhGDE15Jh6E1MRiB+cPSnKc67chGNQDsJONbjllypU/g
32y5duK2uVKe3GhBkx607LFv3iEhD+dKyteszbeI9hMcZYSRSwFojzQrxpjxo2PTbcRWeJ7d4tj1
NVXA0mNSPhA7EONttpi0RR3DZ6pgqzbtG9UV/Tn388qxTevGwFeBUKKh8pLfGR6N59DUpk2IWASV
D/oYt3dvPFnoByvm48Pc+ZEEXY7LLv3RksJ8CKvORyZi02TsgDQBYZArh5OnMkzAQ+GEttFajbpk
AGp4LrJdMgdXYU/1sagZH5LovC/dgGDwEWnU0J28lCh6LSTTJzKjQ5JG7BrV9GVCMwcBQE93U+0e
2wgJttnHGy8z6UEVbrUPO95xYc3A3nM9upjatYl7uip1dmvGkMhzioe1kxR7h9LxSfZUXxr5tfBB
RYy5Rf/Brm8ihq9WSnu80/CeasOdFmEo4oihatAm914Xc80c6nrbDaTCNOQ/VbEOUZEUpn2he3ct
AkzbEv1aD4td3xfeRdpf0siDH9eo6VFM6GUuug3np31GOh4zq+ssjsasubcw3G7GqfQpC2IsLamF
9VQK9pOLcoqsiqtmo+Eis7XaTpbd494VcMrymz7/EU0l1sjhaDRcNxvprZ2+M7icmN8juwMOVTzK
9G5AgEaRXGM8i+VoW+I93Wq5SeiHNeVrjSqDpj2QkjkoDXutY70nuWJDEYi6ubgjDjjc55qXs0MN
DOpTeY1M+wlSx94C/b2vwRBuyn521lWUgv8gw9QbLzb2+XXfkbEpS/Tv7nS2YvJHytHpj1E6Xg24
f5sSFgYolYJ4pJJqdM8QHeqUjPL7OTHe6E0RnXw0CryXWU34i55EVKEHgHqReK9DL3jg3PzLCdFG
UTkNt3Fs9LuUiRLWUkI5nPQuyogQBTCeIL28AIXBoaBBMpiT+mDI/o7Of0MXBy5sHOuMGnybQk5K
obqvEo7F3LuKsf8K5azdzm3CF5yQy9zDJKGSHj4zEpEbg50apzeQljQ6Qi24tpP26kOmJ62tfwGI
sNdEP9xFDcnWpt1qiAuLaT32QbT2a6fbF26I0k8DjkN7oNtzFaf82YxvDnsCDYlDK8Ke/aNB72Cm
wdo2LpYc9FUwFV865TJZBM6LbNVaLAef68sSYt7fn7O85EMZvbxmWV+WPl+33BfRxUYSGwkOBbaQ
Gz2as2yO0x0YxsffNvPxV//lJt0URrOYwEh9PGn5O1wNaUJ//vGPVzpxfm6LIWaUBvgpRFsJOj5g
wKs+4uf7+9hO3uoXHPbe7rfN1jXhtCoK488tL+sfT1w+SeNabyGhyttl0yGlJ9Crf/+Vzz+1fHHL
arj4R3Mkwsvq5zeKrz9Hf6afo1r74kPzpttIrTKKQcsiQNyEwi42iGtqinc9PNFUY+aC1VKOhsFM
kgSD1tB1QM9Mihkz39/Y0hZAuw3vGMt4bwsT2FxLJWyauy8pZ7i4NTamHnxnyh+swiKu4N92wxZu
Ead55PSDR/seZDKRK6BPJtjpdp5/8chgniR6Fit+SPv3PkUDac1Zu7a65EYQFEBmJRaUSXMUpOmC
PfHcV/F31cKoFQov7sortta3pMnx8lbWZcDu46ElAe68cqwdzOEbmY2c72fwYDIOiLqBarumQIEG
3L8TkhNq7KAQkBboKX8AAzSDbOKAJWb3VsVu0StCGFpY5yr2TnUVZttImu06svcdvfhVnoZXNI/9
2oZWtYJNeh7a7H2u+XoLWlwS5yi615yKYfOlzQ3SxBLaNQ47LWrt8ciF7aCVEFjbkJBoe3qT1PKm
QXtBp6OtA2O8KKa8pGYLF0+kayBj+zJphm0Yyh1q6W/Icpg5IKl0gaqTbL4zx8bfRkNNy9wsn7PU
/gEnddz01fRjcOD7icTkxC2LHpI610Bg5gQBzS9hYDwVoN7o1ScUAfuSyLqvnaAKOqJ5hJhsGCJa
11pkHci38Le5DtnJrWmgx9FcojvCuSuAn+vJ2UfkCL2fyoAp83SNQxeUe8p0o3N0hLkDwlncdi/V
AH7bMZMn+AAHzS4xTnri25waEMUzh3ZU/T5tgi59n7iobTUkHrs2h0QV2cPFqY1NZFqPFSXOaqyD
neHQlc9mTMGttvVGxAtWq2nrOCPBy668k5j9+5JID3pkML3Hxn4eZLEe3dxe51pa7dppx6O0mbya
7KCuuG1n77mZy5OVtG/ZGN3NE11LM+y+ibEDmaWnhIK0jrNbNE926TT/Lobwzygz2kWGJSWxkpKh
Erq+f8ZwhL45pVFHcQrvN9GtveadnITOQqSnd6lA3RGZoAzKSm61LIcK1WL8dQOqwllXwDCQkD+N
PT0UHY910J31TPPuzXHCa+IgRGZHKJzmkVNB8G/euP4HP4QGtG3Ygt2BwD8JQ+SPNz5HeW2TN8EV
Z3CTo2ZDxswp561Gh85ZF7eUBmNC5KI0vLXiMDpNEgz8b9LNu49owf+Td9kd2MC2+c//0P/Fl0f9
w5ZkgtJDY5T3z19eBIrHJq4xOiLWmG7L1DgmekxAWtcTzzQ72qFIB4LTmB1oFUOGTpzsW5Knym//
+/uQf+QNqu8CqSjoYUicQF9spdr8Les2KQgmrROHxLHSn3ahW5vHrqU9LzgJDk380s9BsS9S+0l3
g+rqJvp4iCi29KV5LP1Gu/ZeW10Y0K/q3B2uwKz/i73z2o5aW7Ttr5wfEE053MdSJZftso0NmPWi
ZoKVc9bXnz5nAWUMG866z/uBQsnKYYYx+oj4XqGej7Ro3Jghr2kUodp14ISX0BQPmE/ba/DdOsFw
9Ic3Cn3SRRZAx4u1J9sdhj3E9V3qlc6V/InFUJctj38+bP3X0+/onmFCqtFcQAOOmP/isHu1c6Nu
gKRma3oOIrMqN4lHxqVGxGVlwf41lwZe0kjdclj2ll5d5BNg0SRbKLZPV/g5hn2ujuYeh95wEZjk
UAxhBDexCoZdtuD/7/XxvicPayv3/L9wo7/Io4EH8Yj8Z3W0X2ZoOL+UL6XRp7/5pozWVP2Nahoi
BJxn3tBd0i2/KaM11QNrpBJ9BKbIMmRu+TeBtKm9oX2JEGHToFBESDYpt98F0vYb9My6h6YVk6PD
Sv4N1ojd4JY7Z5DSGUwSokMWt+PqBk22Mv35xS2p5lGlBsqiXGYN2l9HWAdBmGJF+jF0mibNhol0
M45yWC71y7wpgDzXzLAFX8wX65Oj8oeyfQ14IxyB2lIFS3tz2bQj7TQgY7aFsG+lbcSHqm1bWqpD
N6Z9hInkLXz7qWbSEjAYiIWaIkkXX86TS0k2yXnRF6s7L3OeLYcmQKirph8/Dn1EV+aPzbza6iiJ
KOfZcujVMqc9axViQ+nkwLooViaXKXCFqcngbZSsu6CHYti1QdEcigVvtWraKXS3lAg0WlyYKn8c
u/1pPC2FR1DMpgeRqr4VXsi/lpOyAWev9iCHzwvKUflzXvK0uNjsiw38bvaraUAC3G2b2teRSoHF
BiJwXpMcMjznGke4vY2EoW8yUjBrclD+JGLieRQWDLPhG32b2BuqDaEQKJs8ZeerKE/eq9FCXn8U
CAvNZw6gKLuyF78xcTmiDa8PiYm2qaTZdwM3np58eZOWeYXVS6uoVIsF5TQ5dPo7eUvrlkIqbKcd
5X0KYJ0/lrNJ2qNZJ4KoL/42G9Ep9HFnn2a+WE4fzVu7pxlOLnd6OMQeydHTSsUoPceTpoDfgkJo
xjpUHDkof+JRIw85eyILrD/MIQ6AVS5ck6n4IQ4Of6UYMh3kx0igSso9GEydMgOmKQe7GQ1GCDkf
NGmx7iAngx4CHSF/+nbqV7gAmzVS+HjvuATtiJlnVIGaBju9aNSdZA9ICgGfKAA353Gjoas7s4uP
0pAuf2xhMZVDhoAUnEkF2TJ/WOYKRqRYwg1poPIKcz9J5SQMCVri3DgaUB45e1UYO6X9PpRVvBeD
Rnw3WXgZ25kvN1HqVACjRDja5aArTKJQ2yFW5bfUTaxtTTiAPDBqK2xCDroIzbNVlucjIFWArIXu
6DnpS/ThJIm9T8zZUzfn3Xe0xEHkhkNSevalXb8TWo2zhd8UN7UcTXNKKW3kbqVRv3OE2VqXcbXS
r5/nZrclr+9OnoXkB+NEbk3tlXkPYxW0ZjMdZi+eDskClA0RIuD50cFhafbTiGO9ZtCy4M9UaUGa
UEpqLn3G8IkB90LXIgEDVBm7dKJ/RAl3aIn5xpc7Ja+JSThQDyR6LyfJC3a+VngtwWuCQRHu9TTL
31dtEdI9LEZPCIkEUVUTlLg0VX2FlTu8CMXdFzjWe2R+GBLM5SKpy2EnqSFynhyiGLjRYdidqCFn
Vog3VZBapEAUkzD9jti4X4BCDOl9bYQfVuJCiiW519wUvZWwbysDtSiUXAwGScQXSwy5LTHLXhMi
SsKjLEEStCNNnJgflBA0JERF4N1fWaipJMliFhZrOXQedRev2pCu8iwn0SX/0aUHZhOVPbeEI4zy
bka0mhHSuSy883JSFHb6LrbLPWaiDxVdOJvzwbrSoHsen1R0RTpOuvX5CE+HaUQ050lKStVpOiG5
V5KCcj5KOSqPtxI2fHMYtuDzAgR0+DTROsT+GaHhSPf7CypKCUDZdtDJJeIU9ZPD+xzzzObF/Srv
DkhNmPPARayMVpIG5BMsfjxMpqRyabvTQy0mmQBe64gnj5oTb2BBHTn/0P8f+45Fa5S8KrT+jtta
HW7PquWTAFoqmc9oFou4T5Sk5InQUMi3XkI65I/q0ocn8iJpOWxhsg8GiXo60g8a5QGrizBrlPkl
1dxh9IFgTQc5LSjmf5wSzobe45eRP3aWLiglVW09RmT5GIvVrXoBPJHoEzmE1YabFGXodNEQVzOS
N+QQB+qX9dIeqjyfuB1UmCgSgjIQwEKE65TTuiGU0lIQLW/w07hZd4GPbI3HO9TWdtXwbMnLL+FK
8meZXSbWAjyE/tfyw4UsI19iUiRLqZP4mxLNE+1MfPHwocubWw6dR7uGxolShQ/sIshx5kU7yB9I
KR+sAfHEIqz2qnh1yh9J+ThPk6Mgyz26SgT/Qy4jZ59H5TQaj6IdQRqXcszkg52u5HKnQTn1xXpO
g65G51THe8+eB2ULLOuKoK/2MM142vWWTFa1vSt1G01GD47d1Gi0HRRIeaXlIaRDT7TWCas7ZKIo
2ckiE+o5NHtiYisH5XxeKjcBLaAoOgENFQIUMIqPTCM5E3JQTpQ/sCoprIkfhVIzHw3ZiPrjb+To
cGf0VnxaiVxUTpUrmpE88Ec6CRoVXA2KJmI8Fis5rykKaADUiVshJk48eHI2lWHubjkYydKn+JtE
DMnRVLYRn8flgufR0+xclpvlkvKPiNH4aZ1y+fMmTrNfbS05/42F4G/X9dVpD17v5WnB0zocQijh
frhC2smX/5TvIjkjcjwA2rUOAzLl5TT50wsKyXlU5sLIheXQ+W9P0TFLHR0yCzQmQD4zFLAjOaha
9rL4cuEXbJPT1PN6zpuCh6XiuCKUUc6V25N//buFX6zxPPvVLso/frF+sX9y2hTzpiBvR7JHNME5
kj9nmsqrUZzZHsQQEmLkDF18xmoBBzr/mIRobwJr/iInkYYO0Qti/8tFXo3KBf/jtLKkazLuU3Ul
lzMkceq8Ofl3p638dn4v2HS1XZN9KQ7vfKBy3+W0Vr6k5OB5GTm7MQRF5jRRHOp5GUtD7DjUew8s
PYJJAoQEx0X+yJM3Kh2X3NFwWimpfV9VRUsDPWAAXJUU8iAiXpN/R46kKKVJrIgji3xy/PxzmtgU
Gtq5utb5MIly4Xk+bcqwgOQq5UrkuJx9mijH1RnHilYsq9HFlhkJLGI1qhhax8Y7dNmMK06xuk3d
EGXioprcAA+B3lFXjkPrL92rg3hvm5O5jPfa1K4dKIN7svmSda81dEeLUrTpcUv1siwpSS16FHH8
boP2cdbAx+EmMA8oi+naF0NRnVunIRMc2I6q/l4CayS6xpP4taSwK98z9Mafs5B+IuWSdqjikMsi
3iQ4e0BYcW5ItEwoPuJyoq20ij/oZJ2WjvZWj7xmm6mkLfmIBA9IAMC6CyaCBCOQr1BdxB1p0SEs
GAl8kUM5fo4kocwg6aSdwJZKYmnb4OUMS+sTIuT+IPnr5x85zR4R0BsaHsLRpXtEIZON6A1D4UOx
RCTkIE7TkE8vDUrjXH6OXfE5lj/tYg0XZfnhRFGRZ0KiVOSJkUPyR87IqnDwO1JefbJaxsPpR4dF
iqKBnkHxPpW9UckiXtejeD+fBuVU+mSOs5l42xkN28Gj/ZdCMx1Nu7CZ968X1sTbWv6ZnCOHaJCv
DC5G2XSAc3785D+GXk2La5qNEe1ZBGF8J67YSCe4vjiBXmFX5OgkTpU3ocogdh7Eo7i+cuj8gz3o
2zWX0+RopwmE1Xn8NLT0d9GC/hc90/e5coa8YeTfxZi7Ohtj65nSI/vhzqOK/ESe+vNAEBSHWmLb
zl12UYy0JFChvL9YKAP9FccEMpFptPMQ4rd7kkBByaIbPHi6AwK41OiaTm2M1FQwIsTecCgGo+oh
r/DT08DqdL27d9SJmIJQEJzkDzFcaC5MzB8D4QqnF3gtcfnnd1iO5oUUAlR9PR3khwx0Dz0m48EQ
VTRN/JxHkcVG4AB+zJZDchm5tBytAvJC/9tY+39hWThQ4P/cWFsUXz/jie9/Atif/uxbe62jvXFc
SO+2o0OMoLmWJvpv7bWO8cbRMToDriB2+QS5+N5eSyOvBaCUpl9TFxT6Fxh69Y3nerR/QLV3NJzD
2r9pr6WL5uf2WtN14Fjoqg4r37FUVRe9TC/aay1K2h45rlgc0W0AWAvpxqqvTDgXfkRpHXBF99gp
z9Aq3uIjQdhfLkjr+omEnMQGLu3SQRcr6DtJ6vpQleaN2rkPaIbSQ1hUAb3Iz1OfXQ2wvKnk2seY
DqGVCqdVBSzu0IBJwoo5EQyC09kZSOzLSnNXzKKR1sZ1Wyxge0khxV181CLlrvLQrFWG89RO6TvH
0+8yDYeIGo44deFJO7copoOxozSPF6t2plWosZNNnl+N4zYwtKdEKyr0kOland4FAKB8PTbvvPnt
kHkPzWitlaV4aKikR419tK3kU08wXWtH12MTXE0dRW+1OabY5tBL5ghIabj0q6F5XKLqAd3y2yGo
P4KT2M081K2KRigPcJQZJKk66fNAry7GpuqR+M1nAJh01ZWcZsfW7+zKumwsjVoL5ykN2efQaR6J
8RK0diOngxEVdTIWRxzIG1UzqSmbx8FLHrMhID9r1IlwbVFfIwtG89+gkIrp+loFiPKRxTSbBOzA
akD+DHYTeVaWbqiIg8FQyLK2uapmuse5RlZtXvtqzT5kAyAN2HN7lYT4UEffGdnuplIR8E822pbu
c9Dwd/GAYSFLFL8c88u4yC0/CvCh2/JOUdqasPJ/NJHjZjbVNo3QtaYTvVW1HftDat4tTrZwOfW9
WHFiBu5KXm165L6Y1YeQru1VlZHeTkb7h6TXcUIkSMtpg71rQxpoaKHDaYZEYFxWaVVYF9bI23OY
MHC3OVZcEGCFV2OuKiDiNS0qJCxY6hK+oyUCJ5JDcBTQr+fWWLxNlhT7Mg6PMWrUFf92ndta9KRj
VO5K50PTucOll4Wfg4zQ8q7xHhKnId8ivA6NEgHjhHAbnXWrAgmJ8mTZmh2GLM2Zb5VB+6w3n+nt
V94ST7bWMkxmIRrBtRGtaw/TqxUcTLBO28Yhu8hDzuYioTNa9nW0HGLinQvA9TQq8rAEHl4H1ECb
RfTIL+pz5QzqWpuNOxQkyAZU76Gewg+AAo9pzPXFipur1h0Oft3XtfCu7op4m85Bhpq7XSV1wWFW
2zAxI38OqulCzz5jKvEpChMWVOhvva5DSfGWWn/nq55zJLd19F1KdH3mfQ34Zsb520qHyg7fJDPV
ZzvAwbpgjV3hN7sg2BxZNSgx7GPPhKATPqZzVhq9/GCN+4iE1cBMeRLUD5pATQfotQdNKbCqAFfg
FnGGEsUDPR+rsGiAfozho1bCtOlKmzAe6E5+0zaPY2JrK+WCnh1SIfBD+woPHeyTXV3lV6RkE6Nr
IDpvkhVii32oLYcl/ZTSuoh9x9drznXPXkCresbduu7HrbnEDxDet1qq3bpRVPmuw0PTQMBcRTmI
gTK/wGdKKT0PLjvDSQk4Y77tJp8MDX0C70Z3NdbBY9FE877nEjqm86BDG/AhcW+YU6wqL/ZWcT2l
68zmfWpgo/XDiLwJa8yIxWwfnZTtYuXG1SLktO185fL2TG1cW2N1W1S8gfLW1bY1yWlkn+efUEWj
sOlq3Oi8WMhg8/yS0qwOorkK0d3QJ7iq1MjeNpn2tnfJUUvCut+TRFdhzcRzN4pwUqIneWZ70iHm
2DlOCS/Lsmme9NJ71vGq+kqbkbVWTyQGzUhYq2BXmsolCa7TrguNW5iohwZEMOgtDsiL3pO9hQbV
KXViOo2reETsW/Rlu65bZKwojbeNICRlKhEInIiVlbvXYXCpxmQ9eLFxj1cRUTbSIRfuKK025VpN
0mfiZglEUwoklpF1HBWu4GBaUOlDIqGHAtZYNLvv1N7al64W+RquhWs1b2gi6dF3q3nfEpGJUELN
qSPTqbIJI7XYjUFn+lM6bAasg2ukZ6T4mt4tfbBb07hRci6FAmtUr4LPNJRTytPSdVQlX/oiuzdG
rlZqPY7diAVMsHzKqvF29Vx9qlKVY26th4GPr09+HI9ehqdL0XGImtwu4l0StvodYioMB1731smi
e7Xpv0z99K6xkem4XcfLwg5vnfSLvMsnJIEpEsukIeLB3o2E0nM3zBD4nfImNmLU9COv28JsLmoD
yan8YFkRlwRMKFdUQUo7AJSHUGLg1bfiT8ZQ3Uxz9+T0pKqYOUyE/iPtutAKteyLqvAs5gaEq1DP
d7mJASMezIugRejqetQ9kckI1VZ9iSQKmDexkrzt56C/IAMDUotuH5fRuR5hRQaJyhs4GHQgnsEG
qsCGwhHfqUX9SkrKe3cJ8fpl891CDqSgSH6M+wUuRcjHSNEwwRuTJoLleZZRtTd8nLIjZA2Oq3Ap
XyT5kzqmH5pKPWjEM8cT38mUh01Vv1omIDmiaP7pyDZcpVJGGT6ZpjkgArmyxo8RGYPrprGg+Gn1
smqAy/mjzcvGS/HN05NLEZ98DK0t9mEek6EJbVKh0ksXt4YjpuLlMzrKQwt0ZdW4uMOCXr8bemJO
+2nCkMAL0p5sFIAtX2IViIqfDZf1hJMvxAYXDBzE2EOxTyIRDogxMdOOhsN1zcDR5k5mIPfkc8jD
Q5AdJY5MlL7oBUVmre2GmBeiEioPy9w9TumSHqayh7fT8LK1zDt6xdYx0V1br+dLGRnXVleK8hvF
BkyO98rIsUQe4e40YdAZpq6jWoU2JurRSnQURZe40q8dwgNWjq4d50V9lHcOsnCShryG/DjifwtS
FVCsoj3iE7c1cfwDkwDJ0ijtzTgEH2LsPZmJSik8YiRMuZGoXFqT062nKCBBfIzIcCMJISKlKNGq
iFjJedXExVd31KDRWjbxqGrw1PUWpMIh2kQ9+bHOqsSzn5cUlVKFYpad0mUWrESr/MquhmTbaeZb
Tnmxh/HZXUpskfyp57K7bMahXVl4hikybexp8A6G1u7cDvspJfCPUQ0DPw27NXYCWTgm6gXLwGYs
sw8ZkE26mMQq31qR8xQ6VgKcuAJKDAVHO4Tk75G1LMbVdsnWxZDY+GsXuDhldpMk5rSmk/qewCca
/Wc6vTTRYF06245OzQ2C/eHUiWuJZgygkf3h3Kfbi47eYAvbsj/Y5qfxR3eRXXelb89gYftYjy7T
3L0x7dnays5ez21Q9qBxRrTWXoIAc7dKt7Vdem4W+ran1jxqeYTtI8agE6UEgZNomWh+kvbeLteL
HaRJ/DSyI1l2HE+QYCx8i9tazqhRXpAw2iAdlPB/GEeHmSi4ehDXkxhI/K7LRQwIx+2b9DIqjnPa
YavRoU+S0h2CNuquIEf0fpORStLk+DyQMFwppa7iMDFsOsh6++ARuhbZ5rS3lQ65RnEfWF/tqcC5
vhgUwLzhMyHJcKwcdbha7rLIPqLdo88po0WJrbyzo3/wG9gHI7BWMT0xF1lHwFTdcMO4rTodaLEh
vVAOplBx2Fb2LMdotaDPqCeZCSzLfSLadGQPqxwidQo6RHgJnqm6TEoAmZOONV9Z+nXNzeovvf1I
Lk27LXXNAFmMI9BWDY/kzx/j+gQDwS6iL3k36wc688gFPQ2aKR4uRIl0srMdpan0g6agU19lkXeZ
j228pphDi//kLjtoUVf0mCrwWGkMDa2C7CHG9DGmOuWFdoEYc6jWg5spl/KnFbNPo2P13ojJdbZL
QvCoqMSE/XTjZed1yFJHmmVUxybsVqU/kD7UCTN6PCLyj5yVAQ16RZzjMV9U61ITvKtaILbkUGA2
ztrEg72S0+QifR3QN7IcNJqYALLzR2ierEu0yjy8TTWhs1avNcO6DsZk+EoC1mU1qc3HFMPa2rVU
+zgGAQECHr6XsR5t6C3KVQIQxlnM8T7uWuXY5dZlMeoQYww46rXTaw9KW3hrvbTDnRy1FsKh0Ctt
INoqorlVfyB8RrtqIYGtxiErfeHt22YegdKkjIz/VAssFugRd6mlE7OQTh8xM9Gt3cNOzQoKCHSj
UzxH/23AHl5Fjv3won3hd3rL15pPauumbSBStblZCFN6JfjDPkmvatlA8s4h9+rBRtRV43QGL1K4
Dz1CCsxBVEsGGozNmK/X/8/2sa2ruu0iNFNftRbgrdbhJlb9vnUm0i/rY+NQmKQiaMTpFwr7etsm
q96ODoG27P68bSHhfCEsEw0Vpu3Ymq2bGsJ+99WmKfwrZkwiz57wO2StVBjb3nuYRLhzaILuNtW9
GrXhf1MYv/5f2r482k1eXJ/1U/f0P6c/PD7lxDeCWAJI9Ln7n/L5fxAt9vmn+KcwxtPff28EQ2Oo
AnF1TaTCog2MRqjvjWDOG02jhQzen2F7mqkij/xOdXVRJpoerV1IjF3TsZn1XbTovoFdaejMtC1H
59P9bxrBxOZ/urU8VbWQRmqWDlgWruurWwuzfKpF86TuFU9fVdUqD5+t5RI591alHUHLabEyk3Xi
4mrXvlrkGrXDPYgThE9fdJqxWhUjADd/KBAl4+1Y7dX4pqsfNRPQX3z74jT/5hWAA/83e8sLQKPd
zjN1TxJqX7TYlZZtw1AAcapMlHMjCr5tXt2qjk4x0nycPXLMyeIjw3RlEYaVq28d+o2r5Ti7w75W
uk86Nf/B5KOfE3MyphszC65jxHijYV/MNAKN1GHiEjdrQRXtxjG+trCZ00lwsTFDHmt6yaAW+jTv
3YrVzTYxSWIaS6QNtee6/CyWoQa16qoEc1SLLc/bQ63w1UVh1fgLoEhXxpWL40NMEouIVdaVRtEX
82c1bsWqRhBUrUtgHvlKrP37TtU0SYl9Ejsodxj5R6laG9shuJAdj1ldSP00GO11IGDqpUJNp6Gf
XPfFcM1wOwY+FT42nQJKSjexq96IZaLc3jRUYCL+lNnkUROfzp+IRUOmJdRksVm43Y2Z0lzS5z6o
eb+Gviv+2oy9Pc7Pf+y2pkjBOuKyWNcRgiLk/zV/W2OhB9cLCn895t61WJ2eXPZDuzcNyCCMpvF4
V7M0hV8Sudns2IEgwgKLCJ0K443VXpolXZLtPsWaFrANuV9svNboqvx2qGJ7VMpXULR2Hb2yBXwq
ZtESKf+f9pb6qQXlo9cws8QBsB6zInRciXfi9IhjFxuX06Fb1EW6FcPiFAZimHktuBOAYUn6oLJr
5Iq+N1UESE3UrvSMCoxOvl1uIAZCdYPBZmUzPJS3if5A0WWtxtwOhG5RWLfp2BSjYuFWw7/aurBb
oHZh0SQhkIiDYdsnOd744lJMD7DzD4Keu/wD634n1tumwzaG2peyOrEKnWGvIxgQO73YK1vX/O9/
6uqdXyc0do6Us0FMBAyLebVY7aYyOTLWlprgrWKtu1ezYQvkAn4Cp4lFx2xrex81Q9mkYMqw+2wH
FIirZCif8gQ6GVZevmM+ISnc/lc6IhOVhr6nYcr9pk/fTkrw4IUUXTOj+idt802G6ZBE1NsgBz9U
2ck6tmi/cS3s9Q78Que6bjR/AZ/UkfTgRPp1T5fYunB7KB/1buwQBdGo9pAWj3oLeIfQr5qqHS0M
szp+LkzwYlFBXSjkgVG06JYG8w2dz9xnEFLH7o6OYb+y201P8lWcGje8xP77Df32KfyL2F/TVFFA
+89q/y1i//jLT9/Nb3/z7cPpqm8gMLvUBCxN2JR+fDZd5w1fUlugyHUk+4bo1vn+2UTrjyWIL6Ou
2iq5J7DTv302dfONRTcUXF2VkpRuI97/FxHGOp1QP382bRT+uE/wDXBXq9Ic9OJDFI6TurhV2e+t
NOvWdd7EN0pSAt2s6ptuGpCjAQbbxbmSXsWByhOkAykucdUm1a1ZLRGKuf6odGnLC7+hC9VqSAnu
eElmBAd4fdFedNpw3Vq1u6eTv9550fC3Ai3n4uUhQIs3XQokho4CixOsi0Lni0Ooa7g3A2GeO0DI
jd/2NI4rOSYv/Fww4GCaLLUO1sH5Av4v+5eF6dPGPWorqkMfMOX5nzeOcGXQtNzqgP1GW3cod3Vm
0PI0R8Qd4yrvg/Cmsvn4pDBFAjz8p6Lt5+n/hV/L35QkNFGseVGiltvnsnmGjX3INl873xZtSiu+
n90ud9tbwxyhC4zo6NrCXuVk1lHBuajjkTd13iK3xiP64l7/3fZf3T+n7XP0Jrc3ZhGR0P3y5E8D
XDFolN0ODXLk05j5Nmz4pBuzpVHgghJqGF24dtz4c0P91CeUFLITTXq0GeRGuzKqRvnLKfn9HtHs
Kh4uDVPZz3vU0RAVGFXXkcsK0lBLJuyplOKu/nLgr0pwHDiedA3lgGuCdsTX+/Nm2tA12qGGHQ+n
uFzPLuSsZrKT91Uw+qndhQeCpILj0tK4pg/avh8hEThNM/mZU+tXlQH6FlCtfZnEpvvvally1yht
q7pB37JK0sLPu2bVg25EGo7+tv4CeZ9uDSX6DN9ghabwITYxudsBbKg/n5BfT7ul6+Q2WHRCmxpv
rZ83GkQ0RcJI7HcJveJ+EXjgaFSv3Px5K7876zoFZs91YFZZ0kP44llX3VZPtDTl0ADZrheXw2hK
GlEzQ6v/ch+9qqvKs/hyU68usG2qGCasDCv/TD9PD38q7JMvFUGhBFHTuzpTIoij+frPB2iIxPif
H2hLdx2qRIZrE3bx+oU8RymteSMPtO6o/SpSumLv5eplB7xyu1S6SXvJTZSA1qqq8aFzTIiF9bDn
1QDDTXFSzMOWsRkBcyqjrYPecAL2W98OpKau3X4YCcAmPoU4mdXQe8OGwuJzExJ2rARkeM10xhZN
+NzS37uf09vGhXEQphYoxhm2JvS0sLvTeuUfs7bi/V+OXJzQV0duqKaDzgIXqv7LbYsn2yYSmgc3
07t0q03xndEVBppojgrE5F0nynfjoGycwXtoMxOCtgkNsRic9TTBhLKL+6wl2B3Iqibs0yvwi+Pa
wAOxDmOKYwM3iz4QOtE2S+1nVnl0nWUPkWVV1/S/LrpxReUyuZ7az3EOYDV0R3UfPNJinxAk0V8p
evLhz4esab9+uywDs6sQiejYX+Xn+cX9nHiZnS5WBnmkdvJN3y+0hCVfp5Kmn3Z8tySEiSy9q/io
iad9MXM6FOt59tqjSnpmtSTKVVh+KVL+V9WPOiaDdVNpH6OAwLbYANjqWdrWBt5BRLm9DY3MefD6
YO+pnxJI7e/yqaOFGrIxunloIzpvs26AjGgGKoKMLr/MPeiMvcI8M8nvpsG988rqXddfaamIasLR
RwLFtd6RIVXAGpwukyX0fCNy4CKM+Pv64S6sxnd0u6cTXQxljom+NO+pyr9zrey+SSxr7xGb4tsF
ydGDG/glXpO0wJVlKsIvXhnrUofS1Zvxe7rGXXKy3Y6uGDd8R7gIiozhprFRL8Q0X7nz+HmudHg0
JHVstLAGH9SvMifFWHjroL3Olf1Q9Q+4oDsf3ehNOMaX5GDm26l6V8e0Cc8mXTTlkB1Mte5WCaiQ
1Ww15CoNylutdMhz8T5HjfW5dJpby3ywS9QFZHT8o2v2g7mYjw4cTiG/u8ixN6NNANLVwfyi27l/
ZxOtTFYIgGhcZ7TwaTUMuKa7yaL5L3fVry8uOISUWnkVm579i6F4akOrt6hT7HoMRlU+7dwhVXwt
nh6CqUF5EdGFl8HN/fO9/NutWnx1LVW05ngUml8WBLyGu8NbUj676vvWGO/6MnvuEeBMi/KuMdMP
qWc//nmLvyn7uBbyLkfziAayzdeyJ0CpAzyCnrKXOXSYMQBcTsl9o3TtpnmCCLVsPPVS7aiBVtby
lyacXx9cfCy6KJ57nmj2evWNDXtrSEhZ53Cd8rFq9G0y68qFuaTKtupo+e/2jvIFdFj+l9OsGb+8
JdmwabuUcw2416/t4jnGXNrzOc9m75BiCyfZyPMBE808XdCW/wSI2vatoaNyGi3HlpcnJL3syR7e
JxbVzb9cgl+/+uyNq2kuIjgNJdyrq44eZtHsymvJcacUpIrXRggFFjogNBJ35skcW+1IsjqoP7O8
oYFojXETomk0PpQ2/VGw3NZ/3if9d5eG8rBmgdczNJojf74T67pE/DE47U6nHdPPMmVTCcUp9pb3
VTg/D+1or9q6DFY0U4d897IPuVG+nZ1AvWoz7WM6gUff0092QMFNo1kPaN+BuLHiuq47NXzQEv26
i1WENAkIqGmkoSXIr2shODODaYNhKfjLaX6NRqAs4loeGkJqhIZHXe1VWSSE66QEkdHuHHPxdjg4
w/6oOUG+gbfCRxlRhT8kiOMHg4i4JJvS/dLScAmKjwc/p7bWqvaTvlB0sYcCVGe7HqsKurDXegCb
jbUzZtlWtdBMpGFgXPSm+6DqJTQWYHHrycTu1XhXoO67PXmcI5fyIjT4rE6490LOURljE//zVTTx
wL8qDXDIhHQZBn0GvM7E/BdfxkBrvHx2R5K905Zg2mgfOXiqIuxByKauhq72QysyL6IRsk1fYGgt
o+ckBqoaUeAfelPZUzynuSSYCFatEb9xbhYUB4D2x6R8zKe6XyWiMtuhp+myT4o7vmuizD1k2LJh
g4nyj22s8wplim7RM2fpleHbQ3rApR4C4ILwH8Xz09LmwnZpNn4WtGCk1PZ+LO0vfz4bstT3c9no
57Px6jkbu4yolnJudyG+QoT6c+OT/dGgvc9HnJ9uvuG9UPkjInQbxKnQAGFicKx3Q9Ld/HlfSFv7
3ZVx+UjzFtKc168+dx7Iz7H6lvAaZ0C4AhLM1NMPfeBt7Fqbr2JrEPbTXsj9Q14ImXaTk4p243jV
hWdm+4UdvwpKlVNaeR1V1fnS8YQ4ayESFnAgeMSiBm+ffrJ0VhLXUKi1frjwSHgg1tQmAmg0H1jt
A+kUyXpxgsyPhhLUHUKRTe7Gz1nRzX7g6DddZgXQpezHvCJBwPUQIxhLMO1QMVJ+Vy8inVeUC158
DRTB204ecPZY/WCYwRO0+Xd2n/Btr7yN09UfeqLGCGSMr+Ka1sEm/OJqSXb4y7n99dQCf9BMkzKw
rdKk8fNNL2oGaZDwOnXN9AmHFLEXC30UBCUYf6lI/eYlCXcGuAMVZdaqiov84vFqs9RGjodQogqL
56Sq/dyp9rw6b108jxB4o1WRIyg0C/Phz4f4myIvbWFonkVMAD2gryvOdYBu0gksXs+FtemHBD2M
O5kXadd+1g1EhwvxO44OocguyDywQjWGJklNPqBc76cZzHbH/WJafbxbCHPxQWEnIFu2gQ206s+7
+psbHdoGgYOQhXRa4V6dI+CbtY7Yqd0VUQgCq74s2+RpULPbCVJyHsfPrUPO5Z+3KQstr550Wvxg
eWikTVn26y+qNyig82KeLm3oj2iM1rz714hK14vtXIVuQFqm3VZbxTP2tDK81QP3Qm9RehJTDwSy
NG8no+nWEUiZbRNQ0Fzi+SHWEAAofysC/Vpf40JafDqRxTvmL6rzuO8GKxp4J41u2a3VyrF5Dzog
pNSUlJgoef7zmfntHUsVCbU8zW2/YIpsL0nDvJ/anVFcE2JxbRIMtdYL+8jL2cDC7+BiWqZsrfzt
hv21Ru7SUUdhml57Dtc1f35UklYLS82s2l2+dB/G2bzTHGqHKCZSP5qaG6orgOupf6YT4Rh2iM2J
1Jp1NBD2NwZh7rvAGXxDHbYqgvplwW315xOj/doowg46VB5VHmY4Uq/eGuPco4JoU54oxXzirQL6
38TQDBPxmnrj1yimdDyY7tbWqa85831Fh0JgLmgmGvobeYs9GzOn8M97Zf7uelFC5kpRu3XN1zdy
Fw6BboDu3M19mGzVfAYphbw7a8kewJvjHNvO8/yE3p9tSOr6moLjBX7tiE4aN7+d812hW/G9MU1f
e/R09z3K5yho22NYEAFrLJe1Gx0X3jQEgNc9WT8WDD8KmseC74KX/C9lZ7LctrJ22SdCBPpmSoJg
T4myOnuCsNygBxKJLoGnrwWewYm6deP/oyYMkrYlWSQTX7P32sa19w3kgwGauEVwmahHSrhMn3Hr
u8H40bXXGtYlO18mPMeu70nudD6XoWyOmpV772ab/F7abFeMRrqf6lRdS4PLmiUXcWnIv2upAf7n
X9h/+X3hCXFdDmNQUJ7xHzVeqvnZ7NRuux8h9VpLlu+A4Iy7qR6ITRmc1ywd7q4m/+bT/zrE/i+1
FvYW2wt02EG+/59DbPQyjPul16JuLL1Drg/2ISPKGW2KVWz9xjWOk5SncawmQBDMNy2rdXABW///
PRW9lIN+YN1G/D9XBoEiuhe+DXQrm5+kTWRVW+g6fL6atNTU+AmBDuFiU19y2/zfEHL/rZnkmzPN
pYnxmOX/x6fcXOIkR2/Z7ntvxjOw+tf95isXSXIh6tzcZYBTsd3DshiTSKRkhP/PL/9/OWWgOrmB
jTrGsAFM/t+nDJVS3Qep0xIitFQAUY5WvM39bsWaVtDJ9P/1f0wr9F96SSpsHdATqCd07f9xcPiF
3QzJYvA9Sar8asyHML13nxVDmyjr5beyHsvQUG3wqjm+ztsw/o2elaRRUD37RMXBc679JMI23Q3V
TO5AlqXbYrKS58HsVzS4vUmaQdv2XpqFpWdpb37cbcWawkGdXFy0QnnIy+Gx6rH4ZqblR0dOx9br
ZP6zV0Fkge65E8pDbKLVOFwBddreWmVvdS+mXSaq5FCZyvoobPtrdFNnh1Ss5pM+oEA31i9kG/HP
wtP2OTRf4K4vTHO0VzumjPQm5z2DYXNk/BVf46xkW48M/hnwr7wvZow7YrLuLDbatx6xOvEBmRrd
D996HxYj/zMy15eTuZFD9urRQdwJbddWgxGmoqqm5/bTOHjJPZCYSTKf0wEo4jIb7x1YYwQPVvAZ
d3m9t7yGEZFp2091UL5TyQxHfMHLTZn62RGDcer74AdNUHEVRJxdfNJ2ken59bua81ddJniTpiWI
AqOfv6fUbdXcq59245ScHWYR9ouWbQq9nLbzPDTf8sz7ZaZi+aUXK8m3/N5XmRbVpp1dZ2/IWEr3
v8UMIhwXTEl+WdUMu0pkBHzYuCiRQdCBAcCTYVaQP5EbFeiTjJRghM3daUEtf2Hl9tFr+bA31keP
pzxC0bdLTP6EpXvZjSt7duubpj/NjEkeTxm+gBbvm/tylSLm6w1RPuM/9x7PxYUKu3FlmSiiegrL
uTB6dC+Pe//eTJDwdmJiJuc7Av5v5nHZM5sM+eGcXRMbsumUgM9J4qI5p0pH5RwQgoKsUELobehe
lhgxA+lCKzujPy1VVe7KEvBmMSbLk9bI5YkQHbOJ26fHM2z+5ifyyeyDvxSHRrqXvo6d539vWiIb
MmqVm1d1wAi7QmGLoznv5lpR4wr7TZGLfui9Cg3AAHNkim3U27RUp2Bs38FGN1HqeQn6Aif+Rpxg
ZMy18aGlTXPu0jUKkzJZF0J7Qe2svcArvI+l11+bvNaeDcnsOMj6faw0K3QSJ34l+Bk3d4fA7vGw
osS/zuiaIUAd5ahV2gZh5PRMmSCnudQ2fZ4Nz10RejpkFMzO95aE+VWTUh5H0cZYrN0mynU3v9vN
mN8ZMI07NWdLuMzYeYQ7pmdLz8YzduB8i8smeC9JV92LBtArfNf43c0xkdeEWVFb+fvOVcv7bBuM
MJJxudZavLwjAjlpiAnvIE7le/WjXJ+0ya04qqHmwyC8fUv78pYQ1PrN7Wvw4Eb71s6yDbsiqZmR
W/nObQZWdLTET26XWU+Pe5SuE73GxsM/HhlTT42Uz0QGeO3iRV5b/HiIjT2/d09VWrq8v1ES9XFz
QwSSwJTsoWYbaVjxf3lbZ5TIVch9Sp1kjPLaMr7pVV1Awn4eiDjYBQCX9wEg3TdSqF18i763twq+
MaboMlTGJK7abC5nJbqoM8+GnMjWYVJ/78dx+JEo+3McJpL+6vrJnUzr1nS8TxrTVyGOyf7aTShF
XZH+Tl0sF6adOMwg9DZqEgdeLcJ3Ouq++rZUw332lfud1IQaAQleMU1p3aej3vGpVuiG10AZjcFx
nY/7uGr970N6anGX/mD/qyIll/7QaUnx6RB10K3PuxZVbimATI2KY9Xym+7NtbV5a0oT3xQsSiGX
/L2esx8cJOWP2iK9RRTfcrORzz55VO9pDi4pq97VMA13y8+u6fwu7NZ4RenePPmVeksGGb8BCipu
ea/9ejwq7Sy7EtdWb6q4MUPSa3k1mL3eucjgBnLjb6ik429zbxfMhRb7XLICDUVuygOxIn24MFw6
CNOY34LYtQktEhb7tmZ+w9uAFcwjMXxC69M2efdtUKlxDezsRSLY+tavN4ZifqAa+CZkRq9JYQ5j
Z3KFTtMKLW7Xh/nQ59+yWoTupP8IKth+ra+8w+QGn8qqC/o1l8+iWfAesb2DkRTZV/eHF5pID20a
uPj49nPsevTjTijLzrmxlquIvSt8orF61hSTbHcceO7F0Xyxc/osDQlCmp8Sv52fHvfGlEKmKeAg
k68bzdD3nqXqimcF9e7JLd+DFnFkNToBo7HEPOsjBGyB4IvAJm8JXc01T+6qmwzaYDkEc+WR+aiR
v0RO3Ow158QoxNkWCBDRCwf7ac63Q+GA/O/M7m5meIQsAGbn1vTFuXJt3qXeQkjlerFrbP40zckT
Yui6kA7PjcPewCgCfa93kLrsgBTDBM6VHcc/l6w/k51T7fL2T6ONv9zY4JrDnI3/wDmAITEAuovo
qIOw8dQuI0vmbOiYFRzAy5u6qU7mvBwkbcTGIWleG4M94Q+/s6J4KYoY62A5R8mS/dGICEO2vnG0
yd7Vnc1PQd03qg78r39YUG1vxji/dGn30bcYnkz5Ox8vNtdxGpit6u3veHhedIJryZUb7pTzYa2Q
pICX5Zo/OglWUTD9lX3xh/7DnPvnZVq3yuKp9IhLTAc2S7GNkgQfgld8+GZ8sBfnl2mSkttle2We
sBhxrGl/6xGwhOn/XnpFGAHAPy3BCTF4PmQrIMZK78WWVSgZK0kz7jyyc7ba3J5ohvKT0Szvw+w+
ty7xaUYpjoVcjtZc3kdyEQdaplJMRwU0YpMrAsjrZd9l2m4ezT2e5tApWTl68x86zrsAYhDOnrQJ
PiJvhBaPiOaOktXhvyVqamW9OI/9iL9AvBVFC/c7d15yW8fa0tnwKseYqsBhXhtXethl/i/fKNtN
llUpiVL9vQ7iF+jIbaip2dh3OZUJBJl1yOgRjtbx8fSfyhyS/7KQzFcH1bHvAJdYLgkWtfaUKfUz
W9zIaRYj1OXMf8gyftRCvzEqwfUGSFw3Q2+h9ySu9Xc6ZWTUjuYR8wjxVz1LlVZbIHFJTDYziepm
AYkFRQiZf8J61iVeiM4p4aOTAlman+bg3+YO4c/o8FYtqlLszCLvkJC2N1xldaQrQwKBHEcUmmOB
A9rkTU8fUUuRIQY1g/PsciTYazQb7g4SdP9qtaVvyW3AlbAEt2Jc7noX0CGjgt7ErruzTa3ZEiyY
HACFZhsG/6AriDnYjBlBqrPH0sJdrh4ZwSeVpljsLGwTU3MxjewNbk6P38U5MQn8WzNKTtDJdkP1
x8/zv1bXgDPBvLfmsuAYGwkTrniN7bF7h6z2ozUEAgNJfOuL/ZSRdxolJHi506RCpaM9zQCy+z4Z
KqnmYMvI+zPprMDjRIgNubyOcRItpvsTFQeZtK2Db9olebUdRi67hhsSIuJDO+svVm6XYa6rT8fQ
tL03TU9SjBY4c+QORjudh4brkhi9Y2UCe49h/1mJvhy7dvhVcwHMxZzdSf17GvMSMXSWemHdCnUu
plmdH/e61QaYBMMRsOSVcY69n5ZEYFSxmnPm0eYyZ3QMIc6lb2tIQdJzUBNv3uqe3OH/rcNGZ2bs
51Dbq0Se/SGRqAw6qDGNwwj+8eSQW+1Z9MnFUgSlsLtpz4aGj2sSOsEcQdGeTfobJOuTMPdYxa7e
+g0JNRT/WJEqA/hZgQ+wUZLBeGP728fPngKCjiwv/8VqIDvna96TS++Ou6sbwlGSqM7vWQ9x5nZn
B9kr8r5V9iFJfBsz/9YUxcEkzGnXxdXXmBBj5SVFCzJpaM7D+ksocpYL6GIdtijacE4dbz40s7NP
WbZXypyOFTY3lkDrX6AJPPnSrTeW25E7HwyHWSAbmaZY31qe2Z0fN+wFI68zg4PUSGwBy3iUPUnd
x7Yq622Zsv9vpV+fM0f7kFo8Rd366PEULfiFaLB8t0ggBU1bnxc0sWdfLT98h2LJGhCWMYgSu8F1
200TLwAd8/W3TC4Oedtiqc/8ePVxifnMA1A45j4X/lQvz30iy3Ox3jOmdL84aY8se/j0x7gBU5PG
p8dNs0AitmvjvSYpnuPEIfVu/cO8DDgqH3cnJ98xpvMObT0n55n07fPjXpAuB41U9iWe7KizjemQ
iXHvyZYolFG2H6noVPTPQy0NyjNvKbLLLPI8rZQuDywQjvj8/LiZNSc7q+ajJHTtn6f93vY3tZvL
cIK6U0e9bXX0GjECwGEgwaktvmAXxjuWGT5EmrHkHB9vVgGkIPW6a5vtfTym7ND0iY0n1zX870NY
9pYGUdwj6aXKioNBB4d9DCDpQpYxQnv/WjKxuhKCQFJuoGPr1ITJhxwoX9N5MkrSP4tvxGeGfHJX
FlJuZX3M3ZYwtdihubb806wFC4RjYAI2uwetpVctC/3XNMDNApOYI/YOfs9mD8YyJYORyNZp6ust
5s0UyNvKw8MiDYrwcXfJ7KY7P+iw7uNZ9NlYJsaVyPR49sGIdFoj31lE4m40Im4XXU8Pj+ettDb4
UKy4Id3FWI/gZP36j5vHl3/c0ycLe36AJ+Lx8J/v88/t4582mkFw7QBO9Z8nH39LPH7cx91/HksP
Cf5KGv33Z1OPH/7xx//8JGBtP0iH9P75kf79iylegZ1S9kfzyHF5fNdCcw6do7hMJ8C1HqbOx73S
hAv878PHvcdz//H3kHKUEbL8t8fzj5vpgRj+9996SQc+V6VPj6eg5i07WTVfXV/TKvsEK1UBRMbH
w39vljUIisx3Xu3H3UcwlL2yqciTOQH8lvDrO+BTwBRC2bSXUdfsKxpKNxSL00VFn1d7VRlxKJRH
2vy6C1T5TL6O3f9VudFvVWIQmly5v7gQ4cfmcN4XMj0CzFpCkADWcz8bHazaWl1dn04cAG9UwQDd
yA5LhS1Q3U8IrMxi+oMTWN8vacX61F+Y34fawLY30798WpenlFEHffa3yvtOxZaGkoMcHyRJSV1l
AZK0OXvcovzTqf4mHfOOYAXZp8rKME7jj4aJPZmMixbpi/cj8J4dQ48a1X4RrFae4hn7Bo5suv+4
fytzWroBzEE+utm+arJjKhd3rwfON1JPElg67YHW6nmZLRJqR2AqSRzDQDP3ltFfSln2W3/Q522A
2s9yifIqAPNYE0vgrAlCORIwPnqVxJHefmXfprG9k4yBX4q88TpInq1GPZN1/Le3HbBp+E+4fv4Z
RyPepz2Nh2+RWt7ZIM5auoqcLYJCYUFjt4bdz+izJkmF1NOUauPOaBr/UlniuxqeBr1+iYt22ssE
AxbDyOAZLsjXWOcprOn2t0iGV61v592gT2Kb1eqc5ClWjEirpMcru8oSBzvElyJ3VTvsvaYOzolE
m5BRGxn1pBFy8Ie4a8LoxrcU+dZLgheb4Iz4QlpKcDbm4zw2qJEs/RJgftwVQZ5ts6EhJh5Dawg9
0eDyfMvF78ZO4P7QAkeGk4AZcJpyu2QYPEZ9JeglsttUQBLLOSESENKG2cmCsZZR3DRNJocuXv6g
cSxunr1Sl6VPHKUCzueM091CeJZV4kMrRXf2ADiz6xiodrBbXctMHJzR1o9zkWHrqt41foSzw+hj
Q5ADa8DYV7vFLu2o8fL40JniJ93tGLLDafaJZ45PGcFXJEKTLMpaXgx9QtirJ8OR9SaC9JaNYuXR
EDb07ozACAVlOsAfZK80NPM+Y020Ad/SnePxjo4poDKhNkBqcHal+zaaeNQKDCkajEPS2POh0o4L
gvptpmr7SNS4uNSZ4EpUCerggpFtbHWbhUkiqiiSo3Ncy+ViZaGVS3npmQ91Psosu/LlVjgJ6vTJ
/1SGKE/+V9EM8qmN93ksc8KrzNuQMGHolEaWnN7cdAP1x+gYHP1pSqD1PFaR63TBHu1rEKaF/WMq
wVp0NibeNKPex2QGVpXy18g+LIW4NKsHJ8wbGqe0oUiVCdE7MA4jTSs7ph8Z0OBmmhhjQXxoxPDs
mKUkRYiZDHOu4zB0G1vvJt41pU9gOLSE0jdv5RqgW+g2pb0LVC9uOJhL/eeqAROapBjht0Nfx0S/
XP7WrJK1JvuuNeLvMCn7NBiY6KjkyaRxkWtVC0gfJ6j4GPHvA9WbO5w/v9IsjlTttDtK7iZMs8C7
phMUEfh3LQ4x5JyOZCfN3O+CzskPSRF0uHTacWSTTHuQTbPs8z4rwticfmdZM985ARHCjMOwka0a
Thkhu+AKiYOVS+UeNbo5A8X3uaJ3T9y2ORsjBZilm+82iJ6owtdybIzBoQTSgsM8xud2yCcYKHn6
rVfW79i5NuLW5exxtNGx1klw/ryQs3dNG4sgMmKEDAlk+fEpmqx2OrbKePISSRMXjBU7Sm/vWjOy
TArla7veTNs8Jb/Fq3vv1HuBTQanvHSBKK7/3Jicjb0V/I3blAKLJcRODyZWfxuDWerea9NLUyNT
cTJwIKwDPVaADAchqTiENZ07hPNnGkoVkmyHV4H0VKK8ayjrFSfVWk2ae0cmx4BMXcBjFXoErcYl
mUy72vNgF9ewi7P22MeD3Kj6p22AXxCWyFiTp2b43o21G5WIsBhtxUR3+mmUNDJB5spprc1E3bjB
dLD1gdi8JT168cjXqrZaHIBCD2Cm8+zOh+6+EwP4GX8lp+heX56JyyPhMM0iN0u6X1M1/jJ1tcVX
zlVDhw0r18DU2p3/NKZ1nF2LiOTZZRbqb5TUxAWV836kgn02YKvk9DIwkHhHmgOUIa5Bn5mZ2BGg
n4+lz69pzFIjmap8zy5H4+2G0YMopUPC1CtCeSVnYic4Zcu0B11kJ98ZNhInlQZod0wCihVxrosb
yHNdAGY3SfQyOaMGPpkBX9PieHxq+fXN6RNl6hSJgXwJ3FD5tipWg2T+xsgb81EQDbX1FCx+gLLW
IynMzEqSaKfblDRk3CKy2E3V2mP55UwmpUZw9qCe0+7cQ49szN5/KqgAk1KTd2mJX1kR8Kazx+Kq
iu6zaHOSGxm+RM0wRg5TM9JooQhkDcI4SXxB1BbGNbXpQhoQMlMzFWfyAVgZcGiHSWIv0STH05gS
QTszqd86qJ+fgJbtOmt8MRYClFXeAvhcLTGjyIzd/B1LR/UyskDCkVnbW68m2rlh5BU1NgI2v48u
Co34cUyK35ORiK1luPaGzwQLntL6KsvA3NsTMc8Ws66DIZd413vEtLFQOzKXmY/OCu3opLcdexEf
tWrBLumrL80JrHPb58EFECh0fzSVqLFMlm0qIMcb3d+NUYB+Kcp2a0BseW5teth4Np+MoFH+Rhua
/PkO7QKEG+vVQ+LkKy7D0KFBuco84NySz1b8Mkqr+ibKJCzBzD+jUai/oY0vIr/u+9AYvsshFq9O
Tqa9SrPvfNza1x62yhmdCaFw8V9zzKvPbBjbsy40IA3rQ5RxVdi7ZnGyxkYd05IZQ+sRO6Am46+W
lWdf9DsZrKFujvdZzV2yigCZkpCSZ82NevLx5GFv6OkJGCU5cZ4fTLOdQs+YliciGpONk9vVscSt
uZ35QvuAGOK5TX84ajyW5GTfBameN3amt16J6jUj+ZERlIEcrfzbO/0ISILQNbvS/xb9U46I/9JO
XwwkOlK2sWn1JdLKtA5OeQV7xRkgb+WZOupGN/DpIrc2IYnrnLPMmlDA7IkUt9htUXbOaw5FME4s
SWhe6iTODg84XkyZ4vDGPenmrwzntTOPcLLKxNjZWUyDG/c/TKu5uWbV3MhmM7Zx1auj0y2Ed9eR
yjArFfMSaSJ1n8fc2dszpnKWtoexn14c2+lvcy51riDGGIlmNvHMc3WNYaSh3Uv3ACeCS9lSw071
pzRTjLwML1FVkqorzC+v161jkFtXZa3ICWXt3GmQe32G1lqybwKaB81j8O1LpZI/WOsYiHretCvy
xQXQMe1LUsePPRTYKCl70gYHd4DfZHPBjeeSeYKyD1YTwaFMN+xR8idizUncNZx7ljkO0aCVt6lE
bkdmzUREYwWG0GTeuRlJf/rUDYcFcs0RKc9xSUszLP0SWRUnxSTdyGJUFToNOTeycOaNG8/vaWuA
PcGxsKnMFbqkqiCqfVluVZeJb0ZZ7eC+I05F3bIXbpWDRQ8y4sMrzi3G49D8uzmEFg0TqztyIimk
HyTDdnJMX3xSXHVk1Z0T/DHseDyOFpPhznI2/ZxR9E25CE267K0gdCRKfC6jemVrO9MerkahzVE1
AI1b+8/zQjuL3BUekHKyHyYj1qPtBz8SAjSv0tkZaZ4+JwqzSEmK3pZFO5GzmcdERdDd0dGC6UKs
bam2vkwzwBeTxi/viAFIHbm3smyPCBPFuauOcQGmsO0IoZ7ICQin4jnPW+8mW3eL+ES96R0AMal9
GIqtjCfv+dzGkWapX4RjTpe6IduG4drFz+NlBzy4IbrPig/S/ogbJ97hjNZ+uNPv2KvdDyP/JeYq
3gWOmi+2P/pHCXzbRMLMRb1Ir0SJE3ph129Vrbpr3BfGyzi9isLEAIEs4ZrmfnGrek4SRvn7AsHJ
vUoHxkNl5l7H8ub49HIJ2SKswpOOyrbr7zEVzF+Ccr2bBhbNGB3Eq66FatTXeP8Kxgtw0OXGqxbc
ROtNZyc9VEgIaJSNwS3Q76y9LtWsHxLZFAe5LK8i7fMLK4r5RdrLltwteo2HU92xP1tA0/fHDWO7
Q16Yf0RjsbzTS5jhcgW8djNmoGR+XeJcXbkejC/2qJ9SM/0xMSZmaj2yoQEKC7o16K7LEFf0BZoM
UQPxa7Xqe2MVZCB6w8RoeGDHvpQWtBC0zyAc/CMVg2AqF0voXuHgRAHaxZ1dW/POc/U6GgBlXqy0
2/WFv5xrBsW7zNShourMPHVtZJ3jsG5unXRvzPF0L9CNTCwpWyCgF7yj6hQkiLczMf3JWsifllrs
HWgFdXJoWJsMXPOYtthqK6IxhtRMIgPW3GScizIR32on27aopTAtXeYS/4dVp5F0RLzmKVC/x2mw
7bU4uWR+DdjQIumaBQMT0BmKn/hk+c4pYoPTVHlehW5G/qHVzD1xtS6BICVx8vWQy206swwynC+0
qNrRSYkgVQaBD+vA93GjySnYCvJed6LJqns1Nzs4KcbryCf+lI/dgItAH09z5n+v4+SPhnnzubRI
fKJrOiKmIsU0tiZKxlqQVl9VIaDFIWykyeYYfNmxIq1mK6sWctFCCKwjpozxP5O7eSYoXUvXHT/M
NceJ+jzu9v1Eddhm/ufSLdcSKMAGqpY8E34lWIrUnxhje94SQbZLNeNrtnXq37mcTj098T43/DbM
SbE1l0HeqjFTT3HcnOfZMMO5spyo5hTa11MBX9EF4We06cfcwVO1+rLbWURrbmM/pxTKSZUVTCSe
nORnYP5tvdH6CJoJXZ9bfm+In0birfLvzNXFNuYtNtnukcba5fTG8DelVotkwJJRWk2vlZHLKyjM
xalIBnZ7d+Nzjh6xwDAd2Bf9mB3w2L/WgD7DODAt6N5A8pzed+Eh9MMxL8Cd9oSx3IazXnl//AH2
U9rGTmg686vtVmvU5LDx9Q6xwko+rWqwyaLv6Tt8dAIDgjekNj20Mc1NWNcuv10bFW7DcpzuUTRc
4wA5NFpPsgyotJXo1CeNiOK8lBgWPCTrdEVFXyDKQYTHXGsBmFaDSLPkUIcFkZNtvOsg729xehzs
XgT7UgDciIPmIOy5QWgAVE2gM90TvnQYayFCJRC9FyKc/ITtp9i7dmP/nfQj/hFILvrGiTPrWTOM
8RS3pHjq5a4oGVyZivmPGw9XWWnfVaV+JSazkGoAT1EvswIzYxvHRpufltELrkIr5MVoej9ETVWx
0GSJ2hpGVFtmtuN6v3506y3gGBlZ6jNvTMoU79T2Fee93YbSbVsu9cSa2EEuDhblVDbD6p9qdegt
HPJubCK5ZCRDLYG+TkygetnmVk3ub4o8/WwHjUktM36aVPQ8YqaVU/6tlMt8EnqxL+LZOydOZBgd
2nHoYOQFM/wynaAHBZQRkNvU1j6WK2mMa9SpcfrfzMP1vW+1QE7g4u8mlmxl0fxkTebu58RirKVh
raEK2iVmam0yVz9XDhBKBRLspWW4NCv2tQPuhbM29gS31f1LW6RQBooEOcSg2d/6+qdHutUJGSx8
z2o2VoSMcxjWvl5jsDYCIzvM2Hu3WoZrwWEUjuc2Z4zeUjlW3keqBT7jRVHvWz1VYSsW0ixi5UWc
hmdeLIWvQdKb6K31NNbGCfsdgRW2PlHLIhKXOIo2GKHsbZp21sVGlXOspuo58PrmUtc5k59Oypvn
UXO6vbpwCC8bFRfBU5kxB8mYrWV562xU179SQUnerBZimbQ7Wr6ZhzZefpafCSxqGewXvUJOoTZ+
23ghlFUJb3J5NdiUrRMp72SYZRXaQzPTU/OLm8RM++9qMSNP47Utlv7ECXeyZ7fAdDP9HCYTYmFO
rlhnMd5Ld3YcpDuzpXxLGuMrLfuSLUf9u6Np3ytRx1ut+VOT/XhBYudHnpP/npx11GUm5SHHcu/4
UxNCYYJo6cdfplk/xQRzM7dlkD2b7Mm6FPPvwLs60HT3aNSps1UB+xei5Lpt0gvt3Dk5hSzWQjAu
tc05W/1hz0uTVVG+xEvOdXtkWORrOYMFoa5W/4MZxhYWZvHhTce5l96pIEZwazg5r47fshUF1L3D
wE9ch/VTerkeZXoK9VO4PUJ+aH3ZOBzbOh9o0DlKqCPvdfzX8GRz121nRg3hy10t8nzvJnwyPRDL
zByDNeksEgG2kcRaL6xVcCzK6Xtfyuyc9PNd1IBvZSsuJc6Cbe42bAgX+mG/Q4Y1wa1JGuqBrGQY
NBf2r9hgRGMXPa/yBIzXm8aN6yiyH8bAOjm+9lViJNbxtEaMHFek6+yflcV/z1a+i3+k7eGn2zJM
WDk+BXN6ALZcrQbbJLTb2Np7LFuK1D0lld8QoGE0RyDJJfBaB9O6/V2fNR/EKtxaI5syKMy3hiEL
qL9Cado9MRyYEiZUKs0k53sq5YflxdMJY1+zF4tOIBfrJ2W7LPStVqAiEZz7dh+cHzfl5PwWzNaY
/WVtxPAiO7Iveo59YV9SaX1RU+q/SmnfnVhPb+nc+pGRZldvhDrUZqOxYyQ0RnVM/4PjjBe4i0t6
TRd2WJl95EEDM3cAh88QLBfreqxPXnvkrBRMZU6IDQzqoitPiZ7IY62cu1V7am+2HFpL0bLe23LJ
SJM1kL1Xv3rKtUH6H3EpKc4n4KuqsAvCxOE2z7P1lnv1oRo6OM9d8SoYCe1Zl6HwGK32Vg3ylaJq
PiodwNdSl+9w/Rmv9NZxDCRh4KrfxV5BmyZSkLjZZIN2Z2A6+xjs23jepL2ZnqS+QsNVTG/YOhjM
u4JWYMGFYST5qQVocIHPGa1C9l2tEv/epQ1EWyX0aJ6DHx7CNbiKCcZxhfcA69awLZv+0JqNdVZz
4mwCerE+Z/xWgEVg0DAZkbToaZZGvwaLwXXQE/sqYRczFxrYWBrdqxsU+64JaHXwl/Maxy+3Mi7d
KA8Gc2e3fMo7YTKhSev4WunqoCs7OJXU0seR2Ce84x16J7O8pVDHDyqBx+rQl2v5y9x4NXqbOb0F
WAZT8kMjMzHKfcWekhWU6o6LsGmVtWsOzncLmy4PyUwSx77upwgQvxH6QHCxg4yMNN3Pks/Kc2XM
klIhPdYoqJ4qod2qWRLt+X8YO7PdyJXsiv6Kf4BtzgNg+CHneZKUGl4IVUlicCaDDE5f75XV3YZv
wzAMGAJuW6VSZTLJOPvsvbabNqcgikAfVCI79nwuBZTknZPD5oUvDAgBL5xIT6K11bzJnPiQhhVv
T0ezoCwy7laFnsz/3Pj9jmnS0wB9lq1JT6AYTvHIUVGvq0sZJWfLRPSdKODKtKTb82aCueK6XEZV
pW+qVB1R5eu5rKX7FLosJ4Q0n8qCM0rYYz7qUjZDXWz8KpKquMRes+zK2n73EVrmRIH4lch3LIs6
t+56t2m777Zq7efa0tuLn7TPRYN/inkYRJoVZXcnE9+l63bfZYm+54x03Uv8sI7GKBxP46HTXKrZ
zSE9+qa9nmiGfOcxWOBBNCGSu6XYKUuijqvROwG7jVZhVObzoVOLyKizrcYqPYzN5yYObiKfuIh0
pvOxtKo5AekRy2JunVrJ8yNMWufcPYDsAhBBiZR3rh9fRj3PSMvK4WIPgJb1XrdfJlzjM9HfyckF
jxkXrEafXcbKGjbNUP3kVVrP/cSr6dnUMRTZ43DpAyM6SV3PWTfcipDJF+nG2zvonAufMAPyPWxq
Uy/EUouUt2C0drZ1I2NCAGTbpopzv8RLmzzIzy2SMwd4hjqz18jxRumH4Rhn0snaGm6KWJkSkxu3
+w8qAmFza2W7jcv+gT+V6XIyU5cElQBWR9bpKc2nn4rrO/a74tkOlLWpmaNnKZ/lSe/0cz9w+0m8
FM/qBGAaQmh5zOXD2GL76lEDGu5zWbFlmeIDgcb0ZBqHSLLcLlsrx0ASXNssKs+9W8pd2nHVkRhq
9r4b6sfOLpoTuLOtXpdPlqMhP5PM2fpScqBpnbnpceIygsh6oQHwhtjf7jofnjERgdlYRuETHuG7
3fuAHdM63ddumF3Nhg98aQXxwrNiFDLUvCOtdYh/JgHdQZj5gR0tM1bVbfLAGFcqac1rOfwJBTuL
WmXuYXCj5qR0yLXcMxaNKs1l9niKaBnSrRvFOO/wNvUssJxsKtEFVXuLtFK/BmLXuGvCVtnvFHlq
7g56c2m6S9lm2YFKFI3BMzXeMCYS4DYkBnPWDK/Mi11/DCvbf7eStmT7w0PRQP7hdOixXYI9h2ap
PoshwbroVvYuN5oPJgJ9b0qeCSD2lzpxcK8fy32Ln5x3hZtTmnXi0g/Wc+lz1rNBYx7+fPFZUIHc
UNeE5/eFGMTVsOKZCyNkZycNLqLEiPfdSEFsW5M3apx+xsjac9XyJWqZt7Wp7zeZUuuuS40tZZTJ
LcQY5+r10uO+CAGwm/YuAsZmdKMeSSbf9RqxwCqworuMkV2jvAkPvOsFCcYaAdpOi48s5CACrCO+
5oUy1w3b0Tu7bWx6V5Q9107PZo7hLm93le9V91w9pmfoArLbaMSGjnakv4QsNH9Kq+YR6DkXV6H0
dY3OTw1968RW6JrCa9z6bTguRyhRi1LlJ6pEY85PjOg0IehHHa3/QWl8ajEo87oW8auokXdqn7xY
P8qVTU8HE60xdziEdnlXHas0k4scVyZ7qICbcOKEF5m7n/Cpy7VwuydTi84SAvVdpcWwDt2GoS3k
r5F2dnVG39+zpy/ZBPcJOkkWbooM8E9nj921J13Skzt4cyXCZ5rGV4O0IYsS053xmSTlEW5J/63c
xnS/FDkFN1ymJdrUny+JY3gnO7L1IzSmRbTQ2Ae9ZXYt927GBW+khf7WSvCdXS78vdVj71ON8NaZ
1uVHaOV4tx1HvQgubsTe9I6ZKlkjHzJSTZG3rZoIUmIfVL9GVkRjbOgHkYA+qGBA70xrAnZYwoi0
4DXvrdz67WMVeqEywuQ04NRzz4OHqVf9cBtHt9xrbfg9IAfd4pDilarAqBD80asKPKZFJSx2N8hX
rmzygz/+eJ42DAvLwtkJVMaYQ7hT67p9pA7ixIJqTJtCbHYW5eid9VLDzf/7f7oVzztocSMVGp3a
6LDxF1kx5NuxHwkL5NHHqKz4JatuQRWU984Mo1tv9XgukuQa9FSHAj5YVyJ8RtUZD40ViH1uBN41
LUJxN/7sItRQ7R6NcQG5z2eRTYc2cDzklHR8TkuUNkJme5lhwmDMsfYU3jFiBLJ+m0JWWIQLKPmb
8IdJieYQ4GYDLKCCVaoYoR1M2MXDXj45clg3ee+TL8mKkzOSgywsNrkjVvNlB1hwxXYXR6XTlI/C
lx+kBn9dmzoOBrO3tpzI+Uhw2JgNOQv+cNS4zXDSnevtMK1UwCzL2Xo8uhz451XZd5zvNGMTGHZ7
7iZG3iqNzDuQ+nurfHXjF/sZpQwWE/aQpUpFvymwoc1km4YHbN/tkq0mC9ZQuucUR7GfUqqnaJaK
OPDmjfrh7UQgjJqGC0lZK8pcH49iw7ow6doXxkpF5MfZ55ozLNuhBHj7Ojp5+lxHmnzm/BbNAI2K
tVNxPuoLZux+avGUDwhl7ei9KktXL1hsGXG9fLyy2jFOdD8vVOolRyIcDhvI8UO6rXH880XrDJY9
ZCDRL/jfWJNtZB10az+e9rxX2Q63nnELnV2sVHqtmtDah/nAPc1grHE963kynlo436/G76xRJ38I
orugLeQMUeR1cINqkTleSb5N9Gclm/6c+9OBBGwY7EDeACid0A1WxfhoJiX4ypq40FdNLZs/RIO9
nlIom1hNO4fvbl6UnX0mAd7LIamsV3xSApPdU9sxkSSuEa1Kq5NH0RRnz+60MwMDJiDRofFMidwb
kbZrKt55oCmv7mSojd15IBS97p3JwtgSHLP2SHbRZhiMfBUMZGZkRhtTgA8U4SS13YFRVXhLMwpr
ajfNkLSZvAtU8TnL7s/MNsXLpC5uK/Ilwf9+OTXqu6va21gZ/mKwy/4IqWLXlZYDPC56iYJa36u8
tWl10KYFzwl/3ZuUfPwJXP77X9iJzR825u+S9VQcifZf/vM/19/lA4Xd/MfjT/33d/31z/znETZh
2WB6+j+/67nM+b9//Za//Fz+9n/8dg8U91/+Y/mH531V33K8fTcqa//J9Hx85//3//n/I5paDzzf
/8imPv6Gv2DBn0rVin+bf8oyi4u/gE3/8Uf/SQT3/8Ymm5iuy8nur2RT62+QiXzXJtLl+7A5CZb+
k2zq/A2UAmweLM0gm/iu/yabWhTmgdBEmXFcNhMWEdx/vgr/IFH+/e3738mYwHz+JVFtB5ThMXd5
/FCXLlD9X0BA1GekBd1EJbaXNlobjIuwO9RzbmNa84ZXSXHIrWtqpp2h6xbCNpxDMu67KQ9nCvbJ
+uzlQfmQjPKTV19Dj9tBMAXUM2jGziqjYWGDmlyG42mUFdtRPfidJI9uh4kSIBezEk8lIiesMOpZ
7w7lIjr5eZY8Bam+1GVhvVDh5S/ywdJWBmuZxeC27GpTC9hzVBLY84EXYTjAuYO+3BiE1XUPpcFB
vduYJfUsFRFZr4icPTuZmWvXLN8NY2nwi3LjFeUyoOV8ywS08wcellLv67mF131dVOTaRztYhW3E
hNq7p8Zm5dhU2ZNnZBIHuOVukOUIgXfloo6Naq8TnsSc429zUi1rlrovWD5ghGSJPGjOWg1+jGce
8tQY9M076zz626S1jhLKT7Ustk8hitks5HrZuX3xJVPSGAV47EVHd8a6SRVrDGPArQMQgzV186jX
O4ydJu5tVmyShNAsDidrTRZpa3JVYfz3jF3WW79kE5NRpwhpa0Rbjz3vc1DzDCqx4BDGsnmUiPxA
VHmjQjPaGTbY5HCZc+T/5FmFP/HFCRwOKBqCWxL2N0unQ27K2Ly6euYj9cwiboeLwM1vJCzwd2mN
fQYCkW+bgIbgVIT2PIw84rpKQ7cYs51I2/jE6XrAdlS9EEtuV5Ya68UUC+eQsTCfCeCwqgsPIT6Z
WR/2EGhEv5JUPV1xRr0Sg68PuvTuQ+m1c8tJ1WIMde8G9GsBia6ch7Uat27p9vMAfspy7AmRuJTG
TCzh7yGR0Jbg/taU0Q3Z11rVWKn9mi4ejI4XPXTDvcXuaD6Y2MBG4U441ScqiFrnKj0rvfGCLjQ0
LOY9lqWPPU0T6C3jj5hmGQU4CzR6JsS0JI2D3L2K5JfBP3dmUptysRn5GMDeq9yoPse5lRyysCuu
Wkc42Wa7gi5NilrEzqZPRmdDGIcEhZedPY6kADQqMlsRzi8ybMdceBrj07Mb6RVx3fzmF6SxVPtE
KmvajRIXlIjEvjLcQ8ADeBdr6JO1Z3nXsGo2lZlHCLnRhtOWPBAFwpCIM34rJmObZFhuqfYjs9VQ
jec5WEzAo1wpWQGcFZDHmL4SrZx2Xqw3XED5k4ux18zi8crc+ZUreEGmp+u8rzi/GM4KRHmg5ZTI
xDMjhl9Uc+6ANICXtyr6jWboxt4MCX18eGPwXMeSAHG4yNHX17xRoqfDcEz8AwdcNiMGDU2YXoJd
KtMX9vnUOwUB283irD+qr31LnQd63M6kzpDv3X3pDgmKK5BIUBr60k5MvIR+sAy0pgO3TJLfKctd
OFRqnXb4bZvBlOeempWgrVcBUsCzNO8FWnXukyctdCM+RZGHAB+Y88HQvEtYus/cgrxL36sflgnV
zCs4s8ZlzpozH92DXtAQ2FXWMlCg2oVuu+uklsXcT0vQKG6NNyb2DmUbhOvMx9w/kpmesW/TjogI
t7yqKeGJXYGOMhbzHuP2UktqazFSsMfrY34Y4BqQaNNgrQv1Racizo/IXGtRlm44BRWz1pbfnhqz
5dCnBgs2TUBABSKyGCkw2PdSw1cdmiscci1RNTy/hWvQizOyGWW6uUzwVJfTQCOjsPwfOwjvqFAw
GAxQVOz77HX5OmqKud/HD5zUYcjvPZx5adE9xvxWF985TpQXCV6Pqnt6MgNngxyoWJPTPAHFfiCX
10ZJt5Us+JaQVslWOXRPdV02wKL3F8Jvca+N3zQdxOvm0XkqcW2s2qZ+ZYpL53EnUWD4nqDAU5PK
B8cF+zENhi+Fp5NtHlqPMFp4EAbaTK8Xvye/3qny4cUu+t+5AYbGTNutkglxwBGxqcyy5Z+mwzwz
1ga+M3acDzNvzcrRwAuFo2BljjEfSqHfq3Fo5tgEuhkp3MdewaxX/OqbIRDb2k+9g21rA3FeoZEZ
2w7S1XfKo8ShmLhxWNJBgmfpz21+oO/Szsdlo73acfQygjpaOggDW5CmcCH6X9jsBlbzPi4rt8m3
1lS/m9H0yxdZeJVy6w7YG5qRMSd1rr5ux5coNoxF0FIBZhMuXIwPR3Jjx1cpkK/BzBQrSSXBQk3a
skjtoxWyMO8KL6AYEv+ctJjHiMLsMoPjZmDjsZyyHJiRfvQ7Zzq3XgL0oyr0jV8kv6aJCGdvONoM
j4LGnW5d6shPXj3SFOYUp9y22VnndMpGLNiWkBhNXKrQVZ0icZajGFvAAjVCuz1ugod2P1nsK1pX
bMw2ZutXxMWSfthPdPk5G49kO00pXh93eqypwR0LLrCsNrnBek2wLauL6ybRywDWFJrdchLRRC25
/TV6njhOCYvLzHK4+bQ/Y+6zHG8Yd/M3w+urW95Fr2U9/SaOHS2nlmsmH2OcTQ6+S5b2GumoeB2E
mrYzlHz3iSpvALoTBqtIdoY49GB0eO468Kb8yTDbbRpq2Jq5f69qJzQvIf8AC1jrFd7NEhZB/Dam
24RiwQ1Yy3RpYgQiSjWEOwdc0iu64JMfD1fYGOKtY/WHv5lIQgLzxg+1F25LeCRF++oZ0Zewu2bu
psjlXqxI4HGCYT9X6psUFAH7dZU92THLPj8DglXr3PPYj+YYhpvwbXDHD0K37cmIC3sRIERHpg3P
K/IX2AWoAXWNk1/H+l6IHkiw23qfjvDfwir8FKifW93O7edCUS1bRpnHgmiynztPvnY27lSK0rqV
79fRzcG/O5PQODbTmBnLNqb6svKGdKec4YbHqDsyjhUYt7Rqg5cgwqTyzda3xyopk6c0hEfU+Yax
DZXlnBM0grljl+4Kmyy7s1psK/gQ9K0m3BqzQ2+O38LXD57wKtYMgvJRnXL1mu5b+slGGiLIbsjR
KHYaHkFvVO3BLW5pjjvvUWkSjIF8DlouYhyg3e+hdOeVW99iutLmdYgjrRrJ65flEy+Vjg4ZV/gk
LASncMoPViajPYGxT0rd2XTWPiJk7GBbMeqFM8Ti2U0uj3NWl08PL4279gSQ4CCvX3j2rlwZpVuv
pgZD6c5NVc2FQGFYSv/DD22StcYUPE1eQ09cORXHmOMq92pSABkrbXyM3yYPf1K6pUbS2JoW2uPC
ISPJXqCMtJnmIf45hfWTNBRCszZxN3mh0wTLKal5tXtHflkqeA/NKn7TRUjz9VjxgMMRCI65X1kC
g1BU3gcfymURVUj/5O6WTZ6UGOiIM4SXwgIs4vXDN+4Ptolieh8b60nznF9NUKDyWx1FPOrI/Yg7
CFWta5S3g9v78dngspyBO2jXbv/m9AbWaYdTaTkPqiVRZUknL++j18Tu2e/sPakkbalrP1aoBNCr
QpGHTUh8u0NPhJLWD8NLbQLKOIQz85GDnsL4AtQgj2Lt7it7xzlO4BGp9HMZamJr9OlX5WNEaXqD
PGc4vNZlg+UKaEMwTsF7ilgQ1vz6iefpG3SmGfG0e+j77dzTzZ8esyitPX678B6thmwEihVjwpeF
iyvFF7gv0FkQ9jDMm2Z8/xNRY/SYZnrZgVl8/Jk/f7C3pdoJG75AmfO9nNCfql5rFlOZsgZal0k2
7Rtd3Au9xOnWDV++Q9sJ3AiYsgh9ZJ7Ah+gaedbK6nb0PPV//8L9eSv06qq1pr4osynZiXjre1xx
ZuKeSqODxBDL42CqaBlC0J7Zauh3f770QTzs4q5/N0p82XaM8GLp4BGcgNzjKJedW/a7NHIDaj8x
6kzRhDg+RtOCZSubUSm8ekfVHXaeqqInr0pejXFKV6qtKTj14rXhDMVcpJGNFsl+DrPpPvJUAysP
nLxyahdEjhqhVeNW7zlbQvbtH8dm91dbD9oyVwnaZTbFGFna5xoE0KLxgb5aU7SKTIqY89HrFu0o
rjidib1Hyt9yPMF9dCs7Mmbil5t26aH9El0QMT8k59xRDm2PmNdCo9mXQxZtQ82xDwNetSJ+GKtY
yESVLY5UFYoVnPHN5PjJGYQZblKRLKM88Wa+7wXHbsrupSjrGUvp+Jb22drA8dkpapQbqgFuWFrW
lVN/40vQn7QEV2mfaKA2CupUQV6Oi3jq3rVey6FVoHWlkf9WmGRayra310BnVM9HEgSA2CV4bdve
ap+mJAgAH/jvyVBuWKOKjV5kbyrz3u3EXUPEOXi9+CUcmAtk1181NDDCcHVLYWNYU6ptJjy0uhCo
D/SkNg1Wk05ooEdLxJ1hEeIJQb1yZxP6OAv0bstgsk+LZEdfbRY7szAHHYRD2Hb0cd0zFUvRdZti
IL2hNDYYox/uQp5ZM0IuHHeZAWe0A7sbVVdEnV1tFQ06zZ6DtwudQ5f3NuHc+rOjtZfiT+emNfQ5
E6zVsaTn6T4W97T3P93BuvDZvWBOeg1xe++CNt8Zg34CtanIx53//KByGoxNTVF2HcodPjUeHJVl
LEMA+o43vZpRbu7Dks+xkD5jYdeGxBdwRjiPy0+lec8UhHzwyCJTVm5uQ6nzKc3HNQbADTkpd4fh
kRxxqp27fpi3DgkwACEsgHK8jJHJv6np4Kkbmdkt4sBvFti7n7jxXBF3OePkHCLz0IwJqTOOLK1+
IsOYn2M7lQT/cEOeKwKebBgsbacekA/pRMQV2i9NMfTKwFPY1cg2IzmjrY4+Jj9vwJ04YBB7vJC5
ZiimHv+ZyYq91oNWl3B42wVCWWtCffuKddscTE421w0N2+jjnkav7pM95e+Z255NFWMC7ftxwYIA
WLv0n426zDdF4PUrrNztLBTRb05DknN9FM9s4ayhrb70Q2gtAmjx7JQTQ90MvL7LFFz3jNQlLrbs
pKNL0+sGD4nH6113R0E0VBwjL/vK/cyYsYe1V5oORZ2zsplmivlA4HWw02qX0iJu4ymd6Xr44vUQ
X5QxfvfFe1MP+ZNJAHIK7jnslxUsolnfwYFI1aM2dXzAtcQ5Z8kxA3faL2j4BZrSEE8djEe04JdR
G5tCcGSaTG/dwstPIuNDGYuGoBw2S/29RQPclT7EiHHyZq1ivVfCTwqbCJALZlXL+AxQJPAGtuu2
GZ1lhNfwETscKJz+rliNHU9qDIIPE6XMh92hcrXqUcYiP9pT0UyS4bHYrYl7l2wzaP+O7EXUwp9I
rZ4mIsECR09MhG3MtzGeY5Oj/ryVTbTUM2JrXVPtSnuJP3RmP7olR8f46gf08wx/JYEs8CiR6e7p
VPMg6vndsrSM+tzzXYlTvuhVC1mAIoE6d6ZFM5QOwXTIZhmrnaVmR+LsNVQK+Rb9Op0y1SLEHUPN
MhE2bODNLGACrrmsN5J0ZDVll7QgtTWU3zWz7mwQ0Sb2Op+u6eFcvYiHNWeAuCvkPdBsCag9uzQB
7tkGa74AS6Y7tNTmU7pm3/MiWm5oJVLIZJ74XAOar3b5kH9XLZeDicvapsd97sj+KLQO52qYLgZz
ZBMzkq6sik8wcfO6dp9qPSHJRckTyBuq5G0d0I39SJkNm87iKRdYrON5lsxyxjjPdYgYgg7xHJ4L
JWcWWo1K5o/Y/vIT8YVuGIjkaYDIukwtizdIvqVu+t67j87IrS1554y6WtmeWhP4v4qIf7Dsss8S
mFI3QKdn6cZi9mFw0rZeG27gH375st4O5VAss9bZ0Uc41xNRLG1OyrNcpx27a/UtDC6Spirb64l2
qdg3ovacsRw8x1315Av6brnDA4njVWjcG5+RNsI3F3ffrkn6ojHc16gbTqXLi4NEIZPqhsC0g1fy
Kw7pa3gEbKs02enEqDkCcNUAVwkxWxh1DqQFadWyrYts3WYeDNxxO1twan2dAvl76u3vZGpecttd
TmSIE7+/g2HYBMXwOyb9TNBxPGqx9Usb6qepzx/I9q9ON27e1BO27bZYW9677IE/K9GPMJwulMo+
B42EatAPXwZEi9Bs+fjwPjConGwT2ZQxYRtQ/DFjKf1iuc52rNJtFMO2A/slq/a9rJ3nnimgLxNq
cM1tRuqg6ey5RTHQJLQ1ifiF8EpUV2cDahqeF7Z4Lm6yDOB2rC9fBAvUUfLpXkyIocW249IaiNH8
5jGF6B1N662v1ST7GnqQql/IwBextfOvsqauRMqjJXserDrxxAnuyjyzx2PZ1r9a096Hzrgte9Av
yVDcBycqGaQCgsacy1od3bPMvkd7CwmOKzx7TDd+vhlt7Pf+lwz7d7uDLoBjgQrmwl+6VXGup2qv
WZfMXrZafS/4t5dpewm4piJ/nte0LNPsUWNlZMtP8B08uB2xFmwtdFyzU8Rr8FNQqlHOBhtkDCs3
tpiKs7VwtKdCPKIjiX1PLXhGQPoc9I+SPz6hQbeFZiCGDj+VnTJGpcGL1OyRFoTpXfiwTJ3QgrOU
6HRxo7awS/5pCuxHjjfy8Qy2rFGXZguolkyCfqzLbxbRVNpU9LgIa11QArNx1a2esKrj4RNoHAQK
cSjbsOHvjroRLCTDDLRkC0b0GOKGZSrPVtkUFqRm4nPOSpoPm85rQlgo1rj1YhtyibaSyu/IZBmi
k4Rbhl9RKj7gy1DbDuhTxACMQ0QVSGBzf5Q73GEKGA5HmI1d1d2601l1A/VeJDkxL00iS9kVn7pH
aYypY16dAp54fsOMKYUqcX8rpKqwHA8aHyszq/1FnNdosrAcGq+yt7YBLmHIFQfPvHmAZT6J10Gk
0uuH2RH/CZf+zBkgHVEHB+GKUvnDkK4tcoiTiXPOcogE5d4uj33OQCqeqc55iQxe5f7kOsZnkf2u
H6YAX7AhkBg/TOwr+2Y0aGj0nH6bAEJaZZGecbuWK0N1lFXGJmcMShc1y16KgpMWZULWqjHj25SA
FtQCu91GNeInrlAm9UhbQuoQM5IoG9lJdXLOk/qtV+BD+qmEbMT92XaEsTI1nP191z2Pph7MNO02
VcQeGg9JQvfwPIskoY86eCx2cMnCfMHPC0SS56K9MQelLWya9xbYC4iChsV9RIWDuf9cBRnt70n8
mrYS9am3zx03rcCozXXsBhe9tp8xBIGy9HGzupJlfxwR+mk751Y1idyOwmZsSbtfUmBYpRx8ZjcR
950IXbU08cU0zZOftXBQ2sBbEG4gXMYwuW3HgkQyCtAMbi5OEIT6lZz4dPoB23/M6ZxFLBFccH6t
HIPT2hjVXCkUb8gA1HHUUljVFpxRfP+nSAKCStyr2EkXy652Nxjfx2WcvMpRo3swotsNbE3WFtFS
ZXGz1HN63jHSxIF+54ALdq16VP+giXACyX6rUjNxhL9EqVdv04AhjHS9ddaj6aOhIYDrmkxk90ge
ZPVLHnrNynIoFoDEwpDXV9jaw89KAcvsDWhunUVUuBqztZnxY9OOebvu7qj9atGr76QZd4OVf/Vt
t2hMSFqT5r7bbnGeoggYZbWuOws6UTe9FU2K+yoongaPX4psmFdy50HVl07PefjD9Ponv0DCCIxe
X1YOggKowLkGB2TFVFGTZsqh4GOu73mpIwI5ctRhocQrAG7ZxhiajeE9AiYaxbHgUAgazRv5FCLp
xAM3bi9hgNNNDPh9eNVC76mxwjPHAqT/KVgiY6YzPaEf5GFnwW/IrJmwDEsRFNhD3EaKfaB5oKWT
R/sUfHNqRz/5+OWM8ujpkJaMirWfFVc3wiIG9iEnstf5mJyqXH7IvuWKzd4djrvuMBxiQVAM6mKl
VSNimId1w+ou6WM2sIDzjNmxzV/dgc2hSF3OXHr9PWUdY0rOlILcZa1TXV3NoX9lu7jMKeOQprfT
AvUz8ZJ0jv3tD1i19Iqf0kMO5tqLrU8rbOC05V+5sRii4FqO7jA3KJHygv5A+w/b17Bd5p17lQ48
3SadBzQNe24EOKn5aLx0iXfgzinPXsUA4NTgHTX6XyNAYgHhzey5U+1b5YS7x8+STnosSnvPiXXd
Wm+U9M7ZWDBsDTuDZ2ts9+swLvZRfq694i0wMV/r7i1QzaIN1+7UvZmmd+CdDECAmyPlOQkGRUBU
dszdx4JEYaxNbpGzgZOJLOmz5yYlqTFAQyDoXU6MOtV4tCpulXFuPPnj9Bw3xduA0NFakLy87pC7
FVawEhDmM6/agk/pNtblkpgfW/Lg7PTq/Hi/lIagmydn/sqTns6J5F7DtvnoK1StKSHy4ipm7aGf
5WRQwIdtQkyD1ogn08xg9cicJyPgxHllPYhmY311M/VKnoGXu+EJYN7orp9p5K0Sd7rAtlpKMr2s
s98TB1tRmdTXJrgWhnuqwcpLf1y5IlsXHIupaXDuMYV3rqPvQlUcqXW2cCtpzwNtW7xy1yRBqdIo
VYYMKpN1liX3QRu+2CrOMxKepL6ii6XSm+4Tzq6ybjO0cm9Dh581mg1dJLRnVWefa6KIiRJf9Kq3
M1HD9hjiO9qz4E4oOzzllKBCpz+7pxAeidbsMxCKxKcQrbtkowcRGTqTPAWVJ9Oi5/Zoq0uElabl
GtGM8RjbxjpOxJYk/7OZcPDWrNXUjmsYepsw1FZOKvFFsnWpsKlXA1slYxH6YUTpj3qiqXVFrnXG
bXeNwYa9TaAfQCEv87h4elz4QJo/SwDQKc+0sjvhHaU7iLSW5b1lYMukFpyy1Fk2rf/Cov2tT+mI
doY9Eza3q1p/NXqfLPX4Qygo4mHdXEc+8jMDI+Ws7Hr66oxiz9HjUHf21qQDIG+gtdjhs4n6UHF+
KXPzRM3FCRv5J+vr92bwN0ZCPQsW3bX36DyG483a08YAJDm4aNxR/Vb7NRnNl8rtF7AVL41Ad0eM
+Cpa95mynqWmmVu3re/sMT8mzooq/NCdEJhN85PW4qWg8zp1sGvpxbbPp3k6smh9ROeK5Kx3a62s
n12hFiypQCtlv0ydPbBrPRVRvIwd9RsZZjO1i1Gln1LTbzJr3nM+9RrgGyWSN7Pq3/tWI1tjW9jk
vQ05zsvECtYq2X1HpgQXwQMoBwyVB5DXkgXPmK3vRi+mZeDMJ/rq+1/8rnQcgq1pJD1xLzqbNJfn
Z23kl2R4Zr/0HY7+qY7MEw0uH6QFZpGXbDJBwnUaTr6L50QrjpNl7wFafMcPjEva7R1NvVl8qFyX
DdR/sXcmy5Ej2RX9l96jDY4Zi95EIGZGBOdpAyOZTMyTY8bX6zirWq1uk2TSTgtZmbGYzGQmBxDw
d+99587sCiV4ppl+l7fJW1kY7EMA5QAzjwiJam62L7Zms8YEGwmxsXYbio7qS+z6e3PATNG78Wou
9XU05LFbzItWCORnnpdeRNwyY4+Kbq9uepA8U1YLjkgl8lU0L5uu4tLm7gn/ajWz9xQWZNdq5qf7
0h6hTa8jyG1rp4f2WqnpS0KOO8LMukIzYGvXJvzil3MMCMjbh0ZxG0a3ImRBtPbYc0K/UphCpJKW
7fuwRLSCBhkW5kx6gk1NKQkeX60h3/td+SgsbzOYEOIrFp66qtl0OhTWDgCV+0DM/mDPJuEEFP7I
eLXBGuyKCQmI7gzXUWoMxIKVLVmQtM70vt36WvNpTpBEZL1j0eAmxEVtl+VSZO070I97omN+HMMR
cN2X2XsHVX2Y7Omr0mqcFGFcuja7D9feMj2NovkY++0g25uxbV9ja35ze7Vn5D/HHj9ylJTnVtt9
zUZytlDBsUV2ta5SpQbHKVNWB0hBQaIBBHXdAmsMZ4NcDNm40wigMykwo4nwp/GyCzPOSNwxNo7J
t2msi5U7OSSmtdjY9KLcNhyzYHM/CG2OgsEVT7hbZ78kGBq5R2acfWLlz9bAjz3ETP72BYIwy6Nm
uy+F5PJDeLKtW8683zO/Hwpv4/vzFriP05Cky+UuMu8mMoftKB8cVpd9jhG4A8jl9F2oZGqqNiXZ
xOtsf+MI67f6d0HW3Okm61sN6/2U/66kQVRH/YOFJR7cwk5gOoIxifp7mBpHxo59GCdPRmFsu6F6
dtdSLGdbQHJiC4M5JGad1vZOkGnatfpDU0HRkxsx7iXf7Ol0LPI7j5VR3/Xx1o3X5hjkFdASIiVW
vwQZrQlGq5Z4TfteXxae5ERgGeBWYZWiDE8tNuLyTBZ6l0K0q7UWlq63dixEEQ2iKq486OyVgcBM
fvw8iqJagd4IYJfsJdWWwKmRCa1DOLbXWXPP7KYeSDmyHGceFBIcEXt+HJYEDNq897z+aiVvkZIy
x+o7Hb1P1NYDzZrEJnTK493Pxn/CotlHYf4dWt4ZOB2QRac5eHr7sYTOfVikm7GPD16JgtObcGax
crSW9fCFW2RdZDskvDXbNu8lblpg45DneXUUGaveZLisDRRG0MylS2MRtuo6BVzEPWhY4UCVbGeh
AEyF8aZumVE7vToFpdi4P85aa6+O15lrP9WbY1btfVZMQ1ITZ5uFwY7zxLHU/uin+V/FP//zzOY/
RUH/Z+HP/ypH+n8w/ql6Lug2+a8L7flcZJT8U+7zz/f5M/dJob1n6QLTSze4T1omEU6l6v3tL5pn
/9XRfYsYOdALxxWqDvzfg5//CHrqKh5Kqb1tA8YnCvq/ynm6PwXv/6Eyi5yn7/CfrXMXsAw6s/65
OsU3EH/Cysv3rEt/czYswM6t9KX5TTn4cdIMKmz97AmV4UaHfzwrELLHrvcxX8R5/oGYMEZE9A+z
B4mskCuUsmfo0X7U0nrNLLgJpW+sRAt6GdP0zuu1ize2alOWAHQNp1kNXQHlTN8LBGfd0fxTag7J
No/BIFWpBRkQ4DMhy2ElFAR6UjhoCRfaVIDovAAVPSpo9KLw0SZjRGG8jshvnU10r01T6JKVfVtr
ZP96ypgDx2zPGu2IW6kA1bznAI0xJfhDmowqF40ByfjFQimizGICDN/HeoJvkhkXpo93ZMiSv5DV
CZA62znVP1C6bkOCeqtW8bPhaM8KqJ0ptHZdeWxjkfbKHHftMonTsjuyvGFzOuU4EqRx/MAazF0T
kvfxfAxAmXhfPjxvIivxRleI747JfzU07FPbKfxvBQK366degcGX7FQpULhFrqRQ6PBFQcTzml0U
MAEWw1Y/BvAD7zTAZRbs8RQGeWIz6hW4HGwSJCji2PbMhApbjmmKN70y5vwucwAhLA1oYbEEfK1u
dbjnaJmpIm4eHYVEp9dr2KBUA5bVAaY3oJB6CVCQZzzwXOCAtKkwxMBZB4NxkXDXjSHk6HysdCBl
UNntxf7yobTTpvtSRh7Xg0NBo/2V8QRZa119BaQXhIu8deG9h3Dfa7zIpEMscxQSnnofyXqnA+ak
v1sUNj4tvPuxs960XofuUu1M6wZN8FcN1ZFsywvorZvZWCA8u97eaU14GxDqixZSvQayHrL1Kpzl
TgPa2cG099zY4lLI7g1o9yHUe4vFwKGBrm7Cw6/g4nellTItQuSCF6Ue4vPG88Dodwqo7w3tAQ8J
ewbWvq2Y6Pr8ZdoIkwz2U6z7G1qqVoIFIwiDfNVzgq9bV3TntrZqwg/8yIRjfqaFG5ZKH4ptUbLT
3ZKPWXnVfI9/XGyTNozPvZ4erAyHEEeKuuRmz42luKNvr+NQc+ooLp4GNvm1lEBpCzGBHd3wYPvh
69LBdPNm0s8TnNeGp7qXatbJM6bzgKexTjQSBykW1eLCZTMjRlKIMpz6YwM2Tc+wxDezoclt1/a9
v9F7Lt85bB9bj4dgHDdzUPbju1jPYVRi4zU80TjZubFTndtMfy+1yD8ARnlKJ5MBDc9dmixCj8ty
k2rJTVVx7U5QHajyQwMegDkisd6UnTVv25CYmzbO686iDiGDgemOuIRYCgx34PZD7lLb3m3vBi/R
9+KXRhjy0GWRHQhjclZ90gyMr6CPmHtOZac+6ZpZsExHKmKGAQe52UegCfYaOXaUc/QRIbRA71tv
bcRjtLYybGgWbJZHdtG5jOJPJGEyeFgTGKrZ1dE5lGAAH6Vr13euGBp+D7B0CtoFDoqGRxE2W8d9
zWhbv9BVFOQgc9i8tG8wa7/aLqNBpDKeR5k4OIV8YeO+AZ8YwSfnp8JXG1tG4MGo3BZInnOBLNoP
pKC6yCNjY9Rvee/aW0uzUJtBncjKWC/TFwZt8oj4G5CToddlHArIWWxBWpPTbCgEVkRe92bUpLkC
uMvnExH51LKT5p6GhlKgYgEdxVzRCIeuoME/p93g8t4GdQ4K1TLq1hpgEpvhmfNMXtgNCm40g8K8
tEa2nbpY3leROERwCTd6nSNDjU4Oatc9EUFHMqYZ7OpIsW+j8gmSWbhllXJnkv4/VTPKRpy88wCF
o7+E9wnhDvpVpzvKxoN4MX1Wmid5M1otaPEFmqu2lMVzV0IS0adzSjfIVXg8UDw//CpSjX9fZoFX
StIZ8aeWYpcNLYv1ji3tNQGyJ6NNnwtaCrZtmZxYo5rwF5HofSIOm4Jxx+MyMOgDptyN6kTTFns7
GeYgHshZt7bnb425P3lTBB06DDt2/lHRkvhNI8N3S1yZAjjd2voDPbqsHRc7TnRvsdtXFBNHzwNZ
R+I07grI1UzxihevbeElQWdo9/bSIlNGOvDA5j4ek35N1nN8tYx2uYC0uh8quzxOHR+qiEPB0ITa
KDxVUtEmy1OlEeMCZH+iCgXS6tQUu9pfgipdMB0o63iNa3Hmgdays2cmx7m+Lasl34CyEHutCduT
w35Zq7B0KIsUrQ5le42rgxGWGXdSMsYlHT95an9g8yYQ7lmyNDv5ZoM2VhtpemDOfP/Kebzpoza+
AsK8GFHNcGuzdt7a1SfPGudlcZVG8Zh3w3QCvFFuSsN/GEoOwIYnX7Il/xpMlr3AuboB19J+8Zat
Q74SnFsMB4Ewie7+aitmVstxXtPYoO6gTi+jr9dH8BbdMuxik3Kx2dIyztIWE9O8nOqeLIU23ONO
ACvJ/St+6BCY/pTuEP+LI5ssQV702YWl8zP0EZ/NL8vgJDJfdLXIDuhNe9T5gWaDq3sj/5VtrUYv
d4DKyMR6s8kXlloVSkkQpGnJIchA5aWbmcBCa1Cqdl36QYGhcES1wsXrDnMKgmyS486ptF3IVXWQ
C8/AgZ2Qi0N7dDPIQ4PSXIN3hYWC8D0lIaeTtx/cUVbVb7qf9xdDvZj15sNjOVSAwK3pYByMjOIb
fmjrgoCeY8mY1iFNrPWwZawB+7iVFfH5yjem9VIXJPBE+p4RFIRvV6nnEg1Xk9fj1fnIuGYWS9bl
UJHChbulrus7Pof4JZLPPVZd9z771PHqPoqOdJvHyDXod6PWIjZJN0u32FUVBwkjFtFGZku7pkCr
29dOlF2tYjc7LiS1MuIgN5GfDzmK6Dpb5gPFdMU8aUdYjGc6Rpe1dFEbs8r9iCP4GCJW3+Mspw2C
NiFJHCcCPW0ZcPaMiEvT1WuB7Zl/cxzyYQ010DIyjwoxyRdjSQUPzcV4Qd0ZNp1pd4Gpaf226/hR
segUlEiUXW0fSMQf9bIZfhuobsLdD20Zv1rFJHZOkSi1c+GMVbHbEIYD8H97wNtegPIlFudsIxzr
bW/UMsjK9iv1zIiwEb4X3vQW0Ns+YTZsens85+PFE858gsDo3alLhsVp+24a7scG2lKzZDLQHDDH
Dt7GBpbjka5onlN9QsjJIPE+D/l9b7IjFXO6xeuIzpPLUd+YsLZrhxJwQdHfnFXJKvbcbT2X5a0s
0yDz2jvyee0tllB17egEYMfR3oPme8TCeMyg5eKZ1HB9BJtgVuxOe5GbyGB+SuIh7/wNxB28MT62
neMQ+Gh7x+USqD8BfGWnyYGQOib8Mds02L6Is01dGsbVd94LkhtBWBv5nlgUwT8mXpBgNzMTsK1G
4U4NxakajzPmZE8NzLQSaARMFoHnWlqbuuZRALLlKNg3qNTIPTB7s52/FmoYX5jKI5YCBjWm22pg
98vDxNFFY44vgV5k5fDhVO1BU4N+P4dnDKpvVkr2TfPcCP/TJddFQH3XAwohXfYZohvE6Ad28uaj
JsyoCsvAuPEsfZtCk48hsQ8alJIJHSKx/TNn06um9Al0CjKJV7Zs9jLWg8hlY61D0TA5RPQkRzxk
Qzm3W/Zddx0KSIMSoi0SjZq0EAqJjVKiKclEV+IJhZWBQE2xUFVMJa94rvtpo7d4UXcztTXtYQGO
9BBva5QZD4WGJ23Hot33oKSbfG5fqGLfyp4YesyWsQLPGx3tbASxgCH34lwHZBGf1R8y6uzJs/39
NFfHLh3vGyu88ZSMVKInVehKrRKYEiU1JWhOAu0pR4OqZu/Ilf27R5siAMZeGPwjJVqBA1sPqFh1
ThBlsbaerB+6KnoZ5V3kw/FA+8JfsIE9aShiC8pYg0LmWLetEszUP9igoAmUtAlFbeL3bSWxpWht
DZqb+ncZqFeZaM8jmhwGMuho60F5oih95XZU8h0db7h6P5Ie2p6GxleMUN9B+KofkLODs0riPXDm
5OQmyaGqoD/FUbme62RPLWPA6HGIzImghJIWFzRGG61xQXMslPhIE17yI0aiSg7QjbtSvE2olSOq
5dQj8TUf8EuftHWPrukqgRNLbzujeGoon4v3bqGD4o/jEBcE6pN72F3vrTVdNE7XCfppjI5qoafW
bfVpzvrtYBjY1BxYkF09JcAaKLEliiy0bZM9IOOV5pqzg2ZL6O5QDA+FUnI54nCg33hK4h3Remvh
buwyf7TRgONrrQThBWVYUxKxpsRirTwwkeXrSENGTpWgnChpGWDXFvylhuLchlwptcHxUGcNoHPt
ZtXiihVHmzOlq0RrJr2TFQlkbAqAELW1+wGFW0PpbnqDPjV9RQnjpkcJj1HEa5RxSFj3bPLzxUAz
L7z50SNbT/r76GT9Nu2IvPX2ZSw7RQW46pS74WoWkJO0fec1lwZ1XjCGOaj1Dqo90sDLgIpPexuQ
GhtZ3zKPJDPeevT+tFy5Sv538QFS27p38AVa/AFuQuthaL91fAML/8DHR0jxE/hMbyye0pOtQLTF
++yi9uM/2PgQ2fQocSUazJy2NY7R8tTp7U7iXXC+W1l4GbXyNPA2fDwODa8jwfPw8T6qnittEES+
KWgqaFrVeabmuCUSXT8C+BSVmbcOkb4HfBV1yyzxWVr8lhbfxfHiD72j77nY0zf5BXp7w/bvQ0H7
yzxWnzqESpa1Ajm0j6Qe4yy/+ng8uhuSYWDcKoqDx3pQhRfEwAgoov1Nt+ado7yiZuXjHLk4SBE3
uAVHqcJZkjhMnbKaFjynAe8JMvMvHy8q6uZj6QLjCQma41WloHqdEZpisdOVlaUulshO3yo8rs7j
8BZb0GaBiRTxK2WcpbLETLwxiUc2NdHZquidUubZNPqSRiF+7GectUpZbGL+bSjLzcV7K5UJl+HG
oeQHNe5ch0tXKLcO127iMFHW9uuIm8c9jeWl4UKEclPnbz2eX8n3JPSzh76KN9T23MzKHAxxCXvc
Qg3XsMA95IYRrSJNsL04bXz8RXYNbh38xqKId63Z7HV8yJTBwsSXBL72kOJTpviVkTGfe/zLGB/T
7m8nXE2qWGo8TjdlJDI0dVvcu0OzoYgUDQFXVLPe3QtC49VThiniGEEpZaLOyXOiTNVa2asZPqvE
b8VNvCbKgGXgpYluslczp6UGj1Yos9bCtW24uxbKxrXxc8nD/GLj+rlWRm9EsTxEScxfMLSzMoMb
XGHJYxOXqD7P0jg2urmthPu81FzVcw2qNNG3Eoe5wmnu/Lsa3znDH4MpRuhWUaZxpjMc6sWy4A6T
uZ31+9FHdDKbbeLIF3+q7hplcdt43a0yvVmaqUmoYoRrOOKRtkeRW5iIuXGgTujKOp+UiQ5p8F3g
qrP8t+Cxl0l+Lbri4OC9C/y3UoEc7GJNwc1GZIxGEzs32ZOFc1/i4LMIcNPj6M84+ykOP4sdjymO
v6Ws/2Y+1yoKMEI9Zqk7TVaFCjORF5jJDRTqoNeEbGAwBrI2Q0Bt5ZAzMKDZIOcAtl+bpBCaonsl
cTFNkP0m6942x1tJZiEurhoJhpQkg8H0p5NsmEk4SJIOvfkqyD3QsgxMMeNo4KhlsWMay1d9SB9r
wujWDjczGMhQID1e6Bnix550RadSFqQtMEsx5PAPieFCnySE5dzZKp6h/q5Sn29iVIpSBThYuroz
nKBwq1+UJG9S8+fCB4W/5+DEd4UYyEgeRGeijcL+d0tOpCQvki3VxvDnl0yMdwOfXc+DAiN7MoaN
R9okUrGT2aBW3l5eZFPCNV02uNwccQZ28QisUII1c8RXC2cRiIHpRn2/mr56G5zh2Te696LNLx1r
v1QR7XqVuSQZoyIyoOIMnsfyXM6/cjI0CVmajkwNCwQJUDQVsyFvE6rgjaUiOKEK43BGBDdkBrGK
6bC6s8FY4kRPgifS3IeSRA+7eUdPRXxSFfbRSP108mEJgRcRBcpJkhgqHGSQEsp+4kLJtlXxoVYF
iWwVKSpVuEiSMuINEWVOWwQVhVzuz6EKJPkqmsSA/pBapKjGK5MrByZWUTx3vsuXg0uyCRwhtyuy
TlKFntyq3kHA2tikoXRSUXCWstVETmomL5Wp3FT/HdGbzA38OVexKlMFrBqSVqOKXE0qfNWoGBYr
wicZoiv0Hr0Wkqmezic/sBzaYohrCuy+26odzhXX8jG3GdAzIshuMnhHC6iVViT6GdWZUx2pspF4
matyZhWBs0olzzDjf+cqixYTSmtVOq1XObWF+6ejkms2ETZLZdk6lWrzCVrg+CqnnhF+m6n0m69y
cL1KxE1E45gAVl4wqLycr5JzggjdpLJ0wHvjjU28rlc5u5bAHRPB56ISeI3K4pFevE9VOs9VOT1T
JfYMld0ThPhSwnyhSvWNxPscYn4tTA+C3NpzoxKALVHAhUigRTQwVBlBW6UFTZUbjDsShKnKEmLg
kRkxBOdmgoYJgUOhkoeOCtdlYwu0KqcKCIYOvdd0TpU0RfPckpbzamsmxx9GPVoF4lWoUo9Wc086
qAeCnHaBoaKTEVzgQoUpZcs85RmU5RS1hJfp+bumafkKJfMWmb27EOR2/cAnlUmLuvlU5V+YDB9y
vOC0rqFrPkkV5ixJdZYu30JCnrqKe4IZZULemSoGChCEk5DycGDI8GdJiyIaZGtXBUijKv2IVaR0
Jltqq5Bpp+KmmQqepiRQTRVFjTR9Q8nzDAikV/YwgVVfRVfDNHy3R46nUQJ3UWslLYguM+fEpWRm
EPwqh0j1MFAuZk/RCshBcbKr7CHv829yfvs699ut7/DhARTioUZCmqQwq6087l6gPDIBVOw2mk8a
6eJKxYwT8satupKliiB3nqqNF/TZ5JWHP+91qylyEDdKOjYkUGAVZpYq1qxal4o+DphUgSYoJCoA
fvNxEtVzDM/YupUkpF2S0jWJ6UxwydoqRN2Spgae+2uxdg4Za0eFrSsVu14sap7yb5x5MLHsMal4
9qyC2tlUPtcquq2R4e7JctdkunnEnXUV8hYq7m3JsV1FLehuARba/BLAp6zbxas/C7LiRJrJxKv4
ODWScJxb8ikVlOYOUpqKmke1WNgyAF0mzF8Krc/XRxVKk1AnAExaPaf4uCS9rpNit0izQzyC2Jvt
C1LuE6aDRWXoOLmPcAffQtLwMan4hXS8RUoeZO5TqGLzhiYOPLKhj5KoH1W0HsOQhWyy9mTuGauw
rkjhO6TxQV5gFamAvk5SX5DY90jujyT4R5L8+kjeYm4eotT8NOR8TlXkn+65L32y9xm7ACbb9L3r
blCHnnR2BejX+tKqF/NnhYAnb6uWCix+kpGkScOohQOuxpj9Az7ZlVALCQ2bCTZPxVStKqTsLLjs
LrTsMNjsMiCCrGJ2GzC5XhzUwtXiTN9xLO8SVL/Ru8dDYSU63OqapI9skQ/RlD8aRX8VVMixaXFX
sVVhq/WKkT0LFOaBKZEVPPTqErgTyTjNOdKYghXiyAPi9C+HvY1sikDyUWdPpkj6Y8dPgnFu2PSI
ON+vLXY/xmzcTQN8XQA0jBGHiR2RnF0RO+xedd2+dprsN3GRP9Cikznpr7n8jlIEjZJzo9Uhp7OD
4hbirPnOxjBZwFBLKqz2X6TwfT6ReQ/P9YPOGkI3s0vNEzvFtVp2cQbvoU3YEnbrD3Ni1PL1hXNM
zkW3TOriPEcjVTDwLE++LgCR1fU35OvjjKco2baxqvgu6dw3f/CfQpjEy89aTpWQrx05jMh2Ayf8
1lMrPIXsnqMGS5Hi9OYJRO01VQs/vozJL+eKmlt95+wEiam8hRO9SUSHK2tRzdMJdiN8CLKaWimy
nDYOgL2AbFcvKJka/3jt55ea+uW/vO1ffvkv7/bzHn/8fUm7y2YT66lQXHHnIUkrQSMhX0LZDC4b
oEV5pN6sPJZ4BVjMy32Zhqyf5l55NNSLn9f+8eJ/8LYJ84QMFrII22oZxcpRdZzjxQmIBeTwDhTO
BAzbHy9+fum7bndwlyep90NHpa1RHel74S+gPB02TExGTQ/rfAFYajKXqA/XmlixUCnG8lgXbkgK
TL26dOJKxmXahl7CTdknGnr8eUGDyN9fa0MuVhZ0zNzvdnpNDsbu+Xh/Psw/Xs3Uv/Lz63oGqzMi
Wbi1ZNejseVxorcL1Mr454uft/388uc3XC8a+L7/+2+36jU3pzSM58W4riyv0tEseWNdPlvT0OFo
JvURB60+dhb1yZY+kjDI4oawVd0cf177x4uftxWUph78/tOrh9tQG3/lOdU0jqQYLvSyGy9CjnPN
5HPBvrmYbsYOTQeKLxkBkFr7jI3NVYH4luvc4rwWrcoYvzNgAEypvPCYe/K2orlYzHPg+3QBLtwm
TRsqajFJuc4yER4ir7wOST0fpTXvhWQ/y5mHSyYnmttsd1rDbX2b7BpENA9BpmUIKfaLTpj7ODAE
pItdXSDyAb9tBxgsFTTnyAHcm/3WWaY2J886+v04s+W53HvpSJ7fCrtTXEVHfW4+ZRo3+6EMM2br
VdqO5aVl4+PSWezThJNzwmUgcSTdTWUPB7cZQoA/gn/GAKusgW5asdSaApNxWGOKXB5VntZeqpkm
kALMpJUb+kEb9TtzFO1lsOVZsEd9XKgfqg3Ir5zDV09QZ/OzDiQ3KjvzMhimeZm7iJ9+czqGmnNd
zPq3W2TJhnfpL7QIBEVpnWWSOKrI6DbpJu/gCjO8yQy1ykb3gDa9C7aD1l5tfLdGV5AY5/xO4ee5
Z/HZ5f+pN4GgqWa+qpmP/BtL7tR++zFOkmoUsyqvWruwbJD8rnqY+YNc4O6iLqaDnm06h+8K9cAc
cXUWc7KsKIl2usVF1x5xl6azvUQyiOscSwW5rVzEtB0EvAjmc/eco0if0UjZMCvvjahxkbKa+YYl
N0//bSIRLFhsJIR9c1UaC7uhbKAFMw8mjqrknDO1sIAOQK1hrYgoxXyhB2g1l/58k6iPBO9Jw53j
eCN0SLGh6/W7SQF5q37qACQUkieRn1OFbrzyvNP3yHSPHEBYAuWbiKNE0gRDpcCT40/FJVcWZBBz
8/O2P37753dYrKQKqa/4wpyWhKinma9Ytn8xfe9X7yw3VQGYllXkB2oTkdDkheLdY6qFT9NE9fD0
4TTmt96nj3MRnbOCJV72MMdJPCZdVIAjEs/QcpqV5tfvrkEBm1hQZZvlflyG/lTkZmBp+o3dcVIU
znhTYcDsSQ43TX6szeSmLTnnpc22j9lAS0xa1lm0o8BwsNeVO7xYlbEfsq6l2NuoqVCgJCaGj+qE
nFOBpN43UT6tqyS21qUHV8ISw6PPs0qbvLsxifCTxvm2EW2NoHVkvF2ZExwkr7OfQZGdvZklTs3i
mMrgqTvtrSiIzgh5zPdY2xxLJn8T2uARxrQF0GjW18I9d9iotLIPPtWBMkseqF0NKJLilO+ybWeW
WbdC/P4aGw5hbqG/9zUcd+B6bBOZQ6CJk+eBtQ0X87fNbEfa2SrAF0z3YcKdf2a7P6UglDS9OAjn
NgQauvbtZKsZ1XQas8VbT8Xw2jvmvbXcL6rXLZbRLTv4+U3qk9nI6VkEO7OqBzCzSUJGVbuwLDRx
I1QMngaO0qC9hDXOqxGXeLsEEKW9fIS0jzK4yntPWPCk7m37wh0fXEqJOuyWTzMcfm02bxrS2RuA
gXcAkA4sEn9Z4nYc4hmRHM+Cnen3ksRHVjnzdnbV0tT0XdaVf5A4JLfaFLtB3WOp6YZxEjBBnaje
LxS0BjZzHhmQ9LosOjiPkS9DPgPgNW70lBNlaxx6jLCpFP2q7XyqjMt6LSaPbyhDjpkILsoKBmqt
L3CqRhaHTi6nuCBpdZpYi4xt/QkQu1k039SnfbqgOVc9XqXem2iSqf8A7mXax7bBGmlpi1MTfQyx
MF56G8HFbo+F6xIs7idAXRl1Xtql4XxWVyRQLNn8yhvBbXo4kuT9LQT3fTBVHBDzW5/D2WAMTMYR
WTEtEXD8aRusGKC1OGNdmydw3C5HdZRsTf0021h2hpvAGpOAfuWEEsHK9UcKMgt1s+S6sRnLfBzy
6JfXOuWJ1kSiagw/q8gxq+uEnLAyZm/vAl/aM+2WIO7qJxJTn4OVfqf9L9MifjwYcxg4S7Tnvmvd
FnyxqJ5bGTAEtxMTP37A9OTVyRzk/uyinXXd9kO3y37bIC93jkWTSONX666briKe+k3jYD7C0KmD
LDNJ03/EmrlsbSZKvt3XOhL2W2iL7yZeriT8DXq2pLeBkbQucehXMvb1zTLq/Gx3aIWOwbEZ0SOe
IeRl5A8BYYcso5g1MKjYAhIQtlNQLFxdTtTc5YyeG82g+QTYvLGR7qxocF/GADNOy5dHbYEtRUPY
kZLki111yS7SxUNsc2Y26Epbk+0Z1i5NU4BzOL/l5fekZeOqTWfGYe5sSLrOObWJ6FSAvD0LynRN
8s3PUcZaaeGdkf2CnbRxDfneU+O+c2p5hyzLBoEnrgmmlLTj+1x1ups4FRtfj+7xrPcoQ94lcunH
abtaP6RxTaPk3Bd7n460jWdTGFzlFVxZkC2m2f92muW5GMuBv9s52o5x04dz+pz3V4gqv6JpeGzI
HnBQowV51MONDNlcSsNbVBbaO6MG9ZkaAO421m7gbLwKI/EpNbW1JNS00DjfFQrwikMpqB1VRE8h
PRS2dD2ojvos079C1VpvuvXeKi1vlXSqMyZHnlAd9wmLMlu4lBmf2Vp2IORnT4QnLfouW5d4nZeZ
AcaYcWI5p94Cz2J9Lta8Mzwn7zznWiBGuDM6jbkbQtLZHnLqjFVsanvdbak4AL206kp9hDGGVkPB
LEcY6t6QXNNouKC+5Du7J6ejjzLcNE32CbRdAwcSOqxiEuUaljovtwXbVYHb8dFnWpISPYjgtVcv
E7yj0x9vUW9epJoC4keC7su61Pt+TbVafnJkw6Mqqttp28vm5Y9fkjnZSUuMe/rerC1DNuaiOvzN
EY4Fy0U/rzmIyHtI1pvZjsNjkvtEOH9eXSSCc5FHkMNL8VwubodzyB/5eUGrY7VNy/6VX3V7fYzJ
aOj5qY2IRsTqtcRjdOkK8zCjp/IjWB70eilPddtWQQLAHJj9wmjfOQ7F3a5Tb4ye9lXXxhd2p+V9
LmhzhWJTnri5n9j0TTd8g25qPvuTVC8aLRy3rIK//Lwpi71wTbKEBejOtrLD2BbJodHsjdMa/t6L
2q3hGu3p58UwhvAma5Y2Xb/f04JARl7CbA7LVD+OuWWvcmSQIJ/AYEUDLd4QZSK+42rZixhWyR+g
o25kBzGqT7DLqxPZEvAY3AK5rotPEdHWXWbZvk9YQ6TgZFMXdIBZjWJa6Vl7Iu6oB70kKlAkXD62
ThIviabkZEZVwseYfjG2cj2QIj2NjCdrdtWadSq9VS4mBBPHxZ6yZkp0RF2fOr0n0VEbO2GaIJkW
Rc0catW1q77KMDGbE5uY3q7qopsu5XTUq7a80gY1J9pI3V0ijJCfN8LYAzvZI4Infsnk7sqNV8KR
cef4lHkW2s7PP5iguAFyqSazgtHLFyGaMAz6Njk3kd8fZKIHPx97ivx0+nmtg0od9CmHqHaWV2p6
kjs58JMm5JcR6cvBx/PNjYRNq8E9AJGbtnozwvICNdbUnGe0pb92BR9AAjjfwIIP2FC8qcuWTXN9
cNRj+71xUMDaxs5IpHCcmw3ngy/0lt6f/IytXQeApypyQpFmk5TyUJOcKQpEGLXsZVMyHeHDJ5J9
XevOug9Hznqz31DG7rybQ/ucFgShNSCkRU3kcqCEd2W0COas7f7+yfj//zrE41x//+0vH7/YbORo
08nkq/vLn7jrw6+//cUwHSH+u3WISwUr+T+lYf/5rn9uRbj2Xy0beI7lObZrGI7t/GMrwvqraQjH
0nVhOX8uTPx9K8L5q02i2vRsTzcN3o33av+NsvNYjhxpr+i7aI+IBJAAEgttyqA8TZFNt0G0mYYH
Et48vQ74K6RQhBbSYhjdM+xpkoXK/My991RYnP7932wbm4VNUqtlY21AYGL/f2wS2PkI3db/wyZh
StpPZuCupUxhe/b/tEl47D8KXIvpMREOU95J/3DUHLKrHqCIWRBBbC9+jtLxXBZwjkQHcNPWwr6X
faE3gGJ6eESanUDp3tc8n/3SWmWQLMaKhMWIOC7SeYJ9qFg5P7k9mWTYx18qYz1AkLpeW6r+d7u5
+aw0s0QsX2jGV5PnWD9YXakvYKkyWq523nSJ6T3XRG1vAbgULx4ByKSuASgwQ/uukLwEnWVazNcT
/+IOXR8QNcaCMq6dQE+EvKC0BZflA3hVpsFX7uYXSYL9cZnC4jCY8/ghmoYVWjJ9JkpvDA7vvW5y
fFWFS9TrbE2EI3oDG4HqDI+hB0DjRpsYDfat75buBxM0cCG6c3ZakcZEX4K5lOFq4aAxLJbiQoDQ
w7w8z2EsT4Oqf2JgKSF6ZweznvKgSBx1xdccH5reCMaRorkzH2w7eafKmfCWx8QwFcPVL66DyuZL
y1UW8sN6E12zyzVIpNRfXmFr4N11hmbnuvIfY1TsrvjrRLu07DFrj7gICpl62JUx+V/lMt4JdPCp
yF5GD95PRItF1m8bGLKt8L5e07b338QlfRa+Uz5F/fQRjsUYFBPemLlISe1tALz7h2wk6LIdSd31
zfI4TYP5xPTqXjaDCWYM3albAGLw1yQp92oo1lCaVqOrjHLbNYL0lk5ZZ9LwfJqNJiWuWu1kAnTN
UA0xE7W54i7/8D6qjxmn39GbXfGY+GG+Cyv7FZdciNCGwauKWyQDhbX1nFCffKTclJTWdNBWBxmR
FycgBuWAY2EIXF80p3yqjW2UZsamLDBasD3sj12GZ8XQTnwxR+Nv1Ypf2hDzkcbEfhbGORqw05hW
6V+d3tdsFDSgOJCa+0640dlGHsyNVTN/sRMjMELiYDtXrYo+wDo22xXY3AWwYzv/amyRXfX6wVu6
S5iBK4UzRar6quzM4u06/z0T3FSdPf++5J51Iw/VulFsFbs2Z/mbSJJB19gWnixUvDOJpSmGaBmm
TwksPLdW7vNkzwCJ45LftsR7N0UDS1uXOcV1Eu6juh03XN8TyV4AZgvDIxphQIUmi35rVAkZQAuy
ma6a38rZQoTIj5xt6VIf0nB9TceexJ90IV+AJa49g6j2es0UJ+03r+NU9pepiX/ZYQeBu14II3IJ
olRpvqsEtSl5eofFo76fGYEk3aWutffkiaLcFub67c8sdUu7ao6TUS87alFUgevDqnFi7aqSLXBr
6mw/r2nOyZi9i1g2T35lvVACnYltsm+oYd9iA05tzoa8bRcC18jv/Cgq8+A1bbnFp+4wvHLfHeIQ
OLlMLzDz5XkhKeskPIeHmyK3DHUc2IZN7kpZ5WRVklnadwBW0beQfCQGQixn0prDPOONJjkmmkq7
u5Ga7QEGdn1LwZ+nTfmFMQoShqqIkSLNZfpBiPq+kwnhHauTn9Q6xdSW0lLY3TlW9JTgP9/KqdSP
nqxwWTEZbkdCGJnOfygawMNSeiQuOcUnq5pd5cqQrtOoPkHdbGbhBX1t61tUdOWD60/TXScmAjFP
x1dvXlzYRegg5eqNcEsHJKPByqfzGutZZuLRqrsSYZ33TNawsW0qViuAiwaa+ZDootr7xSRjX1fO
KdLpWzRGRPkUWu1JbR/S9DS369DAzJLT4HntDu+Fv0funlDAsKkjVCtlyWz8cgi0eiGB+7HKsXTE
dn9zBSmaGC7o6tFyX93Gfi7n/l3MnPzmP8KLrUfN07/HuCYeWhhTm1KxFKOl6+kzF2sb9WToJoMM
zw0lpay9n1ES+m92OIeYCMxzQ2wcgNyQMMbU6JhWgWdxCwP4EImewUpaLXBVEP2tqq/UYXXu2caP
WdjgzNyezIN9a60xtKYHSpalTiC6/m+a+D0rOQucc1vFV2cNSTKwyB+LTM4XgrA/8sRkizUZFwVp
fcjy7LWZf+shfOxjxGOpYXwUXn/R+Ll2yMvic2axILXiNSrJ4UdLFBc37QI/1YqLc0QeXraM89ci
yq/Z5TMHBFhro0UopwOfOIpmYrmTLjn6PPFkhPjNs2+cCCj7E1Wx/0aH6xwXET0lKtc4B1X8ks4Z
NsE5uU8CEnfZ8E+ZGrcitpnp2yF5Lf5wkdgjjkldfoQxoKYxK6qzzmLi11AmHqZlJbWFmhDgJrUO
bow8gin+a5+jPy7bYjq4ZoXzwB6OwvS8wEPRvmXFLK5+TW4iiGR1UIs7Mn0qllNE/7pToDfQYJfR
w0iS0o1J2ZeF0cIcXAtDfEUma2o+Ia6ItsgOnLvkGYrGMXAJcz1DkA23vWM5h5WctCOOx9+NtfXX
muefOB3Mt9nEl176b+T43CmMfi4lqut6bv29zNof0eDHzFDxRV2X2tjrTP3Ecz+eK2P80C2hyba/
c2vIxK2vs5slzcu/LhJvTk8Y8rkVU89E9tAA58Q8uel7iIwkiJu7rKn1njFE8eTnMDUW66dVCwcE
GVPMnFDqq5XZpPTU3NSxJKlRtqU6Nh1LXqLfq9cqSZe9r7jWe3wsxKjMzTG32+rSWHZ6qqChk4w4
nwUIkSNvd/ra8beb37+JfBAj00Nnwklv6sy8Q0qnwR/8C6DxwzA2uD5ws5w9+xEzlrgTiI2mOrpI
kObNXFUnzYxhQ1zSZVhRn2aM6MlpdUviSnjxOYCuCEF6cmxRoLdN616HMj4z6ui2Kfu3jZfn/9RL
TVVglIhzxue64MnWuIPukehfutZwXhuz2+QkSmJAY0SigLMYXtVdi/QrtwnnUN38pxFOtS/J92YB
bjK/VOmNsIB+07WN5uvJovIwA2tjcZWHB17nzYCb/muULjm/DDz1iJoek6V4SHKe/Uo35TGeJxHw
Stt7FX0qP2o5GqseD2VnRKcRt8R2Uf5uqFC+D25P8ZiOV7yiJtk16CGRfMidVLXa0ELHV9ep/qHL
DoOKZbEbdyt7WZYn/GzNEy6L97GKSY2pXzrPqF7Sw3cZkRGTg83gnhYlm1cmMrsx68sP5JBAYqPJ
WJ5MJ/vtsdw/YYba1VJ7N0VduNORbg7xwtTd8z9LsmFjOT7KUP50ZNwfiuUoVE1Yopm2KL5c5FSd
d1F5HtQ0P9c1nFzmxLEM81/bseMr/lNvU0YLl4KX4BlgZ7FJIW5dOlPv+gQ6XmnqmGot7Z4KSi2M
Z+BB0/6JmrW4skkRW3ZI7OYlpszYzoj/MZh2D3ZkBrnnvqHtQM2fLeJYVEyL4DiCkR5Ed8nIW0UD
lmwlU9gjbNkfsu0TnLThq4cm4djVIiHTaHyMqd02JY6vUvfhdul4z3d8Ra5lvKb92QpV8+HVmv8D
o+S0ftSSqORofPYJDD6Rk2r2aXUUmQTXY87i7Fjnaq2w69Q1GaMzk29IEtqE7jDdC6nfYvp9ADT6
pIaCu1Mv94ytiEhiYgqTBp3NNJHPUiJgTMxTOwERMViC+K7CWoV4fN+MFRhUDKFBnJd/ypIrNzRY
42TwuxhVY4XACCIfOkUIszthB6XrYtixqqfq2PCCVi0VKk1uFLTY70WTEni4FkN8vRtdTQSVdBod
Qw/aPuwtMsT0NhwX/+plI2T6nMFfY+kXbwqjbWImIMRj3M+FTG/893PuKhO3cYU1MSOzOnGWZm+O
A+s5Odfb76Js9MbpimARxYtLzgobDP+CmOUrrTpG/0aZX+s+rU9DCavFg1Z+dUb8bPREe9+bAfm6
NeNly7eP/YR6zB2yfVpH/FVT7rw0tkIwV82Ya7ktwRuFewZA1XjHvGY+NB7d0/ofUeXFfFnMkQo9
48Az9pPvFPfIN3jvchzHruhOVcR8fR4IT68ptoPeKRdKjDqnqvRPhk3h2yfU1Hg/tyopquNU8FTW
hmRwZFtHNi+30m/GFezd7kyBpHNWCP76rwH6wsGhD9iQGbVP5fSXOY3aIfrLdnmX/SbugDekrQl1
0qj+U4a05KKg1YlagufHpcFT6Sv8TznQOrxM5xxlkBWxemQeYT1UKJdwEtVxeLQNi0cgtsjKjNKP
NFNEkBN9yxXLMcBLt2/zt5SZ9iNZrw6TPtWcOuRrkB1SOij0wjhL5c6yogd/LMtXU6PsbaiAqwGl
OQUjSk7O+nCe4oucMBOQmcoATqhDHtoDzRU33UTDInLtHcmleSXObMbZ31QBgeHMEn0gE96Ldtt+
a+mFUzTrCy5wt6GaDpuDR4zBIU/ndz+tTYhOCOBydGM7f30sGwt600gUe5FlNz3rd3JYXB6/st8o
svLXqe9nWwzLdpCAStkwuIFqJ/bVS8gLmmQfRIXLzYD1YJf1SxsMyr05llGendU8TLyAF7DijZB7
ZJfSkvXJrJ0/2EKH/RSStlxFzFJRSa8QZ0a0aY2cdx6qjBdp991wJ2w2t2FXvMz46bbjYP6tqF/2
EHHSfRwNv2dH83LnPgnGUl07mk8cW5JvrqgV2szEv4qRt1pSAOccZyMKmtoTO00gOCykQe1IebID
YqnaLaHaR2Ba5VGafrxLPEEWFEYlPDvuDcFddTOwZLge1QocAxGYso+YUDq/E3si7aVGgjxCt5nD
rjm6+DbbCBcD133HuR2Esv4JKPl3u6CmsZPjgv3kpmF1owQs/VsdGic9Ze2xmdAF94gQ7qtfnNdw
Hi+Y3GjLyZTY6jZf1/PhbQqHLzpXPiEfwvOiunflDau8wememuqpTMYDt3iHksZqD5JRzq7W/FwY
Wh3Q29pL7l+XEfFQh2lv46xIVNFA4BHR5DOMW/7BrkmsXj2RLadpwtIZRDiCO5hOrn1N1JIfEk/X
EJZRUbKLusdhc7IdqyNWBhr80EUxakS0z6poAck+IJglEGH08lMCgQg1b8lCyPSYx7bzghDe5/Kr
mMEfihB+iUFoG5U6hIHZQUJPxENg+NOuK+LwDU7OAYMQJKGUhaRpU+1UZQudYrkufnFIMp090BF0
h97PYZEQB7qH/ai33YxVn92F2GLchibZWOIa+ukPt+mmqza552by/ObmiUjxmU3/iAszbF9dcmBb
G4BC7DsEI06HtCvVUzeJ+79gK/5bNlF0CVe5pz5ix6E6KDl+bEL8IS/jfcWqwq/De5gshzp0YFQT
D79NGms4erSZRRmPKPLUs0nQ2lOlvgZyTXsxVk8aZqPJehiyROHgmnPViYn9tulx+iylcZxxMm8L
y50QLTOk8qSB03hMTrN562mHb0k2fuSd0b7VamFgUP7qDCN5kXnyEaZDcYnC+Ov7xkpzUvXb0tub
Zl0GRA3+GBjELKbbvMQZ54vd2LfMWgj2JvfjwCFnIVTaULI/21gY32JyQXezt0PkzffWzB3C/OJQ
JIP1iCUfuVQbRoeKh7wLRoEkClfjET+H+boghaYRgYNMTtF6V4OU5rudDFvQNROM6Ke4KWxWB6dk
PngT9V5EVOmRBa6zkRHlXJ1azJrM6K+7ePNTnrtHYRvtfaIEtOY7fhj9mULAVV3K7MjOooAUSWZT
srqA9fmLNkTcnNgheRzFrGTEe0pNUrp89oWHDoDFg7uHq62As+AIcolzCetDEY/GCTM7sf6TDR4k
8ztoALWH1AdbV636l8of+fqbTJyGojk6ll0ehtgPGSJCIJEzIvB8dCxsBNkarTaB7pik/NUPBOLJ
k3bG9oO0mo00mWpuOMnxIGOnA4JFid96O1UZPqjjP2rCyzmRHt60HXgh4X/GBj8txXxmS7GHCYjb
7aktzLtYEPHbPd0Mlc34VH8puVTBiLWFzEA0eGFYXQvorPc4jndpK97jobO/IuPje3uV2GTvm254
ci0vuqQK8Vfsj49uSzigaTUHmSpxRKtFkFZpGDsD/92lLMSzkWI804lHQKEJjyTHT5fZKnsp+/rg
L0jJUZ9P+yHkma3WYa09tncnaRhmKrR3gCK8/ZJaZEzJksNClG9t9gwFaGGU4v627Hg8D4ZXPkpZ
MY0cXxOyYR8l6zdm6Fefe9kyx/DotPg5Wpelv7cuKRcX68xQTOke9XbIvBE3W1F6/CUpOfQTMrxt
NGYTYArMPYlBbV0idYCdAWQGd1eIjqqNAkevBrh1YjEsRKcUIwZyI8FYyUC/2w+RUQR102SBTir/
4PFWXypm5V4RP1XGfK9suvHclcSN9sMbDJ/lxP38MEr1e3Aq/yVLTf9FSyYEE7MJJZ9GF7qLaRr+
OnJOkYCisetFtMXpVbP377A+ivI2Rtl7i8LrzHGZIIut/WfmI1vy37M9wLjiNFHrMdYHgFThtSyz
EYeYsM+zOaMCt8mVSUhjUKP1CXyPeWHvkszbJe9sDo8qa95q5/cwwExhwoEVQoi/buZjN1jHHyqi
co4n/+TBmkI0Uj+47khh25b5M3iPF3fp4IfoaDrls3yg1IlOkcjiI8qnFNFz1V5D7Cy4Ii0mrrXl
ngbDIqmsN89I1fEZ+43chEPaHA2428orqY+4K1KLXURbtr8GzZZ61ETvD7P5NBV2ESij/KmwnsRL
Fh0SdKjcOBA8DI7kb+VrN7GbJThxm+XcR67LUIFd3iGNVjtb3Z4Hsl17AcgoZWyc5XdjgSOxLufR
7E1n8WeC3NIS4H20vAHFZ+K8CEYoQReGX9hgsVJUHJO9WZFwRyyA2zBxNfgk8rDFmXiaI0wvsW1q
ICHtIB6pQOzgG6njtUDIUIg027Y1qqPT13u34/pCMkCyBNMrPB4+lb/bP/YRVfUUK5KE8eXahAOx
W/1PjM7qMVT82JjdNuwbm/iJtmLXQIE+2IV8EJHvBAKgDm747DAu9bMMLRreHP+JUUTV/vvrJBd5
4ft16LFz1DrC5ufvVz8ICbmlmGS3E8ibfFDTkZKaw7WynK2ZOIBShR1vf3cc2me3Ja0pJY+K2ODs
VNdLe/7+EFGuE5MgTnPNcJDsnHZfRPtBd2HgDNl71eR/dAXpj/Sfa9Hidy0TWkfbyf96Vb/s+6jH
VCGVx5ymJH2F1CGEJt5hnOrf2Aq5RQ1GVdk1bfzPJfyIUUKfLUI9jpUMNw5u1rO3fogyFDFRPFuI
FRAzC0PhDSzQ8v+3TJqRL7Gz7F9ICZ+Hs0Sac4D+jt4zXZXmFsTHePzVxX4DxCd78aiDtpR7mCxY
f6MAqU5SqG1UsvrPo4GO0DR5pcvsXs5NiO23dHYtGhW3d89MB6sAjXVzXoriOquJmCzkxsiRz0jO
M5oswqyycZ+guSa31P8V1fkf7IewcrzXJSUUUBiBqIaI5Q2LDG5Jl2flNBtxezbtKA4s4uO/xeQW
DnECGeYvJ2ZIqQk9HFGbtJPxRDYnzGgNGkRZJKrHhXGexdQjrUHaVM+8EHX5Q9iL3PUkYKCRkf1Z
YVFqeq7Ayrn1Rl2eXUk0FEKVS0UaIZp6vZDtm/HwRCTLyMH6US2dSbKVd3Q4BFD2en0AhisMFj3/
8HPb3n3vSJa2ai52uf5dD1czmcWDofrsU1XdLjWoPhyvNc7adF5jY7KwRXj2WZTzmzVO7l4k3ZoO
4qwiyuiQGSNnNrr4j9m1SKMRKKfQX5EZwq3InyEFjvUJvYwLVib2Ua4VOtqbpFmjj8WZUjOnT/r6
TNhNfZ5b3azxxPd/PZdkXHGC2sS/S/eHTIZbM3uvhf/H6d5I4L8bMzrlBTIQicUjkwu/35Sl+6gK
4WyXPvs7iXknfUi6roFsyvCFC9tDnRgLG5u27ZDeZmHHXkfaSHA862zwh2MLXolseY1d9NnrZby1
k4qiiIcSLka4hIHb07f/pkzxUc/6bWsin5FXdCp3Jo5bbE312ZD+T2XpL5EMvHnLy5BRALsvU/sE
/eJL+kioDE/T4IzDB5GP7+1vFT8UptsTsXIVbYo8tF+bagu1f/siPTLYR8Yy83DXCh8q9NSYK2Eb
Mgty+34nQBFu6oIIS9CvoaF+xHzq2YvN/Win2fFbPT+FejyOi7Etpoeoru0T243+XMTYIGe3RMvW
wsQ89FS8CxOyuj6g90RRiRja7ZJ2o3C+0A7W5kx68Fw9q2wytxabJGLErMInrgpFTZEFMTnuzO6Q
K1YJwjWrZhqBDHNLftCDxFS5cIXPyUvE+Inyhah5n2snAnOEYm9gdbz4Yh1piLOHQZ/gnGLf9hMg
GhaAJTLbbqeahpGBgRQPztBO440kN0ce48bx8TFnO9PtxqM9Y0CLI3n8dk5ARK3OIpVn+FITUzTL
OHqGvUbfB27ql8dh5N7WWO72PGt/YLwQex4t1MyFNdLkM/piPgBVLqWp9P1b4nofFMTRbgrrx2+T
Rq/VyrIhJioivOmQmHZ7zsP5k80ELUaq4FHMEe+NlabADiXatxWO+mHlMfkaL9Myi+uAd3uinmSG
1wsCYKvzsmq7ipqyevKww5AD/17grApsNb/p9Y+hlOHCI2x90xrPVAg9E+bwUXD+fF933x/0erbL
JAUt5SgiCWIsuzHfX1gB75CYJ1o7f6kdhyM2tCmIgdDsBgk5qMKWVC0WfWGOVJUN9frV1pi2tsA0
eWuXxSOqBVA9IUVf1UcPQH+j0MfxJNFwdhB6XLyeIAfnn2rU+yhhj9aVJPB939LrV/79qzEnOgWD
ngd7dztVBshB9nyCdK/p2SY1zOUHq3Vbk1yQXjTlDONZlGVW2R5yTEVaDpu08O7cV+OaV3j3qxRK
TR4tZ1RcLAHM1SSMDtufzAmqzPBuecXPPsIITYjiAseC8rewLEmHbP/y1+rE2fs2x7NNVCugYgAv
lKcEr5oKZBmJYA05zNIycUCb45vjcGdwnGOeCzPm8X7WIOSVmEd0Lfe5UilsljRCGEtGYEbM+TY2
hhWpav2tJfQohznmtNjYPbm8GWD1J6P9aQvjVSbTY7w+KcoOL1EEc9yU9xYq/cFrPYR1XbYwLWOL
4A3zY9/m0yFMg0kQ+u4jNwXr9TYPacTj3Txk3XQB6ORcpIj3s93Iu90UqNd0yFHsTldeyQ4hwPga
DeMjle0z3ZraqTW2o/BdzDZJ+dcxOSDolXe+kM7WW/J3MvVwb2PpDof5Nkp9BFYqeuu04DPblqPN
KxcNAIrEP+1YUz1VSQuaQYeHZGCYN4bhS0MLuCGCqHlkItqE2FHaNZLYAgzs53o6j/3qwCXMz1sH
c7ZXRUH2WqdGvy3j+JlzImSsyBjDYbOtmGxrk5PRjFpIvmO4bzO5STtPQcasiqeqEII3sHFo7Do8
OFmbHyOwAlsmdrBtDCPoC0echAJpHbWMCwr1meQqOwmTIsabH6ECthfSO5kmoLjpk/ERPHyOhy2A
ofUzTMtfgpd446oZI5EJlAD9BskqQ/1VutaXsdozO+ciNBY9kf4qTSQs1YzY0lYG+BZwRihGTPTN
dNaInOMtQWUVYkc6HpNbckMcxRDIxCZ8jm0NkInJ4DKAaEjl/OaPq72o/yNM49iaVniyCZyCRLct
fdPB4MoPj5SA5gBmEKN6nb56LGyPkIKP2RCa59H5JwR+yaYtOjn0ktvGzbGTVH+bKsw//JLxCrRh
q42zL2zJPrlTKRXkcUTVGyxEXvq6BWTbksZErgfT+xAeH+4fd5nI1070yW7Nas83QNCIy4BMOvjx
VQn+ggi1LZ5vYtwm7ImhJEopZP+xMBCKW42RdxUGIPt01s186MPAG/PoaHV3MSDdIZVmO2cJBZ6M
eFNtSxH9xGRTruuU366fYczmN2NKXiDGjgO+cg7csGfUKBo3MAgh5bk/+Y47siEy8RfNY8Sk6aVp
UqT7Ypm3KBmIIUuHJ7TDgc7QhvoQ0erIeVK9V9BK3boFiPQQaay0CeO6vmXonuePJg022BR3h8n8
wAGVHlWlHeyriC76k87Fn7AZmU3YZM8lvo8mSeD8D53yEDIY4rRaCWTIXZcbrgkSSLxh7y3zhTwJ
ChB0zkbTtNtJotqyJbIxS5KzsoIAHOUuWzIpsOja3j/DbdlPCfO/piC9dpakT1duyrJ82WGoYIEW
hCQTWM2r7dlY6Uc0CsmUynV/hfIH9cdetO7K6B4/KhuZS1Y+I65QgZeRTz7BkksKRTSCwXWU7Rk+
0kE58BnZytDGYxUeunlk30icQFbKyyTWbg2FTpUcUi8nOFVUHx4BCoXb+zigSG9B2EtNHdN1WDYz
Cw4NQ7JsarPilz8280asXxhEbIIE5vlqlaE8Ji25ZElsQUc7urW4GFBE94QIveYaj8UMqs6u8Ql7
QwY6wKBI5przkMwgB0NM6sbbNG0AFkX1nS6PS1rkRHkmy96UeBmSfj7JHB1Q05p7xyD3HDn9NlmK
54JBwc5Ohl9e47wsHRYzxvw7rdNTSFa3XTA0ZW3E3HGbo74VTRwoOTXnqiXBbRbZsevJAgxzC6/y
yPbQAdsq7TYgs4ZdpzneIUX5ONTTg86cM4vRHIiUPqTSMA+hWZ6cScBgwbaDQpbwzag1f7P6xeWk
PRKN04JBjDU9CSTRu+n+bbh0kmWLxgQlrVq+4DARkArri6EXQePVLfJbbFRa/srXZBw1eiLoE97n
RTV8Iv7BHN4REZTm/oVFsHHIm2Kv+CNBrqZ7U049ld6EDGn9v4wuuZc1oudaonLqqtxjFHRKbUM/
u0X5lJIZd2Z/A5QnnP9WIp6OdunebIXDhRaipXAkhMGKuXizSgYWcMEMYzQeTXnskecV+XCNSkXw
pRzqTcnTqmsNIA4GW+Cyt9hFsFwaBikbPRb7yIg+G+u57MrlB4E1C0+UHCmtR8syAyy+GpoUd5FT
CGa93iiIk4OqEbIdYCc+7YvFAofufpT53G9V2yN0mV6iIqW5x36EXRKwmSjWp6H12MJjCnRClHYj
zkEh0tfeNd8V66NCgk8nRWejzCrmPfcjR4cYINGgTef5QERmt892rOILa6rbiPBwBXckgW/h/XLD
99ivwl3feUG6CtJd2ZyzwomP6xS/I0Ef9G1kb1Pq/8VodovJxgiWZcX5sGZpieGp1vlj6BECbJo8
NgpmD+K+2gjqIjkXZFI9NHr+TB+mXv62c96usy5/6A5fkBj8rwS3ShD7kJTinPjTxVzHkAX4ElqL
cuh4T6AGG3D/Jv05stO9JpiYVXxicS/7rMKo5xPyNVy8DLYVbXNQpa5wyD8t13fi6lvm7MPIlqwV
ei16jM3a/UGmXXcS69TAWy3Q3x/+9dvVG+3O0t05ia7OxlxnDDnABX+bqe3Vif39wfyvX/1f/12x
+rk7Gs/FzzEPKQa34eqVHlKBz2Siz5zd3iSyTr0IWsKsCvGfNd0hXG3nadphRV9/Ff/Xr75/+7/9
u+9P+e8/8b99ipQTzQJgFXLRzYyTpoYa1jbxIxHdah+ZywRVqEOZN4fQvaHVZfFCqmHc/JCj/BNh
H3hM0mTch24GAKlWl1KR2q1dUQaYFBAL8FlyQGba2YQ2hIDDTH1W1sBAcGbt2ndMC8chvfLkHThi
MdLN1CS9H0+Po1FvurjAx+RAIkVRyqaSMYfDqnYj+wQtP2mUMbpjdCzbfjkybAu/vszM9MlH/cuZ
if1ScMz1LRxUFyCqI0HCW+ZPoiFgGq7M1BJSqmGmnJJETY70hAzf4auG1qfi6DiF7q6c7C9thU9z
FHoHjxZ+XWIb/fjL0q55CZNuZ3YsQV38A/nKdc3ix8ZPbWaGOH0Hcrs3lqvwuFBRuqHx1hd/ResX
L6P52QGNZbga7xYwstHK0s7s+WC3HQTVLCPiY0JXswDW2DbqkOkeD89IZz9O1Z9lTm/ULlyDon1D
D81ceuXZzoBtKRf2io5oE5vENSVmfy9AmoDCRUVk7/imfoyNe6BLJ5/TFA2OzOR3y4Bik87JFEz+
UBDYq17LlbfbjZB3zZXBS78Ma6b4VP34MuHZBI1KzsRY+DmaHjwqknhytVJ9kwW+r21jEBl65Zwl
8N98pQD3a0c3rWRgxkWkVBBuHUxgg7+9UPVKEg57mMJh96deGcPdmndetXCHqyllkPUcMYGtPVLG
qunRWjnFHJo9XBouGmgqcIxnnIv7eCqeFwLM42/W8Uo9blb+sWFO3tldmchqho7crpzklHVLljBO
HX0IyitLmXHzsSygK/vEcZIkZJ1I8MgvMwjmbmUxy7XHG4gjZH8AqTlq0Er4AHaIXofjLFegc0lw
fueb+wjj+FGHzVkDfy4XKNDf37/ZPNou1EIxiQe25UwyZ5fOu3j3QEk7k/0ELORnHL/JlTStBMzp
cKVPM5S+9yuP2mL89P0/8p0rWdYoh0dGzjEM646ZAf5z94huY97kK+kaHtyaqAr9ugODXUz+eKxj
yNgDhiZ7ZWVjLWerXl0yUk3s/CEFqV0VWJxWxLaYN97K3DZIBvNqKNwL9TAaV7p/AN0UeZ9NTC8o
MesXagR/oinf8gx7ZnJTjvneTU65tf3wZ6vNq52CAQcHvoAFn1Y+eIKV2BvDTxvyCVvstH8ZbJIN
F0FgMV50MuMQNdkSyfNqU+/DD7PuReDZhLfVyfyZaU2WdcY8aljZ5WQC8cKuPPPKqf8RAM6blXRO
krzaCODnKRD0MYOGXq5cdDKr3jwFKd3IqddpH/YeGylW0woOO2B1sRLWjUrGRJJDXZ9W/rpfnHs9
yut/sHcmzXEj2xX+Kw6vjQ4gMSSw8KZQA2pksThrg5BICfM849f7A7ufu1vP1gvvvakoqsUWiQIy
b957zneK0VHwddVMHGuy2jE6oPEO77SOaB/zqyXS5JTPX3P0RRNh7yOtnICJY4moY0uixH26nKKG
JVkQS/62tpk8MHeM1wzUHu0lTz5dkuUJkVY2Rel8i3EfoOYif15bkujFcvu1Szq903DZgxy4MePl
YyjIsA8SulvqkmvvU2fs/Ly5hIHF3KqMX+KyXHJOcXfhpqgOOPnYxbIpmFn9BOufZsFJC9ABdxZT
h2ncpJhX3HmCSDLEZsDyzy4b9sNb70TjQe8Wz+fy4pRwiAZB36CMAKZpfb/TmETYOqKglExPMEUH
vxVgaNXyvtfMfRsEA3BkXroSgYqpKgvwwn8eE1D6+A5KDIAR6OweWqBaSADrSJ0xoh8pmYpk2UHA
XxsieMwzCkWcE8Oqp2F9sDqVttPyMhc9LcKWySJ+tPygieh5Lvm7WYPdLrZEdxRwB+es/hBRktNc
5XtQAHCwWtY0SxU/HNtu3SEynhfgQMSt4TmVzsyzr7Hkz85bWTLBKxGa4eh9qZcJdkEO/Fodkg/k
UuG+x1p215OzswYkeEiDSHlGr5jNfnRFZNy6owJKSpWJsR0aq2HXHJkDqHHhljawNdpx4XFWfkBk
UDhJGEeriaw7p2WkDQCi/r6AltzUXGgCg8auor8OHYNi+Hkk5g52dJcY1Yn+ORl8NJuoy7pzxk9f
O3lx86X5bWz0h8AI5zcQdEdHDuP3TI/OznUw5/Ctzphpz/hNmeAA8h7suFkztXsW4QSF1By2fUwH
f8IyMMM1cR1RRq+ic970waw/puZFhoWb5uo1aMEVRs1gro1c/+FLxKhkuZJUUNvxxu8FZ8McwZaO
F2VNAhRpTpH/PZkNdNQtFnkCKxbEXX6eJBJRcqKcB7lIwJ2itr9ow74tm2urmjergi9k1kGyb/D2
2Vn1RI+KwVW6uAUykHnj9NWMr8YYhY95rdFGj8x1xFCfJ4OVTVbxVzIQ4fr6qCnbVgeY29BCMANE
JSSKPxRo5ErC4dEXNyrH2eoGe9s1HL1/t1t7YCtx6scyLA8xlS2UpJs1de3J1+ZNNWn5IY7Ieu5D
hF1TVQY4YDRMUXyOVihLaC30YMX03dHTUw50q0gG44eowr1dI/nm8G5to4EL5XS6edcRIrBnKex2
BgqLBzxfnHPxNH03A0+bFSgFVLhA9+buGIQmjplOu9YmUu2xZqwoLeskumI3FUN1BqY4XzurC3fk
ntACpt12ti31vkUujXy5yc9BlTBdjWmm9rVqs6Z32lsj5mgbJcAZ5TKm+HzJOBMekpchbEv8lXF5
zurI2tgl3dXfv6SRv2uI2HB1apXJmIer3Yav4YTHK7OZ8HSluMW2D7bQ6dFTEYa8SZVqsYk4ipuE
resrpmS9G+FMji2UG99q961sXqWcQe2byzUv6dwYiWacqkR5MjvhbOgD5JsW1IG0li1yemYc1HNG
ndFDGqilTcbBnc+4iZIVvmKZIHJN50MTmv6lRw+gp8MBwWlytR8GCxPvbOa5axcdAgmHXOc61zbN
gBwT8wYlsTDoJQHnJfV6bjwlg+T2mdH8F5/j9Xdn4L9h3rsWUd42//nvpvrPhkETP6PANigk5kHC
nMr3r7eI9uB//rv2H13op1EJfsCzBLEh9tyIMwnsZKWDQuVybTt6U4fE0HNgdORaWsbUsIsz+Z9z
TCmUUojZU6JRUbTEz31jU+BmqThESaR4yFfIorOtLFkNpf6HFUpPQ+EWtYQyWjaeNUbxYaKEX6KP
rccWhB7ej0476mQ5HEHKwVLWVJJhW7QtovTf0lwfzo1TxXvR6XelPwfnP1/sLG+8NOgeA61irmVQ
J/Uo4CAbWuR3d025KQG5ddLx3V9fRmOJn/rJd2nrGvMuQ9o6l5L0rb9exiHEEDELMG7tID/KPtDe
uhruf6LH+IgTxaLD0Uev82s5NWh+JHQY2vj6DbWjiRwkLfadkeo35q/NnTTmLZoFDCxGhv2FZvcD
Dy5mnE4+qlOj7BPIwehLguuYxNaaa99sCst6T7W6OSAODu8FNkQkF+GXtE7RFI1z9qxFIzyogiQg
lmgJRq7xLxKOtk0u6xFJ6LUV+PSMptq3zJ2pzxrt2TaYn//6OunYbn++To5uUwIKC5uslIt/9S+3
W653ZEihC/A64a/HPOs3FgEd5VDw68ZiopQ0YxfFUXvsVaSsYb+NuQd2g05OB+3hi5876ilkQiEn
QiE+DWyx2VaeGQBpz5g3uh9mmQV39qYa5+kpG6MLbP1x7SdoGRU/e1PiuH9QBuOIhufXvxv/7v/4
y1n8ghZyYWB0P/1yEy7WHNu6BwwpJcmHOSv5CIUefQnLBgtkUBB8Z/BBML0ytnrVLJiaSPlmVxp7
V0ERXKdQJmIz3eQ2w1bmpz2MgE59gs0/rGWd0ermtoJCWiBeYWJ7F+gy/cu7xAwvUujtZerggCsi
ad97lkhLnfIXQH4AKXaIf8YDrlztMhdNvg4CVb75ZbbPDKZx+ag+q238Fok+eqK66XYpDhjPkJ24
pQjBV2iREGIOE9CrQHmh62M9YJVIVl0cGZuaM4cLaF5zK+Ym3pRae0tfa9jSjiK81rYA+xNo9gOb
3gFpeecOVRqSl2WFFw6zLAg+Xso6Hv0lZ+elb6z+e8+wyzfaL0U3TWjckYIK89b26BiSBcyuma3x
QBI67Wm4BgebAzWoIYykWYWcT3a99VqNxZ1Wz+Z3llaP7qd/tEjgYcMGiNh2dvAY+wb5L5ppET6C
NIwpoIfpEkwhJsM43LJv19uZsPd22BK907xhe0M43ux5dvHvDk57EjEuF1IyXX2oy9dcWs7KQaSA
FssAfWxmXqvXE3h9pJh9LCTKqpb8M8qM0C+0t1/fhfo/r0SmlJopSQVTVan9/IQx4CFFGE+u5yAS
8VSkyzqtzTNMqbQX12iB5xlBbQH0n8Ux1ZKCll8SeEjoOfHbQ7upl5ljpIpvGSAH6NBdsIPrc2+r
E5ixDEzc7GDvEA1OgW5R1S9AGtk2GSEn9CAbCDd64dC/98M3hG2INuiOukY2n9WWv5naA8EczCr/
xa+97FN/X4BRU+B6s3RD6pqq/bSwKGYFyUHI0JtlAT98EndiigLXSpXoEpjdMctF5uVBTtAniGGj
VzsipoCoDR0HzLrpro2Bx7KXEGMhn54VP7WWZqWOTAbPctmj/g6yHuXgIoScQVHi/lvpCg7AII6f
eIjKtcNMLKmbi6WHB1GYHu1oAPQjrLRaVuY6FZm5BQvdMP9az4yz/sUl0D4zEH++BpZhOhZ+D7qP
GpyBvy6usldLHMFV6PWi7O+mNLDPXa0zLxOvlmzb+zmwwkMVRO/SQLthROXLAMSrlsG4taRKQy5z
iORK7tpee0inBBVzJvTHDHLUitwr+r7ReDSrun9xojcfmcK1H/pv1aiqnqgmfG6KoT7rsVwgpzxp
TYxfZSKORfeR7zPGDov0OWfwBrSufiFiJHIjH9Zpo9TdgyMPvp+Xjx0doTXJT6XXdcU1LdXhrmaE
TNjr9IUE0/4YIdtrygl1uGk9N0QP3bWCeDXWy9fUAA9iCY3btI3aG/oh/QRr4CKqzuRomGEPGZRz
h6vInQPDBA1G2ELDqGbdTuL8qS1hzd43KUf+XgU5bE7g3EpTu9ldWRy7qr7pemufSEpAM8xhkEwq
FMfoJcnFGo5KUeI5afNoZ3cmborZ3nWzA0SlYlQwqBFLnn1val2yI2ZGdcM2gDimIEjFphiU4IVL
WdonYTYKoiXkLyP6si39jw85wYnCTZ2ssIDlLtQR/5pmGolWVbqL+7TelDZK4iYP6k3E8X2jahnB
APA33VFTkm0kkvyqRp2H5BT5XsS53J9pdptaQFBOOMRHNN0A/RSa5gCd/I1WaWJntADZ02eKK+q/
lI6eEmJ8br6ZGnFT9Twh5Zr7N1XqzY6AKCJzmpzar8PgWOaQFPqYc0M9hz+qVJA7qZwJ3NHvhozm
KPluO3KGMXxw7LrWaQfUXJr6ZpxouESTljBaz9ECStQWU6Q+4jMv7tNwjNzB4jtD36JWn+1nlGIr
XXLuQ2FqnbJuYsBT+srTr1cWTTj/vLRIIQ1Lsw3NsBzjpxI51BQaQ+B6QcTQsF5MhHep9H0XRbcA
TWt89Byib3kJQB9Uf7oppZEfhlD70ucygJ5A445Yw/JMfsR4bRQR7juHbS0LnUfTsSOvBlmw7eWg
ebpuvUB7AiE0ZWezMJu7dlKQ7lU9sLcwbS+Or4DFswsOeNcxTMLrMu67pyDFW6EJuYlyVL8+w3lb
FTHAvrYFItbzfQHtlFHm0KJodJytAvFDbw7desAqfTaNjLF5oWlMhouvjM3pVNsFKMqwRN3P/RiZ
mryItK1c3YqabUhOGqBqrNvZ1L5kg5DXAfqljtts8elts/CQKV3zLknDixzUt5pyFeIb7YveUwqm
5XCbZ4qIi6TCZScZBg94CPoTK14PLMiboedfCYRlMpfyZw9c3hUgH5IbjmCM5iaA3qO5/vTBm/Ko
W7T1Ur+cvYyOzSq1BucZG+05mSroFMZ9PqO5ovDWD6HpYAdsZeVhnw9xJjj6xsCGvZqrXL9Lckpz
hEkndJiuppQUGxi96hRlzIA16WjlgbpFxr6I2hYlBOJq9C7mY4zzhs6Xna17Hy1mnBQzqMykukTo
QWawFRsjwIyHSjIO4uzdSRAGOMCPtdoXMJnwKn7esf+P+fkXmB9N/wTy/O+px97X4WsU/ZUM9Me3
/IH30UzjN1u1NKwWhi4prP5IPGYz/U1wXNEMlgBTUtr/d+KxEL8JnSILeo80DLzlLB5/sH00+zcH
jgpPmk4dxn/R/i9sH01fjpB/7u6GY4OvMNBxCEu1bcOwl8LvL0cn1XJoetJBelDLmLP1lHaekhYT
FgjtnETgGdN8Rmk45Eet7Ywnm443wS3cmklWOrtem58Ri2vr1M8HMilUHFyzMR5alexexqhHlWRU
wIJaveudBohuC/CybNv90Ok4zxmc3Abk8ic9aR5JTNqqEAmkQbTqBGP3gEUd7bOloYNRyo0UWLrp
Wyue30M3DIbGm7TR+mKj5Ac0JpErOeW4wlqve1FLFsWUD5IBup9vHOItr/OI4kW1kPAW4ZhsYSHe
V0HPHEolKakbUmIzmtg+t3SH58Z6qvJwLZzmoSpGz7D8cjMraJQCwnLGLvDmWOdxRPpCoO6KeNPi
qBlxCoLTrF2gKYwJa5msUcRhW2LqeNf0wzv+c7pgpQEis8R7XQ7dblCsb605vQBpw4QRyHvk0eVd
3y7ko6nYDFWS3U+Y40iXkhzpYwebxzJbGcp4DbmifWls/wfg4h4BipNtR92iWjQIhY46yyW/eJ0g
GfCE04G5pVfmjTEFVT905DAF5wwP3z6WkPQxhGB0Hn8UxZDcDZ3yqkTqtSnEjIkJh1CXNMFDHmGG
kAgDw8ooz32Nr5A2PlOpXP1BPtGArkl9j1vHwpubQiIf45I2ett61Tw/VsyyUeWF+a4sZAUjE9vh
rzdU6++Mqs8bmQpV8nCoqmNr9tIj+MuNnM2GAWW3sR7yCnKv6neeqXcm87V0AjvbE/urlS1SdoTl
afwF/uaaIz1TmNQAjB+KBhEbyZBIJSRRTAXjl167lyRhr5u5168VvG8neNSKEsXUZAcHWfb3UaL2
lCnxtEkJLyPdJdoNnXbh+FPuS/ZCR2kz6rMRW08ld+SQ4nOtZIT3u5xPvTNoPGUblfDcS5E1u5DM
oY2VdhGKYhIsyuSr7OfmpeEw5MzyuU87jnaENuKD+QJrM1gzSgk2TmARlgasNNamWwP/xtU7clNJ
sxPkTzE9ynW0tFabOQ+/vuBCXQr/vy0dBnUYi5Btq6phmD9XMKVt2QGU0vxBVqj+6JPS/CQoYqBl
e9bZpBzfJNs6DO7S05iUZIVNynUs+y+tilMLJtG4riYdZXFXv5tdjsYm7XNP17L6hOKdoDpx/jSl
xzYRu+nyEnDKIHqb9LOmHLRDPA4mykggRF2sX7WYdlfY2Ido/BbkRnJIy/4F6pMN+zbCgkL6pRqB
bp7t7LlW/NWAXuRJlAVcDqiNJ0XoVNiBPKQYvfWgGq8mc54As8+OvB4i1UoNbmfO4BC0kbaaZfkG
Y/UEIiLfZd0MatA+NeUMsrqo201FcCrQk/ItUht7yVc5YPrPPHXWP3KrOw210DzJ4jbpZNVmvVa5
VR4Xz1MwoLDR12hu5KY1lJYUtGLV2WO5DeNSunpMvjANH+c4TRmEDBW+U1joqzQL6QlAemUfuqRw
ZVbaZDrMK8gaQSeZIeXUejr0NUAZbEXOq1zyz2ZAAyH88NJ4ypoiejCNfp+gOsWaTccr0JNdWIS3
1lZs0BNknypDjBkf6w8xGR16q5wjWU4qtdrUDASVSx82xPUwd0Gkoj3h62XaOlRbtUnG9TQi0kib
aNg6oZ14EboJAjoY/PdI91QkA66I4HmVZeVVKAsvHeCRxXmshBRAbc8jPfclpBz8KnqJGEZa8BGH
oNsbJNv7dBjcPoXCWEnFPmC1jOjvMmCaTcN8sO2Ohi2TyGkKCPc2sx0P+kcL4gPJHf4DmvCRC/X+
PQ+bxsswZtGnwL7fqmfuK9cGvC4EDfzKBG4eq+WxYzHBWYXrbZjy7aRpzAICIsYg6dyNE2KlzLj6
XYRr2YctAzdh02ER31mOLM+fLzIv0dMvfg5+M8aiSckUHz2/Y7bIQHx6IYP9RRcRmtAOJ59WWh4P
AXzOPFs7k9nsFCI+V4xCRy9WdQfdNjArHQ/yIAJ9Z8xGs55myfaUBKdwYHcUdnltreadjPrB+/Uy
QLrN35YBU1Vt4VhQAXXU/4AIHf3vC68AduYHHGRuQJnMFScUbCQcyJnmxzBRzHk/O0Z9n1Q2g9rB
pjHQOdhPXPgVeIUL8OIqeQKE984m3X8eryzvn4O6gUjN9r7vg/FjDlTzIcoO9EbKrhtPjemvUrOi
MadYO6WGB0/+RntQWnwUIW3Kyi5fRwf4WTWP3X4gMnWnBAgYB07kJydII06Gu/BObYlUEUENOVpo
pyLq4P8hK9lkQsNEp+ffLWg1x5CB+CoUcGeK0u+PsxCWW4t8wlh1qkKCCJH7EgkS0tsbGDtsaFKv
oQo4wv+GPCPwMtXIjnXDHLLA/Qsl/qAumDb0nDkH9R5ZpW5OJzjuzEORPWwmHqyTXpID2apAjuMO
QAwaR2PXKjJbw7LPthy2lv6bYh6rSX3us/ALLsRvlhI4O8GgFSNPcMw0YnKZGIAXn8xjIwdaAxYj
RqeCrWyYAnhLPmDpRflYxtAzeICPliPEikNFv418xGskjRgo7kgdRoOionafqMvg5xyjgI+3HWNy
QMc0ZgFYcD58oiIavE/aUTtahAQXzHMLHK3ESSQfhdSsXTXdIsUJt4Y0FVddvNI0ObtTWlmPmJl9
o8hOWg75FVTAqcNCcv188ca++/Hru9Zabso/967lpuXkatN+sixhmijm/n7TDhUHUNSQ/q3xAQ4w
z3OOvlUi4WxF4wFoe6bn5SnofG+9+R7PznSGHaXBjWf0O1dfVV/HqZGCykbYvuuJQVtj9EQLmIjx
lA1Q65UZ/1UTk0aOrD6p7XvFTKc3Oydf0HbU8AbwCLUsgD1aIkuUWJNtTDRmbmmi04AJ0jOKzsZz
VSzuaVnP2xkqykkEyIEza/BJrZq/WdGgHVsTr8PYkFLW6Od+vM9JPjiNPpARABpypZAydjP9tKaI
5kOzavXZCf31LGfNG3RIPlSCFlwWRpB6e4V1lpFKmaIbM8EIRVAmf33hfx5pLReeoaDGp80wQwrz
p9WCU3NTM0KXDKnwOqGUGi8Mm4PtK1ld/jUnunanGjiXCpshB40GRwlRVUXdiY6Z4U6GEt+y4pKH
prKp2hQufpTQUk3KZ9VXzSPiNVB0Ru9cFDgA7CtIpW3NvOS1Sr8hTI8Y7JO9XwQpIRm4a0XRSK+g
B7Em5wM48qQnjxrBQmliv9WIbw5zH4ZuTsT7ySKk0WY7f8Da0CCASwNctaR8YDY8/Poaac5PI5/P
iyQNqWlCSHKtfr5IA5NpTFuDeaNGZMeME3EXaffNjPajDnt1x7/5ajGPc61+7A5qN48cVxgMVr1m
EGLLUqc46OWTpmupfUdYYz5hVxawsDXtwArYs6Ot21g7WhDxzqoDaUX3s5p1O7f2oOr7Q9JGZ/QG
L0Wn4lxtTiGWDLrRBV3SkNQrQVaAHXTb1sqcHeKeb8g/TI9VcX6UpHzVo+7soVYeZ7uJTj1NTa20
GdKrZLCXVIxrYTM90+x4uqQMRVYYTFGn050BoskJxymwUiFyOaGpiZZ8sW6/wCZQPV/iIApfFc00
vTx66ZWuPkWoDKcuCc/S0gPEHqHxiC2lJCtnto5Zg5CIQoKF5EDYcu/GUcb5SpCcjTyIpMmRqC/4
YxXNJNcpGau2lflq0VfdDZx1NiM6BVzfCA+MgqC9IYMDFeeoKAvwAyoiJhxAnkLRdNWMAUW+Ax1W
adPsjCLfFZAM101hnQrs2bdoBpnZ+kSat5XFlMyX6zhSwxN5FK+d3rBsNKOrF8k3QaTdVxvYXtTa
jLZM3/YyasKBUpwEC/2jb1xiSnImCkyk8swg4KsDZ/25AxlhfoU2Up0w0F2iUrlLEd3c1Yj7t3aY
khop1kjamgs5hvtKJZRrGasVstDQ/ZA6DJFexBJna2ghMK6DZx0xNYriaLonwvpQLwHKmGFfstbW
ngY895gdGvSmCvYD5PfICyJ4Vj0Bh60C8jy25bUtnzKRxXfYBy+FaHEC0y2D9sfKE0BLEb0O8xaM
QUW8yWBEaIfT4TszZLLZCiuAYoCycRJZ8qhHhzBSwhOhCcUWDA1i0OVLUOk7mcXvepEV+2mkiuOR
4tiLm7+3UWbbwLXAuYgT1RIexKF90PUp24YTPAXZBqSAjYF65uLaq18/xSxmP+8xjm5wHNVs0/xs
2Px0IiVcEu170lc306I4GDMnXpdmJw8NHZULm9Jttlj6yV8z7mSiPIgQIqaokBOkeMmh+FSLgRlt
uLlEUegmhuTY6DaRf0W2cW+IOH9cMgtFO9/TlkWiqE8OzYZQPCElNYi5svSV3av5rhDlYxvb5k5t
2Lc/11m9RhHCiH/YY4Xlkwi64c5O/I/e7m8qYrpHCMzbgo/50ic+odlaXG+ZT9Uue6a9MUvMAQL3
PbwtU13TnemIztLSBe6brKVi+Z6/cODGEIGEo/gg+wa5rcl/PkKasS9+BcSty6oM0XUFQxQk353Z
6UdlAjdbOQ5AoDzo3mQ57+M4mR8treo3gHTAiY4Y/fPyvs8R5cxKET7pcwWDJeLfTZUxfsz8B8tZ
/rY6KzCK7HTvGE267yJiJXBnclvLAGVfpp59h0i3TNVPsU9sLfA9Oh+m/tJYWoqiSyQni9SnfR8a
2TqY1HjjdPI9WyJA0KZYbhNGwVHqNHPLwssdfThqSzkTxAT1phNRnWU/4gSmZLq1GmNLegi7xkFL
HJnsXFHe7fWEA92ozVTzkVJt07Tf5RR7q0xmPsMluCKKSqs6VGOwKmGN/L5V8ksz4lfWB+U56gvg
236p7mos4CtpLWgCio4CFAKUq0cV1g2c655YR58UTL+IzU0HHzrSUXTNhLqv+s5BxUQqJnm+FuT9
sKoIyii7xEudgCScIH4JIf6uGMXpZPIAhckZs6MrcTjDNv6pj63pnuuwNpvkfTBT7aGw2mRnFnpw
iEDd3yFXWAFnjN12qLJ3zbhjx/W/KkUzrf2WJxIvT7pPikinoegffSNLLpEdHQos4k9Eay4zIe1c
LV+1lXNk2HAj5kgnkdUSj2nOICnQDGNrRc8Z44+7Rm30qx/qyFDqBPUCk+SVr2KvwaOewP6WEJ0K
jt9G8gN/2TdrAR/Hz0JXgkPYkFc7eoQNFPeR8hG1oEvauraPYQqiP5C5vpt6015ramE/GXOa7egi
VhslTosdQacmmaHWs4JbFBoEe2US6Bbxjepah1hEaZZNqGez6DGdBBioMY8XButTGRTdrlNz9VCq
j71eU/Kg6XiDJOhVNd65oCAy1rS3bdF+aAh+jlNGoIxsSZODqLMNtDC6qHkb3Q8BAXBKb20DuJks
r+X0nPjcdhRHYdjOSBUYYQFFzteZqeEKZBU/ETyREDzyBvRcuoYlpSdi89QbZXGVS6aT0o/ptTTq
h64lowZBhrItTCc9QxPoV45Pe7KPRmoypZkOQRe/5JEwNzY1lNvZDvSlHLtQHvQY0oQWvmaaBAY7
9PKKmYueQ/1Bn0IgagT/MEZRgv4unLeOTLHm9kZDBjMGpKC1H72c2uhGtbJXEJOebCN8iv0W2GqA
OQvIWTUNhD43Zna08MIzWYe60imG72XgNLZaTXqLHmv9TSu3QA+KjdqSkZjmYTSvstq/jiaNU6PP
030W9O26M3T/YCRZzYWKSPXQyOzMm0iw6gz9uq2GhwBR1VnY07jT+wloBlrvz7J5Mr+2aVnjh/PJ
SIYWN01OjKB1EpcoWmJ/dmUXv6fIurdqipASnit+JIb/g/RDtC0AAa3JPylDNV8GcKQIPeA+9IZB
Matqtjdr+pvMpac1zZvUZuGpsDT34PBhyLSxhStADhctrr7MNIs3qp4tKuXhxgzB4aI5Vx6W+hCr
3XBBpgNMA5FrWsFWBVIwvRhTfhfUJAQbZcWaZiT1LcED6jjPBLbmrza983Wbmvi/wg5pHbX77zvl
/0+W/tVkiQqf48//Plnaf3wNi78Nln7/jn8MljTtNxVTgc4ISVdh9VNg/GO2pEkmSDqjJ3oz9jJ0
+iM1wnB+U+mPq9ImOQB3mvbnZMnQfnMcZB7cFUvBwkDq/zJZYhb1c/2z/C9Ufi5mTMy4dPsn4RoZ
j0gkpG9dtCnuvSQv3IFdc9+JWbBtRinBeag228PnSxm18PaD8GYtdJxUixY36PL28yVuMDs1MVrS
jjYcoApe5gUuMy4vn1/iusE1jDt8mw4i8vRaIQVyeelQLB0wh//x5e9/pkDvCHxiZRKeaRiuQEmi
5eXznYCVj1+rtsGlSr8iGq0uDyW+XEz+y1swUZnLcsbSWbzMFTyYUMH1WS1ZQtK0PasIr77hjCRw
VRdcLDTww8xhMkUoUyMJcF8ZDlmdDBSGbWtn5xCZUz6OqCsdQiX1tiNtJ7fwjzly30zJN4f9lmWr
6kF/GN1hGsIeoB59x0o0V8Xkj+oFVmIokuyooCpvU0APR0HZh33Wfuom4Fgwq6JKLfa6oHudNCbb
tgkWYJydDD3h8rapG94KgkAPujbSoMcR/PlzKqVVHD7fRVEh9367rRYx1+eLBlp4pw7R3dg3hRfV
kxcswCM4D9US71sFfuSNgnqshEKlcbhsv8ZRcgw5gLEYS/qogwtqHX15wPnOkOPeCIyHLIuqdcLw
pF2YPr8bIwbdcAnYsjH+/MPH+PkuWNgnf/7ZNM35AZtIfA9OqNsmi3Py8+XTIfn57tMw+flO2MLy
OIGCFyDC9vMn/3yRy5eff6bMdDPHzID4xQBm9fnztIg9t0Gyg5OSPkCEWwjSrgSCG8Ruda+fNAQ7
wAGfhEkAiTt+1Ooa1fXkuEVLcMaWmr9XtmBEKIu3/g6agUs4ij19XWZlykMlFhb4jXc02R3dzZ4X
NbhYNxYAekRUSBWarW/R0jsmS3m0yl+TH9qaLO+X4hxGcEw2UBqbhLpnXQANaeY7fXwwyo/C3NJ5
r3Gi14xr8FyVuChJEehXg1sdaRLAm+gw17uaN/X7+Zv6BN+c0tFIVtGNpHrJzo+hFYwNogV1zyRN
ZZcQoAYg0p+kgfV4TcgpRGXre3yl2eQTOYQcx2CPXFH55g/5gx5vrWcL1wi2K4y8FPowag23G1Ek
H1IYaIs7ewGFeNWIOctF2jcQqSLdOrjgLyo/GBhw+e76x+iekosmc7BpT+1DT++DYnMd4GbDdFC5
COuZH002TcVVdCzuscA1YGrc8m1cyc3XZB+vyqNyydAQGqvyrSuQF2Izd/OevOA1tvEYcxJ52y6Z
gsahAUPS76boWgKhwLj3vbNWQ/0O6FXi/EDklOwLwGjv4LaS9oYWkquLiodvyxxX/cokArBTlW6a
y0h0i+GOtFkF5LZVd9PHY34VT/pLRgS0yRqy4owNEgXTMyJ1hqYP0FX3fQ0FeaOTtIYnk2fzViKI
KlYkdcN/YdY+qJv0wToRadi+5N/kU/5MmsJdPKwWWn53dOo3J1pJPEmgM1ZO587+jiqPQ7bNitS/
E+viJE/2Djbk5KrXqVpn7RoTvv2on5RXQAD8Mty2xlfj+/iI9w4+waHct4SYw7DYKGLdizU8MNQ1
PA7+Ln7PqhUAOzRw2VnorBSe8ZwcsarDmeruk+KhP1XP41V8YSZWv5IpDjSGm60/2SU5rqvuh5Ue
jNkl+9FpNtxQZroVs9ul3AlH+nq25QZf6uMm2qvWpnjk+BbxSbggiAlWQWCgbdp7g0nfD1AyGM5W
gtPARrrJwfrhvIePdBy+Gx/6wfwafTj3rDtTs7Ee8ISVlKurbH7yU1rOK4FzvjiW10bfja2rvRBM
WrnOgcTYAegTB+m73OOAeDflG8Ad/0XXee22rmRb9IsIMJN6ZVZOVrBeBMv2ZhZz0tf3kPsC/XTR
wIHb25Ylsli1wlxjklAxw9V8yV954RZZYLIecsoXbvRTNd5AMd756dfIxfs14En9oq6imA6916+x
CXBl3Fpc3BENPBOvMTQBN1sPJbAJi4lxp/54wzQw+2PPYNIwMP89X950ZoDhiaFme22UT/aO+0Qz
2xr1HzLWzDhokcsXNY6fc/lretkFjVGLowcU38cIgu3l1p8S3bQg+YGir4PPs9KgOEgRw3pu8/X6
SDzpUfzO2EKZdEN87g0jf5/kxE6u00lboZNjWxz80FXnA06XUN1s7RR/voj1vcJntxxuPZKseblL
2kCCnnj3uZdRA4wcGtK8/LgvGDh6AlrYCd+QKri/g0AHfMGz9/xgxps/KMcUJ6xx1Z3vrzkCa6Y8
J8jKgmfyOQpLrC04VAICUkZNmVvloGPfoZr1kbAoaycU3JBamhWBpq3dCKIMo2dJkN5dfc/jvc/X
ySNK7Nl3eGjvC40pCTYQ5ZdmG4mUFcF1GK9Ff0oq8Mv+7CgggBQ8XuYO5bSzJ2FlCLdmehIWeCR+
9bd0bK93fKqA4uyYSoKHF54RUebFWdOxka2DorYYpCtyTBbOFClFcd+MW0P8F3V8fIfJMjaPOHfv
zNFlbp795ox3AotHa7EfryVgxQinFcs4vo7wl+XmFyasxdNbTY5seHRqemAZZOoJHUY93/EaKiUu
cXTTzmOzMGig0UbH1AQYOV57M+4M0p1b1F/U3skZfhyt4l8253+9hQH66PLB2P9Fn9hsEX2HoECt
D5pj+zC7pupa3jDVwaz1az3M7fu1hpeGdS1rVqSgAQYRwUn43esr3EHTfA4tMe7AmXpopimGyoUr
RTs4e0LsSu26H3zeHtgaygNxPpeKdYrUYsubZaCkdd5+hRZVbsyUPGYPBUdt9gbTuxI2SJ+zhbJI
DvpyCtSNsn1t7ydzwYoGz7IUrgbteLaYVMKDxy6vvAW8hOtmK8ROJHlPZUMx0ckSV7oHfbx5ykd5
5qjaglT5fsjc4QMEsaN4M46HuYRrGfOM8TluN+m4GtQ1qPZp+XRT7wyuiDsIWDz6VgFZyDgSWQrt
B6C7oDBrwi8qjiF5H5QK6vpW3Czvol09WgyacbgSGEuBQK4xyBckic/sBibIcuUPyQe43E5bS8xB
q46ZrfU7pChbhhmW7Z8UQfCUIU1kdR3YiE7vl8KFdAvBBbAB9vXz8rcAtXsSdmrlS7pNs5KMkbsE
0SH5jVPmemy+jEZmQnyKKriKUjsdKhe+Qkp7FQ/ICg9QN1GWs/RsDIHMoNWT/roVf6uXcj37zE3r
uee7U+3flwDUhA0K49Q2L1Xp8JYOMqaL1rQaffOhXgpHXGWHiQ71eztt/wmGU2/C2Rxxgt92Tu8z
4e0r7vPW7gW/37/ccCdIi27ebIel8lkFe1TAz9/6Nm6gB5jbktd4uUDrgydFGSfqnGRY5056FYP4
/lGDSpNsc8k1gtgBkQFmWXzs8WTB9I1wlanfYc4IXJ+ekfi0Vh3anUx3xIEmWPviY/YpXrrm0sNO
O/Wp0+9zL0ud5oizGvWNX0A/KXJuv9N9VHHZIls/md3eq8tsP12GS33i+vPH4m5Z7gXdQuGV29g1
28W8+Rg+oM6zYkvnVXrtaL+yzXNhnKXT6xcnN/js+XP9OtUL0oChREtnibIbfne78kuFuMPRSuWX
NeRAZU2pZKdBdOjm4VH4MH5YOOCsTmKLot7WzrDYJOgHrU0SoYsX83VsCUp4J18S+cw548UA0rRB
3R9wRdUK/40Forbp0YJOUw860oq6bwLwhB0e09FbsgfZUt29pnOzgCn3oqOFf2CWsut9nTGi3APr
1+qe8sXsEeoU6cttqm3xwzk9w5Q795QzrabIBwrhCn676dp5P7Pl+4msqtq2J/GRMw1yNb1Y9Bh5
lgg9sU5v1jgo4CqTD0S3u/5QH2p5DWy4PyiFP0vn6WeMp0XEqq92kwyOw6uO6TcfvlLcAXGXjesE
bb9ZvKh29Fkx8QbMJfD7aJBFR4gXtPmb7QurJAJ17Kil4HlQ23kGri1zTUbCUWvdcE26b9Lt/cI7
6uhIvWL7GW77wqe6lrQeadPsn0Z4Liz4LKWKZ49fx0ejRAoQdD9vvPlwpRWLfS8tLUpeC03aDnOu
OQAcGJkvvHWfrULMGZkIouo37JS0zFxoHW68ygDQtuzmyRu29/cfI3rOFiCvSS3rG3Zx/RvIyUx5
1/3fV3/f+/tPCKtpAZ6OCMOsQyujULksEQkq7T1xMMIarFFJK6J90mUaLeBj/r4aJKBUf1/lQEIh
Y7//JVObBD5svxzpX4vu3z+PmtLiW/D//bZalow+6wNxpBYYiWkz/3qt6rB35SeRotb8ae/IM7v3
H5RN0mO8njfpLG78XJoWzz5rA/U1Oc39WS9mz4pj/+9LheHixZShrZZ3NDxQd7bFJfwtfmMZR2Jb
XJOiMf6V4ltITdfXah8zqKLHXIGBe2tE8ceT/HxnKcOvOcerF2oYlmQLs7SeD10C7EnGA4dX2Ihk
EqolfmqcFFjTrGj3NwkiJIsEc92LVgG5O/Fmus+LqvqmW4Pms+WjflTWk4ST61IAl2xAUQKt4ua/
z8u0E9yWWHSGEpZY3y0vJjyzVWSH6+5T/iRBei359JsEjp0l2G2gW7P9FDmdp3526+pG1hkOLrbF
0cuhiJqbjFVZ2NP0lypx9M9wIe6km35sH8LkhL/00rnQ6mcBFNwDjsW9h1WaaS5zdvJv//OeO7fK
7KA9TEfbg5/tX8CVD9oGE9zx8fRAOyJfxAFi1a5ocrx4Cv8Jst1e02D6jTzpxujR8GnscVHm0pnW
tEl+CIrJ9Ab4dJ/Nb3GrwIY3dgKbxfClJRev+iW4jPg1RkZA6xG7yef62DPD+R66cLCrZST6IXP+
7RufO9ISD69zF2YNhuYetxtbsGk3YfEWaPt2EaLIspTNJFEqctHlKqhz6Uz+ACRB2zNjRG3bJsGI
iNfCCr4C11i4KLj4JV6K7oLTXO9eeQfM5bQM1LU4yCC8n6zBC1esSpg1z0cCUnZw+0vE5QTmcBHc
79Ee2cfiFV5ENgN+c33+gty4vnv15DZevFAC5gcUsnq/fcjcgh9etVLAVdjPoF3OGnsG8tASjm3k
5vx+wDcOwqHC03utlog/ON8P5M/KkjqKtMSgrzwmW6anesnWXk4xuLSt1c+GJtBBHGzWCo5/6k8Z
ZJcaWzZOtafFT6QyiAu3OkGKlxx1gWuXGyIWcZCIDn4FfZ+SHCPzFGFwnOEz2oqvQCzD5WktzhFf
jkF3SrYgto1LtYC9BX1yW9yiI/hrpXCmH9SJ+3vvGokdnt6smbfBmTVzewgO6Cmt6IJbhLjTY1f+
YV4Y7QUddzJ8Pge9LYS496M8r4Pxwt0A0e+V2zsFoU9ZtdITotd8TfbSvYPAIL4B55uRCIDK76BR
47R5IDjfl7BwwSMhxy6cjCK3Zt9pDFLbor0QqBL1LgTesJosXT1Q938fnDn4UVA7+w6Wz7GI3OTL
WJMO5Oa/UbUVYa3VwO6t2TfBH+mp7pfzd7FMAsZmMUqlkaFUfxUDagSxTUL2z8QldkUeCSB/uL1W
9/4LNFZEM5ZzouFN+HplF4SlHKWN131pD8bHmOag6EF1MvEM2b2jtM4+tIsnnsd5ycwhGgWCmGAE
aCI6Q2g/FYt+OfOyyuX5CYMmfGFi5pSi86rc8YEPF2Q/OAnUWxq7ub1X0c38pYqAYPDIwmCGm8fw
rdeNSMWpCghXkm/twSKJri/G8QW7usG60B7NtM+zTZR4GQWJa/fLFhd9lkApUqfIiNWW/a7Z0HAx
sPy8lHKQ1GySvC+KE3N9P+gOVa5kN9xQGFDKwISXOtakXVK8VDARq1zxlxmz5jaVXsdFG9aMFr84
vpmujG3zX0P9K/OM2MpvKOZQveJyQNknjBfDekYyzTzgA9yiyFJfK0Ddzi8HTerWgAqF7vOS32aH
Sdvk2A9g0iLZWbbHUvHOznQJmU1N7b72Q0b+oeiKLHlHB/F25+ylOBSu7oLHPIRmV4lFP9V6Jw4U
HagTVNRQV69LvysWfXA/TjSF6N5Yrz1lLWYbIHbZ9U+6f3PolaOhcXCuX0qgmB6IJsaXZhAGdQsI
4QlS6d6gkhZU0NpP+Z6xoWpdDmeqXpxEd20XzQgVXI6c+mG4xoYKWrxULjy7LXKIdbnVd9OOFrHO
dC270gq2ILuzvlA8hkBJR3m5fVweuI/VMJ9O750isaMjd55HTrhgwG7uYyy32GFNHsYHp0Yz+QlC
QAUVR8fOuyxO6XrYGTeEizPIdI74O0IZ5JFLl8Kj05xU8cQomBjKKnE8wIMDDLNVEEbMduijeAzZ
u6gjFsLv3/XmxqiuuO/ZBMxPB9xs1PqAkbUleTZeGNum9DQJuJDN5jPDMIMgpMAFzq5lVyL5RNJa
gSuegILY5i9HLYpfXFmE7KonS04odlEWVjysGU9MaXd+DAf5t+U2H3ncdN1mDoySOLW7REDN6wHx
AJ/PH1RVSKsWigOBBwXgzmRFm2KOFDXSwTjxWFvPLya5SjoBV9TN+XW6DWueNDZskVrXG/2DTnKd
JSfUZ5liY2I7V8Bu0z5kORVzMlSulaCciBYGPEUCnlrBxmRRBW/23ugV8lveO9dbPTZDwHOhF6u3
9cpSuWlYOj+djImZ17zq7NT0qxFszLZjNf7ELumxh3u8BEU6d3UJqyDXqAPmqZXGRY6JPSY7yPH9
mdlZKpdaJ8uRdj6dfpeh9UdGnKK+b/i9X0dlEBo7oBxT+2aKuiHHNn1Zpv3vdlzA7rEz2cXp4r1Q
VMopXpvtWzaYt3HlgNWPVVcusBrljurQm23Yfq3B1c90gCNiKEbCZzD67eFXao4z02t6ssuNeOJQ
pCjYkSX9FPsmnBd+4sXajpuiXNRTuA9P6g9AXGPTL/uW0uZoNQw7WGEw20rv2q8jfSe7EAGR3Rdz
TCV5RsHusPAKn7rIXbfEEwCcEfE4S+Iy/BJ7MSDa0hyykSXMgF3Z9VZ6TL1LYfL1GLkUhHP79kNj
MOQ8McvrvHBF2zdsJO9ydEq2WMwZbPGGQ3PCNuErPYiufqsKR48YSbdQyVDQ74a5dEG++G9WB+HL
ljxIqp7yxPzvG7UIKJLgzUyjembnJw7Jl+qJRy4skFSe3eaXWJyxJOxf6pLOwFr44khPF42tLsx1
eWWeMvynG2Tb3ss8teh0E0Tqok/FJuUe2vcFEJgn31LfhVWRkiXY+H/5hpz/Zhh03Ij25M6pS6di
UPMEYfWc8wQQ4MG2Z6d6BpJm50hILP1fxA48w4Mddp5FjZRIreYnLXkxruR/7Loo4ECnCttwySpr
j88fFUkK9ovOyEqwytW0bw33/ovVATu4XtoldaBk8aL5MfwqzrRIdtUhDFit37zJe+U17YpiaVmC
7LaqxX2uErqBo17LpO0381xtVHdcxn7mIViEJqzILE+KOt0/jmW4ftmHfCL00pYpSckiW0lb7bUD
Oc2/irbiEJwf2KNqJQBwmtEgK5xRe4cZd2kZmiu4SFHsYRkqFitSu/4xe/Bwvi17LiwW+UduHa6f
1ayH833xhJhlN6fxMmFQZkUOl+/nln28VvWxObEpJtRPqN98xIQJrjxXP1+P2QWtz3RKIcfeOJc0
dZsBdpq+OWgI/+8r5XavnEhfmt9EJwKq0yeDYvMIo0k7/tD2JQWdYyrzlq2M5baSPwzW5KUPut+M
vGeRbdP1uBevDIkX8wyBwwqrGoMZeXonFjJKZOQtxhUE+/PSna3DHWzBKBhddQu9fiCrQQzjKS7P
zoqh22DmPXez5RiMh+Eq+eaqZksiWdpM4CS511tK4m//HI+7UVt34K6ZS3QRmZb0YJKhP7JHNu99
w8oeUo33YkD4DlFLfNecTRB5ZGPsfESTpYuVMCtcRQ690vyZ/1ZjfYixQzItIp8xHQXc+ssz3zBB
uxiXE0oyhrN9pD0FOp9jh63F0lQsfHT4A6kC8x3JhYPdpY39nrGYlFPJxppSi6LasMDCQZCDTHIJ
EEt3+MbwedHeho++8aChyNfR1h1uOhFzJ3uoHp5bsj4C00Oh2NINKue8OJHxLWkIzEksjNN71GGd
bcoIc17o4PAv36lG8ylSaWXTDwOEWqwd4eseDNfxn8jHKyxhXV2F1uu+2zP8qdkQZPsKIugTGKel
nc2l+KBwpTHjexEA3/vRYTwPtau1HqWL4ichQuJdUc0HflyKkEAWaPvxipRjGgAUN7nhbqlTDoEB
ADPK4oXL0ZZXEAJUbBDGm4Z3+oq6z3ScXivFZTrtWF1DKkq0oAjGjcmFsVRRJjmo6a3nEwHKucYD
M0LeDD4YS4fa/IpK+nfQCNS82gO3rbpbjOFQeLO6O1wHBzDwxDbCsKQl/GBh90850/RgODIPfY0W
mxTEO+XFDL/TsCww5rYr89R0ftl4L1Y+aXCGAjIAFmiA9U4dhqwwGsH9wMqeDiobKorfpSXZ4ZXh
TVG14amo8vv6x1hqFtZ4kIDygmskqr2TdpLiTdts0+L0xwOzM7+HOuCHyQsy2JGZm67ZtTOyHfK9
n8kD4urRW9xVG1QxjKm5slcuch4eQmUOknCtuaVXfHVn7dGukt7KEQp+iZSS6/f2m/4rcO77136a
4/ugoten+82iWUZreqzhP+Uj8WcfzYK5JRL+6ab+G9HexvYrfvdGOUKiAO0XTxojWYe7AL/O6RgS
yzBSWNTi7vXa8IoRrmHX+xPLCouGJLhRNuukYzpoYaaL4oW0f4UvAU06OLZZb0sQoCYrfp9ZJ+mB
1TFUBWnm07RUQh858pA7gum/misS+epF082mTYSLbec/Q19+xxH0RE28qWx0p9VBJShHe0yP7goa
ka5pHmJp7DSCy7HQjI75RXB83zCWXqNynQ8LAgL6hSR+OCVbwvfzE+3ZU3DYLZ+zvab5cXbWgvoo
zbzJJICxku/oab2PLCcN8q+W6nltZaKT0g3OtjQ4hhlFabqfAYlLBVOTOCFhxM0S1+FNZh8jundl
EAcBd48IOGVeEwL0+x28TCvfQ6Gh/olNF3OzK3j662ibaOumnxtuzYFoQCe1Q58te8PHJTJOrkTL
ebl6jvSIioAYbfZlnHKsy8/pT6i7LPV8ldoz1/ykEmBYE5vRjTJTvh9X4Yb2afuBRB/fqBkTIx/k
8DQUZ581IjMKJsmlQv1IEargE7jC7/BtfnLIvb1cOZD6AEPU/AZDluObEw6lIZtrfxw26m++Bxg6
zo3vAlNqN41wEp3jtN2SHPjaVXFYE09OWJ4k3Gfo6kxeDG+udp4Tk8AIbWlS+bQOow+nqj26yfTL
DNvANPSbAxR09s90KkwXcTdhWrHOAUeeB3cEcVO7wGqVF7ENdD+QB4lgAbYpyMN40ljXwB9Osdcc
mZsQJTcF8IaR9g1L7WpXngpwqijnVSrbrgQqpfBwvpWS3TScZyAXC2JnNgqCDd6K1z1S6jy+TnnH
oS3IWlfdZj2tYb1bQkDpiLVAZFc6/Ym67ITrNQHT0dhhAaht5QXHo3pWvNprLgrScYF5Brs/yRJQ
KOq2DBBECGLspHdbYrFjeH4dEdR2yi1GfMkbpA1BKyvAn4vGHI70iWbH2L3RqTL0OdZW2CKD71Gi
m45hY7NIuVKJXV9BpZbJqXq/1/gLEN/dBu5xV4JJ9ftpR8OchtHQgchxKFkSbuDH4apYyduvM5UL
lzbWtaNNeZJ2wjzfVh84tCOmrukZCE7iKz80jACIx7WFw/Ayi2324qOobpMF7ogtol8bU66LeJnI
fQm859Xn008WyP9dqjrKF8Xu9kb9H3Az5sdYFS3r29O9u8K8PcVHPo7q3AEH0h+eR/MYgQHbNWLk
dbgd109fRhVMUendoYsjm0VDbJd91B88muMHi4wNT6487ahcmfoQtph4SfMZk8nyqi8+oVopZ51i
TOsPTFg8gRnRk7WN1qHdXf4+lWWduoiSETG+OKK59oQ7OY4cQUR+he1k6sG51NhegJelXpEuEnPO
aKUUOpEx70of78ZO9V8jvQwPFVmOJVXK6rcYNKH/wECv2UH9dGfpJSsJZYxlL2ykNQcLVANaX1w9
RrPel1fDjtZKDfrRlvJZ/8bH/AGu9vlLQ3jPy7Ni3j8FitFivK4gUbrggvJbiywRjnTLWCWnUrXM
A3Z7fDoFvTadJUpblUULED8HjByFD+4On7Eh/yAMu8jLzjHW+haZkC0uzQO9Q/iIxo+WuM6dOkRt
GzQKVUtLlvqy/5q+8cxVSET/0eeYt5t6tNrKwhphGM5ht5EUVyFIS93nPsQs3iqo7BprwxfpjYjE
ttjSa/6rc8DnEG7k9OwQqEvW9IgvJBX33K8jByVEQ/PE7RYazymSnoe5LPEU2ZcnjFtjT5izO4ie
kvi4Z84K7/WGNluSy2NQOahY5Q91F/5KB4YTsPHK7NZGFnHKfgWqtwVlCUe+8Pd6j89OzWrdXMRA
OdFSFJziKHzqh/EzTAJpLms+41rfDSHKT+dwUlCIOwnhHC8Wn97iycD8m77esV5ETGNewiObgi6+
hWia6pbMiG/DjbkeAvoMpW7P3jMNduXFO8kfvtNdS/NN2HWixYovT8qnSpMnPoK6L0/mA8W1RvFn
2X3QPHlV7+tZ+2ZsTR+8Rruv9+JDXabbGZ8V60QanH96lPH8utW+grM6fSUKDdRFjzSZNUu7u6jf
5Kvs5MfoxrILjyLFZtvc0vIBE52vvr5Iq1MqDMHoYwze/hqD1Z4qikJ2xB/iPcZHlQ3vmJxeR7QB
T6JadnC8nzBIAjzG0/kAlWvNVv8yLuhslfnMc7Nxol2gN3rM7w5tZRq36Kbc7Hc66l60b5bvCHnk
4EUIYCEhOVGwXLabfKtvBDjMdL9KHqxl7NWHcj+bazvma3ejrz4UGoaDhSxkKQfazgRpeo0vPLrR
Inae+2wzYB0dTONSZO72olKWJ+zcO9L8CZHJxkELSYcRoMOjzEJhHlylg06eD9Fd2lu/0fm0tG9/
3iXbkFtNlxIzNLxM8MWjp24VkfU8qUF20EN3pf2roiXPlx6oBbW6Off5h1pMFLoCrs3Y9tLyQXBI
Cub1VB1oIhqLF6Sjub4lxEyrj9lCXOZsnxw91Yp1WS6yE16Qxpf+4Hsd1hq/bBEsFOkzQU5DZH+p
17j1ELHFREROJe+A3SV0aib4x+jpMEGy+IRq6GNhUlY2ZWdIyywR8aPeo/sUaLmRUedUy7+I3kvl
4210jseK7Cvk7polflcgulE9WqZii51dn4ejjvKFB+H57gSbS3V5jxztq/vIP5Il65PmNRh+4Y8z
lB7btbBIP7o5Kir9r8tP1niQV9HkDHMi9ZKtj7fIiUmCGAXmhRY2xvHPtfRJXfd3JKpahefn6i0R
Cx1zvN2n+WxbfUVzHq0X9dQrmhD6NsDcgSStBI575HNuOdveUcSihzvX14YUfMDYEgMDd7xWdHep
Ti3CM4oOYaXvqQowuX2/cdJ9pOnC3CMs2yNz3bef1UV0auLozCu/2LExyAOrgCPiXtlygnDS6AtU
Q2qFDI1CuE2gKVUAge1pT5Rt7KSJGSS7IDyu99NHc9R2w7L2s3Qeq7ZBZHuufTaYLROEwnL2kYVz
fSMiIOFkpvzx+hZiP3QQxSyT0WbnEzw0j5RZiHonENCmP/kzh53gWhvOeH5zNs/JeXYiKW1NKv7W
7BSSBhF+ucwlLq7ZfQ1SxiCupWLMd/GLp3pPQ/wfU2+za/JBwtByI0M/I2lyq129SYg5SGsqEOl4
CBEpu/lP+0WmGuPwupndcAkj1JY5FuZtjgtzUJFcxtZ9WD7LTSIG+rf+nYKE4lJxEVeG4WhpQBs9
vpJTdVd1oh3i6jSuxK1BsJvb6W74EdugOCbBc6PwYHa28SXsOOlyZZuHnxUaFoXFpZJP4Qw1rTAT
nD0PcbYHugOFvqLVSmD6W9H/uxBDQH8kzCgoYzFM7LWn8Bs4MozWCJ0EaQ5PkOnmRQCSrQIrl/pd
fcHsi2OSo6minCahlg1YZRjFjAZ9V4pX9JpCiyKYvC6WrW9nN14LS+GJ77O1QH7VF8ZnLrmlPzzi
57xpqALoS0234UWSUDNnrubvDfkF3pvJHWhjHNbR+wAOj1PQ/o6+vMQoosDPJre0j+aSIlENg6hY
mXdbo/qBP5ISFNkaFAUyKnY+pm4KRHwGSZstfU8L4KNvI6R3CEt2Q90yhJDvRpxV0Fj2TOoR5I7t
1sCswUPVoyjIUHEcsGhLeyEbDnOm0wHWvTIuKkQQ+kLuPCIS3nCeXaU7klE4QgKBaD/vCkfiUKEZ
QWwtvy9/JbvptoT5ISwZBm+LQ5xu5Xydl4FSIGRnLNZ5CWdhmA/97jktTLpd9CALGhOLsV8r2WPS
F6qJWOw8mZRrngFhCXEZsdCbscftpRhCyE7YLbtm7LFXcjteENbG1Uzw74jqGHydQDQ5OHwhu8uu
6mG2Q57U4WWM5xEN64LBeovA6Fl6UvEVqnOGX7URDceZjTnW5/1Jf/S7v8Z+9+72/6/P//d/wVAg
fskl4b9agL+fi8zwXR2p0cPxC6MepqLNhM/ga3Dx/r433XWV6Slj19/z2RykDc5AFMaShiehFCjK
6a97u4jDATj/+yujRFE/gKObV/XKFFRyxb9v/f2j/ILE0bSUtv++J2EXTwHy/Rt//x/LaA8S4cxv
VXT1eSLDuBjjH2l4a+3/vle//6FKkdr//WdqGD34++p///D3c//9FZDJgDKFuIf6r9Le+vuhPDMV
drz3C/39aIsHrh0ncrrotQzTwH4+QthpwJl3U3cPFN6spMemXw9NgTVm609ogOSkBfAP+87Rn258
SrtpXYfTHrpo64SMRFpFDs5df8bbLIu+Zkp+UFThSxb71lMzFXdS2htxOs1jIXFrntfuvh2h5QKO
kRKqvVf81RvLSLLRy9DTpWE/AnYFWg63nySPCgL2xo6WIYudYNswOiqR0pgGaXKHTjRTko0Qp9e8
L4Z5j2cKTuzItEWdc1PvYhpXTTcGuU5nOx6+MM6Rl+odWRST2pOputwV6FRcIw17wIYxXdYgpdFh
l7eytJxpdB+YmGAWjV48HtglXnsTBltmPd2YCmnwJCHgAPabYzLnMydIYJTFtCxj9J0aaosG2oA7
dcgam4GDMIUxNg3iOM+K6AqRd1GgTn0PkjDuSg+tLANRAyISJ53HBXnaGsOkSL4x68tnFfCPGJHX
CxCg9ez7dajLv42InFmPUPg3kvd60S8vo0G05Zfxk+Ta13NGPSOLtTuD26mjGSgTRhPtS035hqE3
G6Y4KYYiSQ44EzY8QSxNcJzDk4x1m0eI7RAETs8fc3ziONnQe4sP8NPaBrVY3ZMGJBMermDwHY3x
eFt4O8vE0Tmu++fhXqQIniJ5L4kcHH8EE7wUnngtY+MjNlm+aLTHOAXaU2BOhz1wKpLY4ZK7zYjE
XYqzlxvn3fUuRuW8xGAoQflwrxGsG2M2MOCoLSAgVz1DD7FEzaGGJb9JWjyR2/dekz2/4oppC2mT
lBUihcJEtIB9qm2kxi0yjNaX7/pjFr3WEya2BZMgKI9FzWO+mDYfnyhUqW3KkT5ucg3ec1bcAxil
BL08anND6dyiHxkInV6ouSM8TnN6iopenCtWoisNEnVIHJRkGXFkymaWmNm/eojqJZSD7etFTcSM
GatOnjwf9yES0WkwqSpmxK7GjS2w/Kfm4U+i15TWMs62VKJEJbNkW2pociX0q5c5Yeyl8JQkRANq
0nwKWEbEJRW0qqVBVKu64Mr4Ili1nH1psG1duU6uRgwNu72jdTbKIwbXIGeFJ3Xlnq6qSN0wTDja
EmV27NSQsh8Gek7NVpaUubaVyP7lYXdnITkY3lNKDU0HNgfq3Az19/PfIKTdCrYZMARZcWbvUVAx
zuM32EhbAKVF+h9itPoqUrtCdIvpITpD5s/HNgOBaTMqTsO3zwpv0vSlzgXoK6qHEFZBmb2ogodg
5AIGdZftq05WXUygkjdEfc8yZcj1K27GhcQwN0JEk0IItHdVMyGC0IaI0+EH8ztapHF4jZiAtgoj
k6xCTn0IW50d1+nLlzsgoo058ZigVA1xXx2+65cKarpLL/XrdVbT3VjSmmrpIY4prjJSxwqO3iw+
gSJWQeMznglOnk7iHsZouy1kUph0/BYN8XMcudfMyE6uMKUusuxHU5DbwyySubWTsjVVSo6CeoYe
wVn9JwGaaLgkImLb/IkGV6sPYy6onynlRlmhVwkpDou/3stUYTEQRMijzoHTmO0i7eNb1sGoZYhu
qTSRgSoSzpLW0yAdQ8YS7qhE4qnaz6TWMrskWxYKbeKkInJoJUV0+qqoPeZTt3I7ubL+NpozGdO/
18qReev3FDE1QyaB4YYBZvK6V834jRFtn1Iob0S5u9ZydypqnpPuhdfUiB+nbFCfiMIGo+6SBFSj
af/SREsVU4rtZHPGUJa8LvubLNwPwj2kT1EJ6QItYgVYMYLW52DDMxiz1Z0tsjCvYkqZ8p4nNPCZ
UJCSqQ0avGcEPTvNxve4gt7dWsC9zPQTDg/6I9Pz36nVZz7Ik97WRWrwuRvphuykd6QlspxHDuNv
0rYrkJrPpCJ1TJV8qRsoacmh7r/Cbh+XDSZZ0eysFiL2GRl1Ch4zlHJw9U0MIuHJh2+ln92EzPfQ
cR6eiT4HqtyH6A2BoWF3Ew9nsTtMQ3NuCgBqoCzvRsSiwvfKV6a7JSWKxjrJzvFMiTw8YLC1junR
1FBOaOOg8ZBmVEbMlkcRGGfr4apCO4LGR68LHRJoEfrtJNivKLx7IM226Z1o1NDUwp3Vr3knRaWr
N9n+P+ydx5LjWnZFf0XRY6ED/gKDntC7ZDK9mSDSVMFe2Av79Vpgdatev2ipQ3MNikEWmZkkCHPP
OXuvLckGA5RCe9SDkmGb00qPJoQNU0+ckhwDhPYZPUYxOhuZEvPAWIPzb4dabgWG75Y0D5urd9Ot
xrlNDaceQQTfqa8DvSdmFgIx6W5uTXO5nDpvqY30vsxAZwihnJdMp2kgvdOktGltV6gnir5RKJem
XVl2JHcNOCmdMFsXOUtIX2LtS0K6/KUTtGTR4jsPqMJSLY6ZoFHCIDzpkSyEHl1Da4SLJuo7yyhh
6Ds6Q8KBwj6x6Xo0LrVfxxV2IRg8RcIfcSBmzDA1tNgoR6qx6xaV25TbMEfCR+zKeRzoGRcHH5f/
Mm+Z78eC3GNO/ZuoxiiTwiwgasNJdjGDdmPI4GMhkMcz/ULOlQX7YpRrRUOtIJGOIlF78rPGWwWe
ZMhJqFClbPlg5smzVpF/M3BCDtumpw9PMaKT9UvednbImwTfEhcTWQu4hY75LO0zedQk44qS+D4a
mISj4thSxTdbnJLd819cz+lfx9b7CjL5MIACOcu2a459uLcG5gGmG/dHx4TmABQDMYykC1X73snP
5YcTYD3vdKb4RQL12RMHa2qfZs4OOyvLGlZ3ZQ+VEhdoMzJpTAJdLCVrL3RcE94b5k/StV+lZJAF
mWyZiIDCN6aHZelZhhrN+LZS57moK2M1kAs39OMpDhB9dtQvK6dT2ao07G2eIl2ImvtJiH3swiKN
ETWYRrX1qpBWYYjnxwrdd6vpK6ovtc6I/CNqKj+XDvFX9YRhjOFBKc2Nrxnabcv7XyknrM/FWJ+J
t3obBy/auT3dmNWYSPvOVvouHOkmSRPWVEV6cFej/9EbJtu2nm2HoSGoNp4OdtNfqoxA3tyKtlFM
98qIUPEXSYUNKW4xK84lkFZn64i1QNNxmY79c9gb4160dF9qsqlS4sw3esmQPouSVW7fuJpMiP5m
vOq4GBl146fTqy9PV7wsvCCDHo+s79hg5VMgJ29fnYCG2A+TCYBbGYsSItKRyDCW0c/ESNsbHOBw
aI0DOfY0JgL2WmNyTn3kMEyptIUh0AoJs4ZrT5d+aMyKOudShhLD7YiVFHaF8NSItlZGBDIKdFf9
zeBzleiZ/TSVS6DTiBqyb58ty0r2WSYvCBEGs8ZwiaC+MviqYzVYYEzrdY7bd9GJSuxHUR3twQ7v
y4QYXjNaEsCLts+y3Y1dqXfhl/1J+mAsfcoV3ymJk3nPnRvyuU4NVuG1JjxGQCMMxVi8RIbzoLIB
4CXvlc2UoCaUAVB3qEBj6H3GTufsrNHyN02u7g3VhSdJaDba3/TNSbUfqWKDOvRJfafbR075VkN2
YU3XvEozZq6hF+c4qOAcUXD3HLmELhN/rBRbIXY0ipIMS5P1oEt9BRrrFmrFuDC2FYlYG68g3Fix
cqry6dQ70bfoZYDL8TNI6ewEKSmeLMY2uSrHsyWMs4w0GyQbKoWNbZRIjkuaai1VLyd/v7rTfSYq
Ki6abTkre5Oq3ftkGS5DC/0Xhk1nIiDUCVl7NjhEKmd8tgeJWdGLFeZjcph9pzpWulwXjfcG9gey
SwZ9zqB3VOQpSqGG5tsIhrXGWvCoMzTr4+ZNDklDXGaPbrJPxdZBmJ8e3c6khDa7o2tx/VCRickk
l9wb0c7poVWvRIw+zbFIB4iRatSxzQnmS5+mZKmpnE96pyo80D2WssggN9V1MIeCYEemOIbJJggo
9SYrfQgiF0RGy6yWb6NYtk66BuXZrA3JxIgqmn6+B+aUsmNvae4FlAj9rmaT6uNBQzcxSMZDHkMK
iyoVCbMEDotAjUJ+z5Hs3zflqc7APbVzxw2tIAcPGqcSkGbU763C3EZBzViZUNY7egpPWmbg25Da
zgr4AjWjpgcytO8k8ABbs701q3lt2Sj9FIxMa3VHooKk3TgilnbcO5dq6GA4d73OQCwZn5Ow3flz
YI+IoCPJEMCvw8Fueuukf3EIcllGgYGs1p/9ss0z5u7hCFQ5Xtzaee6D75mgodotilgn2hKfedd1
BpU3AQiLwEpohVbe2XLpvYZaeDMF82LZYOdkXYogp7lhP5crDypkMPqfXt3WdKOSo6F1lyQ0b/jg
08IDWrrQ+gYPe1edhZ68p1YKzhE28qqVnPyKHJWgSO+hZ1XrzlJIS0a2rz5/72BPl5YRHM3Az150
F3xVpKljomafouyYQI7ZTPYiExsQbT/ozF0Gn940X6UNkGbppHV2M8x9vqbUznX02Q7OoR5VeoRg
xd7h2Yx16hCXD5JWj7IiHC2G1hNu294S+yi5L+A8MdlQX5GOpqKmOVApih6fufpgq5Uu8PbnPVu3
pDmzgXI1R5My8CZVI1y4BCbh1B7gyNBx8NPaQqeLHtGt3P4mKsSmJB9pbmXg8Sb/YxmTdbh2IXFh
QzLzfVujr2vtKafatpe9hZpcD0pv26JxITJ04RSECtZd/ZMsLUhQ0UiYRAZuEwAPIkbUR73vBCR9
B/25SUlX6aabSTdT0ojR/Q1TefRb1azKOkA7GMRrJwnu4LLQGiVhh7hLUjWI8ljYsnl2yRHXdFJK
+peJ5KUDQJDnzrYQc3WNWPCmXILnZLSzNQjU0OWYB4LMsfIWo5SaA7EhZPdS21gOvobx2cpcrKg6
qRRJibIKouciZK/vp0LfDDnwSKrgF6QZpV6bX1P1APfTWM9nfcEXisF02cRnM47xBlvxXYGwozRR
GJZjtWvSbFUZWvCg1zhEgLMyk11nRvaSudamm/ZWg7dCs+Ijy8I7OiYTYot+mxNyyYnyOwL1tRQ5
1V3e9gZHgFwFja0tamUxXjOzpZN7xdqNfQpaz3/Mge4uE5cdVTAs7Knhb01ONpizxNcUx2hCEL63
YKI2ptu/4aAiRdOqgU87fNgIRXVV5sNGq5I5O1xFd6P76YX3WBxI10oh/xEwInrzXVcMU/p5ejS+
ip7KJXObd0KUmmW5aQL7NSjwlmLBOugKnUfWRh9KpymUwAxIigRsaM+yKmFI2VTVK4ccDabAwC+i
22+11fYLw0J4qru5icxd/7Tc/oHoIFAS7jmtiaOEiYKcz0BARp5nJOL8MiHVNwtGZcVcxzqUcAZr
uLIPSa1Aqt3TAhky40QCi/fg1AxEeoZXI82v0IqNMyzAVeFgo2o6pJppOeQPk6V/eqURfVLbfDsB
h7ThPua+Q1fTar65vr1Jl96Lo0JWWbdF1dY72pnOQABQWMVvNmhALOJtzwU1tjHzgi3ftpwaThKF
y0jmp6dMuGSy2johixgBq6G2+g2XLkYTNqznPvOWhLV+BmYCdw6leBGwOhmDOsB13e0iOzM2g8fp
LR+Njyzwn/Ipwb+SXU9WDJ+C4Qw89c0zmn47ubI5VYPtMe/SyP6K9QJBTvXR9fZ2LjMIEQTYPLr2
dPR9cFYJ65ZiqvNNZwQ3nOiSIzhkexGWOc0Nz3gs/YraUA5E7kSY4pz2lYtXfJcOilBgz3/wROiv
gwmAY1M1T+SvrdyxsldDQe54WFgPtuL8lxt2vcrCcis0XduiUTVJ6aR+yCTXOXo8A+c+QtRqqCNw
vmRtH+oid3cC5YGViXYbaCxCPZycVpBzFpI6fgRWSXpc4JOn1OsiziiesqGVgpfXwhKSeeLvLNYW
h7Cwv2Kp+WSil5dJx9TZm9aw8SXV3uTheJE5C3nbXbuJA+ha33Qjmae2n6uz9dkjPJGc+JdUhBXa
3nQlRcPUIXix8nztTRYi/Y55RpR81JD/Lx7taKqGceF24tlHfCex+uF5sUeggtrP3CYSwfVcKjft
VrT1d0jjbV3UaCX60pq2PkqMqaRZXwUsu+eufaHLYhMKgst7wFS7PhjP3jBYi0AwI3WCkYVcxeJA
aCiKAw0NwmhyxjDoX0EyNJGyDtpStO1bGGrPSSHI03KpkqMyfzXHSe5MJz0GAUj0scd+aLWzyFKp
lYRbzVWTE2lh0Gy2mkuteaAYQkmfI4ycTfPeai3UZ0hh5tRj6nBreAVNC+gr0ppVZ+Dl0UngXDlQ
mBdqoh0xcIVbJoaf7RIT+ntlslW1Qf9ywf5bjXTefA2NlZeU74k7fOhKO5u1e+Jae+n5Zp/LwDkA
6oNdmDcoVhqOQZnZmyR/HaiKd0ENR0ZDzZCf0h4jP2GJzGQ5+ZN9g04QUzj1CNdnt/rKwpwFqeEh
Lwa8mxP++K/uRmN9B58XQ5XjEHLgO0Vye315WAlvZFA9FxEdYewU/vnh14vmV/5+KCsXJsL18a+7
1x//l8///vGpq3lfvx8LjwljvzW0/id/MsIjYfGO55vrveuNVnT5oe7wtf5+eL13/b/rs79f/Kf/
+9PD6+sCaDNl90XQznpMsQr7QJMPQVryacb5I/66e/3f6+PJGnhKg3e5Mf3igfqkOFxv2Ltw3P5+
rE3BPx4To0bvEKr0q5CTs0sn8LSa3phLm1bmIUsVYXqepvbkri+ycvR2wWBBy/GYnsqOKPtIj5zD
HHq8go2PZGV+qKrp70+k80uES8ozO9Xu9w9cX3Z9qNEU2rp9dLz+V+zY9mEw4eAifUht/Mtwe66v
uz5zvSlkzR+n6LxPYgvjtptj6CKvwDlcn1ZguPeF+TXapoNg2O9wt4JUXsVQxI4sHKBszbQiUTHM
h1YNkrdk+msn6kElDGi6eqyXLoDJw/XGHBSCiKioJ/SNEwoRqDOgJr8HDa1F7jl0PxMjPqZcwO2a
iVnUNIwLNWJ6gY3t4G2SdjyDosD7sbvMD683UvZIt1tR17s6hAltdNgbrs90YU5MclDmP7Kervzv
n8uaiAvq2LqHAAD5Nr3+huvvLkNtJo9o3ZGPE29//71ff+X6a3+95vrUoJikGD1g+d+/PP3vd3Z9
9fWJP/zu//Hp37+h9JJm67fN/vdr//A3i9jbxWlNYCMLYJhZnP48CUjBAVUbhf5DbyNcNA18dmJU
p5TWMzgp6BndnPwttZjW5QeJutVOVMGMSI72Ih3zPZjg+qS1BFw1KXN88mu7qFsnxNhoIbqVqgDl
BWJlFfjaR1frP107koeuYhBfZyz1a1YuVJwOVTakAs116YkxszQDKk8/twYIMDCIyBPaBsw+oM3S
b1c1jTf/kQVYcU57Tml+BZjW0PV1qNJgVYZdhVmJYX1HsPayhj+5tAegBg0Mj1z+6Ii3XNclGijW
AuDEAUbTolthl0dd5BaPpEXQK4oggxgoKTq6ZCsW3cy7wWOif7TDfTUYD6bIb1neNssh0xEiEH+c
cQneda5BtC5s7KVBXQbUHzmVh5+raC+ZUXAxi4P2PBgMllommIbFmK6d1eBZ6B+6YoCWmmLaSjS0
xM5UThxaQHEEWmW4HyNCSa/U6kvBbDFIbiMy+JZy8pHQGOrbCVNvPSWVWJk+zOqob5GfBojRYZaH
HgYQXfgvZIDA0LBjQltjHEQtih4Azu6kfbQtINU6bz7JZE6zTDFodJjop+mFJFU00c4cZh3h1w1Q
gxKMGRxt51041oeZtphnG5pp9mjsHBfteFQgDChuuxS5ociqF1wGkmRQOCe1CsNF5dEnNdLY4RII
y74jfQd5YjHsqzmMPWQGC5G8PopeOzMnqDv1WOmsiw0qU5XDMBmbeMkw+Nynxqkn8gr9WJusFXlz
mrKqTe8Et5ppf+bV3Lfl7QDfxHuWmRohei3IwBxjTBrkP0UWH7OgxzgeVtpNlNND43IGUyjW2CaZ
eQ6hjFg6mdw1YTvrCgnMWIbmMk+NV11ZP9xUIw8UcwU/ekM7gAMmmi5Scx86tx4u9B7NkMVa6qAA
cx3h7wQ8mopmyIGYyxHXVJruDY8qKPe1owgeUrtz7oDl/nRMXPxx9hSyQMFRn6Pbtd+6hrAJX00v
0U4LDcqEyUx2xIsjaXDVF8PAufDrtTUBj+1FFZj4rJYkwYSzmiWNieEKa1YrZ6SNBJa4Rn3FGMtc
F6n4Crs6ei5obwWBX66iPt5UPeC2gL7uJpBkc6Xxnmbmk1nZwb5iC2m+pdHqLJwno1CnTPpo4DxO
orbssdXZzq6zIm+nyuAGZnB9sO2c80ghD7QEbnRMWEPTvVVZ/a6XvANZIoKVwV1ZGJcmGij92N6d
tu4cloJWO34bqavd1DE+AbOhhacBpQeSLKAWIgNPnOA1ihFVkyYOUyciyE/iAVZRcFNMIKl1jg/o
EdoX5RqKCn1P/DM1bnu0Udj1GHuaGqQSp/ON1UPjKzUZoqmV1ad0aRs0EBJXlgt8z0bfZtDaQ/yS
NhsBsf9BqhqVYYJQhm2LgFlF2pk1PQA/A9HtmB+ViMOLaLkmh4yFiEsNSe0y3r3E11HD5OgvzfRp
tMlIblLKcCMSDsE6wZeihdYaZL6nJvKuoeV9VW1yiVUJPnCycM8GLUf30HXIYsaF39GZckJEU10f
bJxpMAmQVP1jW/SMLfvHqiExPO2iH6bVWsuKZsFGOWh+B8M0WMPzS5kSo3FpZydi7/vLGs901kgF
7yQx1xqZtXFrrsyGTLa6pfVhD021zWFUMsZHCUtE6zEPewU6DzUpQo7tpGnOuk8wVUADkilKYxdw
7960AAs5WnRLegcZJcNMQmB6twkST+1VqN+S4ZJuGVY9tRPBLaRu9Q2hJaZH72MsDeyFemgfeq/9
SiCl0mjLv4cEJGFfRzmrNP1Z06uGrU62pOZAyqzUeNQdD2NbKzZd0tLCLywaPCReL+jyYbaohodB
mejB7ZhusbaayPo5KsQ1wKDlzSwyY88VRUd6UjnJdS3liT7praZfBegEVheJW1F2iHrbgvoHYDil
h7Hmi/YnyPthDJyGHCbaCMObAH0OkWm4TenbH/qSwYoE+m8OCYnTBB7v9SF96xG8imF4y1yG6bqb
3BA3hT56xGrhmliY9Npahg5S+LEbTwTEZ4dqM/byLisNzqm5/wGMm2a+wuLr1s+pp8doZsoHl6FW
PoFarlyuzFIT3+58qLomI5xUnuqeA4ieHau9afgMyBPo9bEEmsOnT3C8GzqWbE9iQa6iR0jBjoFU
16/26HJkhRABCii/Th56F7gdY2ZsUPP/XZ+YPNh4lbAfi0aFRz9yXuMMsmFSE3DRzgSbfr4x+hQz
RZg/RYTEHiJZ+4fRHl4jDVBFk1vjwWC1h7yEm1pzwrUjkRMk6KCOaZUb+8qfVubcPQwaczvMNYAu
qAsq6kivKYwtebb813xj/ve968Nfb3H+gSaOGcytr//RKZPl3DC/c683HrU0A/Ijen3l4S1HF/ki
B3Us8zHfsnycaDiNqTp4psddBunFonBzUst9DQBJ7W9zmIiyfrNCtP+Gj87zuqS/3hBsPkHA4eb6
MNI8OugUbCtb1e0hDd5Dux2mX2/KakCXr9XY3EXzHp7aXA8UyPwFOHhgZHMRUZmgS4r55nrvT/9H
RgLXTReDUW0mNCfnyknTSpa0odWivkydc9i2FHT5/F3+vmnmhXMbO+FSZ+K8tCuGnTtjJrNeEakk
T1GzkHw6NApWwnyTCAcp0/VxPENZp4pujJ9ZO1frUnT1oitRvATFQdb3HfkSe1dALPLmmylDyKup
Klv2ej+TqoDFHtoS11ldODeRKDhBuKZ5GNvCOlzv1bpmHsreJULRpBUbzozYiiw11mIOJQePru/h
es+lviUbBQlXFJMyUxkH1XjGAR17F7nEBlbQTMwU0W9YRpjgM8Me95F1z1ikOOSGV22jxAPK1rxN
Pes8aj25ZGxQ8RUW+ioINSw7gpTY0jSsQ2Ml9arlGkoSD+oDQZrWYkYnw7r0RQ4tAOJNFkBTgIzu
lkzrxsY2l1ZHLcMc81IGQbw1pGB38il51yrWfvZzHXO9aed7Rh8gpp8sGkP/wOQKGP+rOqMhAtM+
P+adgX2JsAQJ1av0EeImMQpnbuiv7gs1GduB+ehhmm+u2//60KKlmEmaOWzuEIDe/B2wcvv7jT/A
UPHQChBNS6yIyCiIzMhCVNpvixbFS8WC159Bwr93wOvDMcFTXoxTsGobj2yO/q0s8dR106yVTKaE
XGB9+LSwx3PeF/t+KI//Ke2uiWylDWcTGOHk72nuAN8MufLSswY+mW6LdJ2uST/a6e/Td0QBkdAm
JONoBc9x7T9Wn9pjcWQ0pSNSRak9rwVhLicsiJc4msQpeprewIt9D7dMLIKn6FGi9diKEcLpUv4E
ojgflMOWticTxBJfEqOAcWHZxO2wcGdYTo91o17zGTgGgmTDSX16gCdd94BeN62+heoYdTv9frpV
XwUPR2SDCxsxBIgjZoBvJoevQYzjSr3yp1xmcci/6oV+jxmNIaHEDY7wxj3FnwZVDPZUwp3YA2k/
7QrtiHdKJWtWzvWwxRFi2pvI+UIMA962BDT6aLzdAbBax5c5nXWBzRihxaNGp1TbYDtPZtCUdxq/
wot5Qp0GuGCNPxYiQcbo9bvkcpYt3Qf32zmbD9q7dQge6Mez1iOZHpe0yRaLTqwZOK2Yb8nLeBt8
D3jDX3oY2Gobnox4b2Pgb5c9J22XQnJjVyuNKRZy8hPw2amk6F4Ur+wHOOAnphNMjU7ZMfnEcVkS
q7c27A1sfxuOUobeAmMvgIdWW1QxI6wl8jhAUf2FlRjnDSTx/t0JtcV2+AyJ5Lj/4auNGpHKn0Z8
3l7FxXBnVztfPGjZ9g+49suvPLH/yFt5KeJcNX/7i+n9OWfM08kaczxHkDUGjt2ZMzT/kEpaEh2Q
ZJaBUZOcBw3Jyjr9qR2LXfrZHsJ7KKcZuoWNHlxisRrllraiOHk30xd7COtaNHrZzHYh28DY1AHL
pr2WzZzUJNxG3j7ILzA7+xKG6srStppvMmNn3bA1kfy9QjRBGfg8/YTut5Eb+QaF4wYP6K587u5I
0XosnxUdhyVJbT+SA8Ta1+zDxuCy7c7ZgWs/OkydHRZj/c7ajkwktuKOkxlagx2yGezUyKfx7VsY
m8at2S/tFUfHEswbytLJxh2lnsUNGOaBbvbJ7QhQ2fyou2/3UZ7A8UY/MSZgaBA/cUA509I9UqWt
AKa9JZ+IIfVv+tbIX/sHBguPFV86VhtYxTzDUQ2vQUPWj5Rsj2E2ODl37LKK8eM9YrPqBYmFdy42
Z4wSeHXpDWdsvwOSqDcRs8jeZZ9o9TfanfUMBXPjr8MfZKlh7La28WM2cxrNV89ax6d2r++irX3G
F2q/E0iIfWqN9V7dgQFE8CxfCsgiuF5QNq2RO2OO5DgVuAE+k/Uy3hMdRXeSI2y8nREAj5a+/AGY
LBZrVgcrtYxXO2CWwD6ZYEcYCI/tbLw44lMAp7427hlWGhErnRMtcujiM72B3RYZ33lcscpYaQSO
r7Q9HzHcWBfjW8p9tRs+KMF5q1zAt86hehuP/ht15ZaV24a1+U7DMbSaQQvnN+cdJSEK0fWBUPf1
v9nz/xxhdt3xXVMn2164vm/OudN/2PEB2Tcousz+bHrdGc9StJrPMexeT8J/NWeF6SKG1vWObQZl
E0ajJxxJzUz8nrXK/+bNzElLf0z7m9+MYdsonnUSmcSfj0InIZCw9rv+HJv0Cvmn9H2Ur0c2EYg2
HDZcP1b47BLoGMzBbkt1GzLAxWb5hH8kvr2+nf/Pu/g3eRcmsmB2k/857+I2iv8p7uLvP/D3uAtP
/6tj8PXpJt8g+kfrd9yFZ//VM4TJsy4hiZxoiaL4R+AFqRbCMV3fMgQh5/zYX/6jKVoV/e0vlvdX
5uQ66euW6RrC8Lz/S+CF/adTvS183/DoYgvWa4Zpe3/a44NeI/Amp8udR9lKMOm6DXyOzc5pFlKG
zidtC9bXn15n3Jd+QcrunFDaNd5r5Xv5hg47Ts8+DNbEF+6rkFUFQv6VbxGZl3rdJSukQ3t4CA6F
ENMu96qV49d3pcGyrpybWUYvTbjutFWZpK6JyfP3U3IulEkaTWY0C0d/S1MitETuYUh9zCF0j1O0
k4YZsv+bB6OhFv7Dt/evLn//YpOYOtucrWJarjt/Lf90Emi9OsDCYu8njVZXaMYUqgQFZyXorkLT
tky14S80JbbAyTrrYbQjaPddM1ikI0nH+ccnVaWfQnPN+TThyS/1btkk+A0ZvGy8Dpkd2Uuvo3DL
/f/+3g2+vn8+a9ieZTke5y+HPp3n2pb3z+8e5TZStBYXaRAGr7IKrGVpyTs54EiVyi+242Tc5j3Z
R3T5xrLyWbhV/Z7YEK4LGjOpOqQPQr8OtQqoY1EQaNKPu5apoTsA96Qgon8S0wypPruyFCvL1Cri
KhlqhhFCbic7WhnFtkymrWFOd7GB4DbX6h/SSZtFGahjlcV082YkThe+oO69SXubYMPBezW78EmU
yl4WsbHXJ2zunbs3Utb4rncJowKcU9m2m9hPn6ZT1gXTTutMegCBv4q9yQXTuSYMCnebPweB0M6c
7M8a/QVYtO5rpPKrPJsBUDAR6XLrIZMCvTivDdwO7IT6JvkQ0hzlspdgFw2zkOu9KUnacF+qfuB1
DYaXghBbV3suK+UuO1P7Um0KMkIo5zbK2p0wBVPEzgfcFUQQU1r9VPXsLWSfsIjTkRjaiBBQvC7r
gfgMxS/RCpyfxEHe2TL/CgN8AWbfbUUyL8IRBqTj49Cl8CQH+8OL6LIy2Q8qdYkdLLQ6roYJ+xKd
D4YArLXDLHmbJoZ7AciNorbtBVYq6CmyuansaWbfWdgDJ3Mr8vxjSkmacEntRkPJ+KCrX4lx5bvs
Y2gX7TCsq8LENOmtVB0dpT9RQyiUAE4CvifGx4UwBbqLYdL/NU7hWJGRoD14FnEdRBOv/QRcyWSQ
n90NBynUZ1DjSI8mnB6gw6I4ZwYC3E2qXqwCvcPfU0x3oQd8eizHN9k91d1YLbMqfy5H+71WzScN
+HVit6/CG0jyUvl3k8R3ZgQ7xYjj2zoFExS33YtblW/4uAnUwpkqWPNPKLlDD5CvHRzLCTn6oNu0
euL1UJg3FXGryyIxt/GIRiStQaqVRrgVJcRSHY8FpERvXFRUz0TTbZCu09InPaFrt5GpTszySDhm
4Tb0+yatv4R5Z/ndofXlU2ME2TrUhw9yP9dVSw/EStaIYDhW+lmcMVJr0VkI8bh4I/6fUWQrLWr3
Djo/4BFganT7xUvFYwbfDg3UKSkjfR1RAJPnTZp5biPIkuMt2sT7xG0+CrN5i4jjs8Ns43AkLfJo
NhrsrBy9RSFmLbG3awxEOqkfGAtdSxhCBpxYXVDtdE5E9tl43s+A91JnoItt60NrUGCYihO6aNBH
wUiMO+c14fs0kmhW79OySraqrp4GGM9VR4vYcb4Chw+Qk7ox9vVWGAzM8uAeBcBN4pN6jhCWMt65
z+yarHi6rIaJjzUMwLRNsgNzbPzIOfJYg1LCdnb2xFhrQ/rTrD0i2IAJBKudiYrDGoJF3OjFohHF
vVAZxO2U36HgfnYuzo0ys2CEuauCCovffDcK7xIPKWvu8UzTf1cSuGmUZE+MThtSKKKa8f01Yv8z
4byUDyhMCDY18WHCrq4jel3Bp+nIk5ZHD/6omOuOw1PJXGM1YYLBMKVffv1dptyrwC02TMjh6CUf
GfL3+fgemyKhlxEdaxnvAxwMuGjWBlqPyQ7fsLZAJ+6GH5mk3KuCjo1klWtlXILSuJufSHzxmvb0
yAb/01TBPep7HHwUOsjTsXV7795gnULvGKR70cwZiVX3Ou1HHeNGZfhoCQlPyaZhTXrzMqroPfQa
rC+9dEnaDLA7urWkieBUm9aNHoPeMXZJ3O5N/F2gqFz6bUa4Mez+ls7ZPlfGC14QO0EfkgpxdgUO
Pr8+Mgl7VWjGoTdRG7sfOk0cLNTDaYrpUuQ+Ymtkw1ESeSuRN8TJt1jgWiUem7ojxgQeAS2hZN/7
ZKUILm+4DeOA69ezFUe7LGPYOORmv6Flfktw3XMQDRdXdIJuq3g2AEwkafMdxQIWZ2t9W+AoCoUF
NedOHcQMbmQHE4ynRr+6L23/lPtYsUqa+gSwv5sDluASRldCqmHkM5HUbK1fItWFe4velGGqtnCn
7udgYWaJ/eUQyk9XH/TDgAVwF7vuye8RTYbxUNNQ6PANjQ5JEIiQRoocAiIfB63oSVNgBU9J3YzA
PpzU+JIVBAALepBI8YgJy3lLhwbwX2B+lFrwUkftjRW0KIGtIt8Mob61bLBlgX4jBbpkE2XCAqEB
QJwRObY/2jclDrJ+9B4SZ1hpnniV8yywlX60ek/K+GNEbdy6DDwdFiIJ4ba1ZjKGtYd2WcaKWIha
nG3PlIQSsSuWyr1M3uybx9FAM4wzSw+3P1b1xUYtGaGhWtBqBntcWuo2MvV86Um/vEHYrB9xzX5P
nv6ImmmCFInZbN7htaaBCIN4t0XGppPQuKLn+SPW0egzWtYXuN/Wcky2oeEzTKn4epQVrD3nUYVx
eCLf9Gr3qaW46DYjKd/uv6cY6mFlUtKP5lNUNzmo0hCAD83IVojH3uUKGnoHU3VnNPZ2RI5Zgd4i
IHjC47wVTOojc91p67BL3GycLLnpg/YFLS902IIumkYUL46GbHBWQqXqbd50MOiZsPF99I7zGlbt
N9GuAAsi/bWfda4aGinXFi+hIR+kgHnbKthEhfEqarPcCCCtys6+u7xDoM9qG9U+Mle/OvqZdunb
7t3mgkjMlLXog/zJzUdwobguF1VVPHv47HsLzLHL5GJ073FA3iYlwug4fWT5edDa4TGIkBswO+LU
RK8RNXDDTy0I53y6fjouj0sbIp5E7ryf/6yF09z8L/bOY7l1LMuiv9JRc1TAm0FPCJKgEY0oUdLT
BCFDwZsLD3x9LzCz6lVldEdHz3uQTD1RjiCAe+45e6+dIP2LTfb7qM/GwXopreix4xWaer1itLSx
ZzKaOJEYzR+u98swdTHQ0MSrcNUPjpOe2+5z6lDcB0lbexUqDtnUVmaJXNSoe3gPo7VlW0urlFGP
VtBZ5VavjKRV5uW1b0ZyeCymKT3oaIm2qEb66EI1wOfmfWS56CV2BH0KV8e6vZFMKh8HI2pp6iRF
T9FKL8ECFE5/Ti2VcV8RQ3zLVeTIxDkpFTFjVUaDsu2I89TTZ6Wxu3WssoNJdO0L25qy7zN0GmJC
cBkxJJbwNwxSBLVdt5/jJDSx49S8jUAB/ER+Ulpol2DJfCP22oI8egStW+oS1PO5c4sClFY5ZmzX
jjnwyDto3akTrr66ohFV4hLJ/OpIl1q+5PnAQhhEjyJLcD44+KnKHI9fl6G9K2mVpvV2CDBnSSDC
a/yOy9I2MSgxflvJtHWztJfRHEj7VIf1MHY0uPIAPHTqZwcrQ+scWriRJwLjCYbftwgI0MpzeUgi
A0YymYWb+mG6aSIV1b82Qs4qaoQsTU9sYDc/yHO0we9/3j9SRnNfmcQE3p/EZjszJXIBFuyf36Cd
02oaqIxABvz+EfePRnnq1lYnnUWrg/PqZWc5CvLaVM0Lg8mEYE5kqNtFIVaKko6VpBLjI80nzP0B
AeafP/L+z3JQz/kccPeHEO8ut7t/mMg++wuCjwLb/nUX4OUhuN/cAN5hxaq0ZcCxzSoJSaplCS8a
cN9bFVJZNnDBjuXjydIh6MSj/6wbsP3/KQv8LfsL7krD+89OZ+WTrWMsIf6dWbmUiIwMKkyEZDfz
fon+IaoDi6QGhm8ZYMAyVvKtU8ny3nfgyqShPR1jZ94xadiLyGbeQMyc9pwy4amSlPCELUyBPWTR
bxcYJ9ISAkmg1PExxPmBW02tUA3RxMbW+tQPLAqD36gXKwgQcs6SESqYOa+LrOmgHw0SHyBL4egw
Hom8jYj/AMyFy5xUHAZbrpWB4opoz2bFKB0K3xbU7T1ZR0ksn5JQWpld8U49UhB/6EQPUVi9NJk0
UCXmK5Gq61HJxAF9yXRGi7BWEGmtwml01pJSGrjH+f01euuHvjMIEFa+pmpKEO5SpdaVvwP7lOKq
AuNmYOCUSv0SKjFmR8CphjFFD2bN/SEvWSqajFC5OjTS94kFyY41rM9lV+3FfJ/V7U5bkXH5mOl6
tVeVCiBLXz3pijocSC4JITECtW+Yoe9NWh2hWQUn3MPs1XNjyx4fzkfnQwp1AHASOL6g1Mg/u+Zh
SiRnV+gsYLWUMZ5SqMRiEdTXYMTWFEoO1aUF7sQPu/TNIr678MlEUJOYzC28HM/9lP9ogvt3T4tW
Gapm6/S+tsPe9ksk2eBZvTUdOEWgyKrMa/o+CDam2lFjWva+NyVrjx0Uu+1lbEqaJ2n+RheG7R42
r5NuduckiR0vaYNPVPHjtiz0z3Sw4HD5XbIazFosyxlO0PhNdJS0XocdhWexVc3dOInxWTJRmSfE
l4C5UC+G49jPgVTDgu5gQxV4w9nVm2cc6RCb0RPgCYypWPPYVh/K+aGTdagSRueGxP2ujKlRr5Fl
npOyzzZROxzqUSoJW/SPfazQw8egsw+G/ppaeM+py31MfWd7meNqvVSQUx6i1NwQvLwI2ZpcxjEH
O1hhP+5L/S0yodfKWQKLzdDsbTiQvdWbAYFIaP0hSb9BToGxGMjatjZih4ywYqVnVXksBQYLiAb6
1kxpXhvaOegTmVbzTFZ0CG5Ja5RI/bNS03iYdPNAQGpwUlWLznWqFt7QkRiO4wljp//ddEl5UQZ5
Geed5Y0h8WOTYnDAlOlXVw3JJmo8dNHFFkvWXuvwQxqcuRWkCEnWrlnU7UK85FurH5DkhPmrPynJ
xUKvqPgVztiSLaicYfe1OCG6SZMo5wICohqGahxh+Be53x+NgX6JbQ6P0QiOtDAmwDp6YmwQWFEK
GSVYzlqF9yaFEsHl+6azAeRV4GsYlt/itAlP7QAGNNNeOodKZpgqr+xRTFecuaEIsp0SFFCwJm2r
hGDBurB1s3GiONJ9wFNV9K5FRXcRAdyyJtlVWR48xmN5xPLSER7f5GxAMjdkxK/l0gyd4NVpGciG
6WWSQa075Gh6EUIQuqW0XhproKGwCHCS7/U+afdQSPLq0Yiyc0RJgzzL1gfPHGsBd0UDoDjk8j6E
DkA9Ha8LvDpbX/KmpHVOMmZW1uqUXD1rPPrJpO6qFKCSjJvWixrHPBLyw10GJ7snywicWjO/GlL/
1nSKfKheRSVFz+1AtBhdDuLaG7QuFIykc18wFQJWDVIY4jp0ZnVgzkl13lRYYlqzx1qgQXMcDB9Z
0mBjDSBUYepboktT9DEGcNuyIZaASqQMbFprpn4dnazZdAZDz5YO3JDieSjltnOrJn+okiuSh4PV
wSMOmt7fjY5rN+U+K0qB4qDeq0UtP9KzxCPHyYl/qQcY4wjH2Vnzw/2jCMWAYEmWhISBppo/HKoH
tsAQwsMQc0UXA3Mi0j12SsaYMr0kqUIs76ZSDhxZI08hk0qJCGTxk0sKw4hZuBDTL14ostOuYOsg
8EYXqu3++DAqB42Ogkh3mdjaxKz7JzVNCX2wRwRV1CX0F+M1ejT8yw4b+AZ8wio1LKhUNUFBFjk4
7DAYK86fuj+MtfMytLQ6EgSCpGlAENl1ltr9+WFSiGgrEzUkZ4a8G+eH+0eqMTBz7Zr+z383Yxot
5TiFLzgLD/QKycf9o5x9+Ew9QnNhDoHGfgcQ0PwlbcR4k9RmBm5z4SJMBCBqbDqkbgIeun/Ov5cu
v582WftXQZ28c5s3sQ86DLj/+b33H3B/+Mvnfv9ThjPD7K2KVaDo7EF/fwsyUzxvOZkOv7/6/qxi
y3zLv3yolLRsjTDIlr+/+1++6P5JWzLBMNYIVv76Cu5P/+VXOLaCPScI0ZTOLyYUBBc06mC5v3/B
X77jv/spv79EGbhyo0Zel3O1yI2QoE6E3ACXIohRkgl2ri7CeHV/WswAKfVOpoqrSxRY8va3zN7y
o3ZH83T4U3ZvzwL8oYaEmPhpsSqxEsN+zTJgXx2OejFKT2luP5sOwR3qfAZwXX05tHxWRjEW8opT
vNgx1uCJoGKD71ekOdpq+oSGdZf5AyB4LQvHfVpXNAUYLNACQGUT6/L7kE/bquu/w6wgvoo0gcA/
tGq5yzOEexQWLJCjwYTRgnXNWUQuLnW60V31JIsglpVPUWT9hEV5wiJNOotzLpTgAw0O8S5dcqQT
+wP4su6isxhaou5b5vGlGW3Zdr91EUZqRgUESmqfZi0RjSEBe5ArFNJIbc3JCtx4gtEghq8ky4iS
KodhGUotkMEATmjVjAetkH4gkMG5UJ7yXr/GSf8cCvR0rWqf7xOE3I/o8Kb9l4YSOmCChRKvfK30
G3wmVEF2d8pk9BTZtpNnnUrVI9EPm5tOnEhIiLAVJvtMgtOtAL+eX7PEuALZn6rY2CtgTdcGUJCW
uTP1X9wO66FF0hgE+ZOU5Pt+cNwG81KC9iQnmUA12peIZlhIMz0VL91oXIyixhCk6x6io+/a1mVy
YqOTiloSqdo1gUmwUXSU1ZVTPDRVvUGUvkup3ZLET3Zl4webzBkvZWB2x87/sYqRskgAVAx7Nsh+
XcPt0A4i0OAJmMQ+c1ODPeKTa6Pjdu4VdgNOeh00wg1FTxrAvqLYcsvEdpYOfQhH4DWzuCfhBKX8
DyRxacR1TMb+R2VryiAN6877KPVrMfhbpfWPwgBd2DmHJifmp8EsG6lH2Y6fdcWBglI4T9awjMeD
MAijbbqDsI2NGY2ord+7vkbk2SMfhhGKUB21UYABK34p1fh18EneDPxWg6lA5FtbZyun78H7hNHF
VkEf2mb5WWgIdJwahRk3Eg8FLHEerRate2Eaa84eoDIqGrHAdxD/M0yaR16IRhlCZBq8U700hg1A
n0Vi23hkCgr5YN7ImEWBOTf7rqSeQEl1zrncaKnuUESDQYPw4kPq4wCWPZBPZ2QvyE59Z3fgfS+O
FJGOOtnfVpuedEsHtjv4iesDDAgK/1Gt/HKR5TjuaCk+29qcNWP416iwsOfWL2zKtuwlyLtGugfz
xyEMXTfOkcYLLgcj5kqf8B+ktwKbRpg8FanzY/cyjvKi3DkJCgptQgToO+p7LWsws+HHTwlWYp2O
qqum0A8tRLWxrA9LsMql+lqkYPiLzKIRlEZMJKC+4NQXoCIxS26SEprsLNfUAV2Xk9j3FsfNCZK3
0ZG3uCtcGkX4GzkEZS4ZywEhAovcWp2vtdLM2LTsShSt838+UBekz1wtY6mtkob1VTKqZ0547jRm
yKlVAXdPWjR2BS07kdJlACcF6wqPhF4BIMWXByWb1NUinGBaEd8R9SXWu8kcyDcKjhmjAlYz6y5m
fsCkMppOvpRHCbVhwMqd9jmN4l817Z59XYB4B1c38mqrgaCm2mF8268qO3mraI+stAxkjFaJJz8F
Glnp5ILUE+0m6S0bEEdNPdeVadGwM9/VwvH5ezmQSgx/fDJIiZFg203+U6eP77XhfFX0Q3g3lHfb
CypE5Ej/UeUNt4Y5ZJWQ+kmEntXn5KybwXUeSDPtIt2jId3JNlNggwLob4bTBGNQ5/bCHjAUUNIr
iIoBFqHUGft4q9khqOAs08lJn18+IvmlLajUK8z2g2N5KRaTdaizHxw0k19ooGc25DO4HLL48Cyq
Iqy9WEUjL+RtzSCtSkmxCFSdmZ/+09nshoWxNzpY5HPDvpmvSGDJeVoAG27JNcpBi4aO9KWG8UOS
Fl/V3E9XOyKySlqF+4PtBNBDHehEGlRYy9yAZSm3vjp+oRe1K9rOkqK8dBGtm2aMfvnDzyCR75yg
+a2L6tgrjHclWt8JJ51M61Q2f/DU0nArGR3QkXGbFCqYMeUEXAD5ztjMoNi1ixHGU5asdXqwyKGM
X5HC1DhOvrRUTUlomOgIxqUFmrd/nCr7K+EeWkrG1UqUfTZxNaiKepIyQmdbRf9oahRVXN+kH9X8
TbBtlrmkAd7LzVOcZHAmcrKj7YHEcX/eJ5l25FJBxOL+VujPDNbIwXIqAl7FyAnh40jGQXixuSxJ
RiCpoAGtVOTgEgfNSUDnb1LpVqUk34uAyU5rSAOLKHafbBAvSXpKCzTa49SraMlcTSvVQ9tidRoA
TSfkQ8mkYZXtuMq19uDIgNv0mCJJTBQHmKM294H//6ty/hdVjqLbMsqG/1mVA9Qnyouo/tt/3PIm
osXx/Z9/+/Ob/qHMsf6O8kbTLJsetGr87T/6W938598kR/m7ISOf4NO26Si6jPrxH7IcdX6Kz+uK
afEX6NZvWY75d8e0LJtvMdX7T/y/yHJQbPxVhYIax9IcQ5YdHfMZQup/13FEZqTHKGBCNqPXunCc
7ejPUYQ1pJq3Ua8AWmW6CgkAawemDR2QqVljmZLttZ5E3+ZQ/kyCUxkSoABxBgGUE9/tI+c81l22
w3bvYPQAbEYba4Qd88Ceu19kUUu+ZbAvldh4kXHfK1+B1ltPgzAeJmkgRsWwpktfTzarGLJL/EH+
2aBv5gxEI2cibdam4PZTVSNsh6np1loN0jB969mfIoNGH9SpD0OaUFVXqaf08aszOvTE7YBk7ZRO
Fjg4dEAyDkkQkSgJI7AnpWE81HH6Yo/BtKePg3hBZRC26RuVxFTAPG+9ycwDzeyY59VZzXJ3NOga
ITnaZj6iUFgMBH5oaCrpMu36tJ0zhWrt3OQMNMqQ2peBq2uMXe4FwNkTJ65eWajAcw70iCBpMXMr
8f+3hoa7hrShyYpXNrjE4/2hMdUtzJ9xxU2Qv4GjkTKlHFtEmwmOMreTYm2VxYhdyUcGqh9JF53W
3dHg99VVydRJ6fdlxYoWjTSGlclfIRljiSoZhMMsKKnsWwge3HTHfFI2iT7eqh5FgqP1q7RGoGun
hWcWw0mfAQ6pSj1Jyvy5SjtrEfc0gbsCa3JHcV3HZEwk0AHx6ji7iT51FGDeInKrLOvnrLdA1w1E
cOXY/yNMOevQBPmt9YW/m5wTBgO1yjXiygAuZAXOJt0wN3HBFEE0k807iGbdiLPXiE6ZnYbdsghK
otWtN5m0soQK9FHqCW9BBj/b6HztbKpIKnPLfveNsCfWXiIuKy33kWNFyE+oN7MobneaQ2lommW6
VEepPiQM0hsIQsscBG8zsAOx2obksMFM/3jgpRljmD51UYrdidF9XRX0xctToOa/ICMsi8EnRVUV
JCjaDCQZEGwyYUd028EVaCEt71xti3PRIc+1akB9BllYNezeIUlAtcvKhXk5KNapOdlkkyqaGh0S
8Fh1oCkATnH7NhJ2NWukTBLZVkoS4pq0wv5MED3jMX/ISrMmTx4XHhilAHXtUhPqFrRofDPt8JD7
yqeO4GmFx5KVFrbuSVSQ5pnks1Jhrp1kupQNrkO3NSN/KQ/HoDcd9pXRI2yHeDW0FJ5do3zZGXt+
CRaEnBgYCYd0Q2saDJbUoq91ImJciW8J9kPtFnqhuL2fdqBtY/LfuylZTQ0+O8b862Q0jQdbSZjF
MqRwBSElY5DAbYBqhOCl76LVNKlfRpU8swmUSLrN+e5KxlJW2q9xh3ZaoDJxmaRt7TgkOE1MCM6U
nAQ1NPFjWZzlnqi7XBNQRhiuF7T+lGL2r7BH8EC/4eRfCTB5SpStfUphU8943xPpFJoQKehzXbsi
R+pRAeaXal6iGVX4tXvcZhrBq0r/qWrFC+I4Belas8ExQ+XOLgQ11zBj1kV9RAx2RCs30KcKYf/p
hk7jPUE5g/ebxqWNmOyXpZvD+mZmqur26ncOnwfi8EI/N01+Soeyd5NavI32FK9Su6MCn5JiDT+m
XPgF8riuztE+4fE1cgy2cp7+iKB/wm4nqKuWVJzMdzGV2P5AkHg7oK/BStBqIc179jZ0lT+pS7ZB
ORDF0fQ/eIJpXyXFV5MSTQx0CShVNWBGQ6SMTBCPBP1f0rlyr3UsYCwZuZMF/pE4VIDB+E/0uH66
TuO7dIYxkcKQGmnNOZ8mT+rFOXWeQxv/BBXeq6NTY5epD1RT3QjOt7Fuj2ZZX6NUvOdDdK5TH0Kk
KTGmkMARlBNFmW+372wTol1JtoxtqCOmIOBazDBYqlSiZ+hBMHKzXD2c5GXe7RripWcBDF3p7/wW
9sE5DdNhp47y0Wxo56eDto8z+6BawzbMaKjoMMzi0FCXdtoBBi9hX1syFlbT1l5VP31PUz+inzF+
l5G8pZn9i91QuRad9hYkJbHuInodZOUYhq3hKW+l3Ccr8t3VJbK50M0iGiYisghnNOvXiDB0v/V7
/B8QOmmasv2rp6cp736YEwsgka7m+4+GIgPLU+lvqD/FFBazEdXelE1cnBxmfysznbA7hegKEDym
ZvxQMJ3DaG446yEk4g3CGxqbo90Qx2CqkPukMV91ZYWOYh54xTG6KX7XoqHPqoIj6yL7I4qiQ6fM
YiqfKQ73lqtU1U/0x9SlH9NtMaq9XcWY0C2JKX1wCoydL3DjlTl37hgYN33zadPnCF8Q/PjETMp7
6FE8x/VRJlm3TUb+yOgnqo0PNqe4iCL9KtRGdZMCrYaDDLNGXDMHQsj6ZQyEfmgRRcIcKHajFD1x
67FrfnptCsKEWDcgI+5zZ7qOCEwpHmghj+bJ6W00Kd2LKUOQ1ughsQKt1ZQ0ZBx7OLJhmY2EOWjS
skzGaikxuk3pHi9qrMiUEQxX4lcrwuMh8K2ucsHQe7TUX5nflUf+PDLWNFohCK6pMpIHS4N6DiYG
4st8D+/b8UqlDklZkGKafXOpTlsp7FmLdQKveIvHTKWUEZbnVH2+GcjMoVraQ51g097lNwQZW0dg
OWlRybFRld9qn/kAzaIqKPUvMTz6QjOXk4kkqc2Q6UdUUQENrj39YlRgpvVQtuy0jcpl0DtOOoL/
QCY8TePWFSu3NmMpLU1lQbKxpoSrMgq58bQWaq7sU3XSU2NoBxBlqMOM96B+GToYd5Hi5eRzw9sk
Td5+9pMNiIprBxp71c4ZzCadEAKHOdHXCfXHlCAYqMCM9NXHhPSiFsPZSfWLIoIDzsBvVZjbWozo
aNg/jjHcw/JVGbGdmJxisgBjIqQNZ+O6lKfQg9Paefifc6Ip7M+8/WlCchKLWgX30lfIY9myIg0f
2Ri2kxcm0DOVwHqrc9z2gfENApngUN+6ReRU9p10aCbER0U8AI8xnF+4Pv2lJnPEMHmXVWlsekMK
YEvk5zFtLFfyrfcoL/e5BgGAAuEQlAa+6QTNF0epcC1HPYW0lmtKP05YV0W5Qng3VvtHqwo+g665
mrG0s+e6UhbML751Ddipwmkd1RiBQ/wu9El5TRCuQMlOSElcpZa2BXfwQiLkTQrXUfYmlQnJhy3c
MFDl9qboxqVCFLOPKmDop71Rp09gMejoBvK1UWbHccatZcjk53astsI2t0k/R7kMr1NGviDFqb9B
AUtzwlLBBOCSm0yDEOrG8fDkMlByGNGLBP05cEvgkoVJfWvLYDzIyvVD5TWtJOCKHdMqRyfZpPMa
XX13kuYQB9KnFdoXQ0EznSsmucKzZXICsKLp246eAi14ezMlT2oi9bArjWelyku3jxucMfVBrWPF
a1LefrARCFTzbZVwo9MjUvsiOF8m4GN23HHPwIjmWVwHHqcMUrZ8XmTkuGLob6L3ED0BMfcPDbt1
ljq0UJpoPG3TIf3zmfu/IyHCpd0CM75/9f3h/oTKsSdhd/5pvx/uz/z+p6WGa18Zo81fPv8vv/7+
xfc/7C9fw3R9r6ltzoQdLeTq/nWssLBM7x9y34f4/vtXCdSUttaHFOv+zijap8Ii9/v+g+8PNG9J
AJtf4e8HjO7/+s+20sKdgMnv+yOmNPsju/+O+1fp//6lf3xO38nUqWyTGVrV8/CinR+mrIV9Hc3R
S76M3er+yfvX3B+MefyB6yhza/N57vsRQf9v3//7nx0CDhftZkgvbp6V/X5GKczEExyh32qZUOAR
VmZH7/1zVjckbp9CQEyGyF/XOMEHbaZKhfPgJMwGPNf3D1spOOeEBGWtJ/rwQTrU+pHVajIO7Cfi
+AqS1CSgZeGvWKl3xMIMv/pH7Ql72KlwBXGOeyoX4BfXzMsRkr5Or1SkKgnyX1CeIP+6VNK76Fmh
mQ7s2n6AdB7jA2YX5BLTdYtPDo3UxfTaHujuPKbP9lkbpsUX7kGVyMvxQaEeduFdyIuOhLZ+3d64
ftmrkDqpkh/0DhEq2hdMyK1N9MEAE8itnHmml2HXhmOTec1XbrgJqkFcNkT0dO9kvqLeCllaltpn
ffDphru1p71yK4EJuk5xoLrEM7yUz8metpUSzgGoUK1x3kpP9JpblrRD6oEcVp51fRdii0aOpK9M
DG1Z4J7Tk30mTjQSi8Rr2rUMzzZgMxuesl1xCZp1cZlTIonEAkT3kEMlJRcCFfAbGd8D9Be08IN0
4FGxFjYBgDcUq5OJU5gf0w1b9j3mLvIyD8ttLW0w07JlhXBORl6V7LiP0meHNaOhQigo65hZJazq
rv7MJEx/Hi6xfJU+zmCTGn85bQxmOfv0KXvnBp2eEVFtEKo95U/iMXSlBVw/UhXsJd7uBR4ieoSL
7MNZv1nOiQAtVA0+WaakyoKwbZckkc72APxxiQr/CWW5yxZziV0n/iDTZ1Otxjf9VK6+2Jhi2Dk0
/XJ8o0EsvQPYeAjUhfH4ShTxiehw5kSLAV8m7iVdW7I9RBnungXpFht7eQYnzKcZdsyPkDIlVz/7
3/a2w8AIjI+QVXtLxrZnnqODuTW/80/+33OuVa/w+D+jKxBx/1tq182rTjwBM4hzsEK3uaD84gBo
G6fmvAoB1u8UIgaWN/mcvxIsc2ZVRFyMcG41LAo2o8vo3f/15Vzts32G6zSjz1aDjito50D4nlWV
Z5pISOqtNdTGdOFhbsbCGqyKq7gl743krmWERcv34ngKLm90tBX60+4e3a5ysgrivPFybZgFkNJd
+At8kjaJcu7gQkXwlMvIyP6Kx/V40y6XqNtK7q0hhPizJKeyWManiGw7NMBue32Oly3Ej/20mHMt
ufAeh9BLwYguEWOylNHNqXsCahMURkK6BY/5aVw1DyXMzsW0Sa49eKx9xB3Hm/bRwJEqDuly2MP5
IvO6oZn0DjPoH5+lobEOdsTgdKS75Je24ApYCy1eklm2CHbTtBRXfm58Ep64QeDlXHabDYCnvF8O
bvlSP7BDUYlZ8Oiz0Otxpy9Otq9D/DCsq2W3Vo1FdGwP1al5apjpRuPJPgw65/hLtAEL5Ybrm76t
NiRMEvYdkc2++uNMuSWu57gpe9SFNS6r16/Eqza4hZ/p+bB+55B/Yv6UDLHHciS/5SAdofBKC0z2
dO3my5k3k7Nsjxkl2M0Hs75tFZ7urzAFcKLnpzI/+MHWosexC7K9vDO+MJIPbrKdHpkU+5uWEHBz
M4htdAzPwYKOpFschkXwTpMEx/Ardt4Feov3aJXsaHdHO/Y5xSMFE0eu8MB/ddkjLfaF9Qm6LlnJ
h2mL2HSN4w1kZXZ8L8qz+tj+oCDhqFTSuiUiboPtw4RG43DUCscVH/UxugBFwCVA2mP1rn4zmpCV
FypdWlmoFiOP/uSEcYNkZJKtTW+YHkj5dfSP7tuADNMcBKjpYeks3omNIEv9J5JPsbb4ZC5pQhQg
Cx6LQ3L1l8OraJeoK5fSTD3GqGct6EQh3TuFNDddronsVniV5FJbgQy9IQecyFsGX2EvolW0EAdO
lsLjqKyCHRiz8Rq+tY+911knjs60J0YaXfGi+sTrMCHQd9Ucm8YaHhk/nzMdsrLe/SoOCm8ROb5v
SbfMiTUFobvIdlyFGOoImpseuEailZxftA1ZkFdlCcFEtx8a5M2XmH6NMsdtD4Q4QMb0SDUZeOv7
G4TeRTyvGE/aJ4slSyBCoj1aEW4OxCwU78TDkKLD4KldCi94jFjo18PnSKUKTQudK8sfoRPze0+r
pvjIdtOCSTn2m2+N2TgnyiFcdxt9PvdKbOXtS+Z1/vy2R5R4sXqhcZk+v9esgh/BY/pE1uvpwp8o
36onXvD8og/cehhqY+zgetvGeNq3NbnzSzLCN6RO3/8L+u30iahoH6zW9RV1XWQtGL2skiMaVtd/
zM+k2l8DLCX6BgcCRyKHiVG4ZNkMppd+ycyY7duknwyKXQ9RWAAWyHMa5Iso8V15ZElCJBRLHonb
/TW7sTJwG3nF9zDnVkHzBQ1w4jxnefN3YiGvIPMhpyNf2v4x6zXSDVGxRq05hWquFeGxQK1ZSXmB
zJYelU+ye3AerJRP9QZFiNt56nxZmQsz0qc/B6wgfiJEYTJO0W7LoDxfg6xbGOQxp4udKbxl1iyY
wuP6sY5xsGrkYOE/TtvoZrRkEdYl4I1jiZQEYlT47KAT5Rw4Js9svD+bV/nKhXoLlwzhgp22F+/x
UrjcPLlnYImEtf5p7XuU6cFiHezbD3NXbrkM3oIP/13aw+7fB2vibDmCLkptRstFfRY1+/FFelY/
gj2Yg4EOiEvuxv3GtOTmtBysNZzn9OVMgs+CBh3YeyzsR96c+kqeFYeQUN75TdRYMlBxLp/n01R4
HV2jRbm3ZwTmirvjTGhlJrlNP4AWTtzr8LOta8+Ol1z59rncww9z2TRICs0KyqGpeEdfQsEzq0zQ
XGdnvUv3OuuXlCDcWpr+Q4c4QFsr2cZqnywbZeMTNFiSoMGTyNuAt9aMt4a+j4EtXMhsc2/Mgl1p
s1/KHowGMkIdZzHi7CE0xVkQbcZbrsHzWLTv1Slcx8653Fgrz1/TzVr6a3RtLmf5RVtGkGJW/eNw
8vtTID5TwNlfQnqu0sAdvjV2k6rmHNBD5vIO+JcU1fBTzkpbwhrKVvB9p+JoupzL2cb+IC4B2yB0
lE1jfaQYl6j3SoiRYIKnZ71MV9gAiJAlihvjkvVEi9PwHyA66Ct8BVL+pWIPcVEyA8BSgZ7ZM5XP
P/hISt51MBZcQIjeMels0nV+ipeTvtE+ubexnlBIKxYJSegb513DIs4egaFXzppyRVyB74uBxtiW
QpUL78SdJ8T0umtvwhVXlGfkE5TcOJaUoBTUZcfN44K0z7gIaNnct43dqFFBrr6mfYfegwRStMzJ
UjG8rnYTWsnqFR0jlTU2ZK6xZZM/Mn4m2PEJCRMq75t+k8oNMdi33tNsyohfaKYoNV6TVbOV8bMj
WV2puL34e6YF3ZVFdlGIrOoxt61oElekKCpeUtGBXgy0oAOA19wr3ILUUu5iXPG4G6DHwAui3lHJ
p2EWQScIhEa+Vbla1WE36CdaKlMK4W8tXfz4GAwuw4p3683XiWw6DtgTaAF/I63+43hw7wPN1CYr
nb/ZY00oiy1HOz1JbDz2BLqUT5QutB/lfit0IKAcOBdaTyIhLWWP8UKIeLzmeh7JbeG1iMWz3m+M
4MGAMeKah3Enr7p2BZC+SM7DHlDzLHRaN2KXpSByb5L+EEerLF++o6KRlJVMWYRYgtiYRQKt3p3e
oC21x+o8XgmQ69W1XFw6sRIkniZLmirytY42UrNo+QtMirStZh60+mmUXvzhF1P4Aq0PNQP+lPcG
V1e8eG3oMFOCY0hFHwNFCDGKs7acNc5eCozRC9oTBeq0hynDOW+caDRauIG2wHILL14i0BMHfz56
nErFNUUF9sxQZzfioe23xmfNSoD5Z41fqEg4fxYqpEQMDpuu3FTZoxnuBhJF/ec0JtyELZybo6GZ
yxeNu5kqUFHT4PicSYByCrVznWrnVjlRzrA+NuWOm11/s2899g5ashVCqzUqD6GvE7Kb0uI5JLIo
lNalAekbCcJK59CcGNIGBH1Z3Nvcvlho5KokBHz/F3vn0du8mobnX8QBe9mKTVSxLMt9Q7iy985f
n4uenEwwiwTZBzj4josskXzbU+6yN4pjE2Fa7czDL3nCxD57oxaC9QOlRsQ+6NEpuC1oFL+dMnXE
GgdgL7TcRTjhcjajvG84ZeRftum3ty4YMpWWTzsmKxztq44f0qA09pKnIyGTnuCAb0EY5wicC7ta
rlHj5fGJcnRpkbeesg3W2Ik4ijwUGd4uJCQCpjviaBMj8l+aI49OrM0ArJ9EgwD19EOWcS432X2B
Xx3m5jG9ZNolx5h9EK66cd+KXiMeOLIl2a7Vz+kdvIX1WaMJTS7zw6kka/aPjMlnhXHTXrzXXJ3m
1wmLPHaviKE6UPlefthsRMRTwQcrHsc0rWP8jtRkD/I5F540ry+82NrrcI5fWskt4u8QiOwPRxKq
WlWQzI9cNHsOyotKfYiohXAUETCx1635dcYu+pHjgfNp119YN+ZBoYXtXSR+HcQN9XCPuKO/FXvq
VzZ8yLvoI/voT+91UO3e629lP798AZvSUTq3++9aZQffQaIh30/YmJYzg/BiENMwRZ8pC3S79p5c
dp+ci2uKIy41diqzpHcfwi3FufKm85A+FGe8zLqbfhF2GbbCMWacHmuvFhzkY5snM2g/xxf20tJp
rhBbabFTMWz9Dma6SzeJLjJRKv+Wl+KcHbihXX/T9lvxAHATuBxCNNv6TAWP7YZMLzuUl7LeTw/z
9wBUpaXQPsJThdMKrGpHUBQ3btG9g1gUagC5ngVflBxqhujMzAQE+UT/cPsOHJEaJOYpo597j6/4
dN4OkvnG2uKTyNz95oltrLoOPgsOR48LZiwme9apvLF4WZG5R6+cegF7+swetJMJn6Z9bMPynwPp
BLeYWbb8JG79DdwcRR7DNUIHhXYY7B61qF/xSbqy3PmUgqThvkcX+Ru8bPGTXIurcax8wyW8089/
1xONl/RLdNcTdIktbSbIr+t9fgmHS4mSgnHoZI+bQu+It8OVBmkSSgiExVvDdHhSCKisl/SVnNzw
pHGn7eUfCkzCZwbk7MuoneEqu0Q6bJClhx8Q41DO90yt/kKmKr0QXup2/4a1ITrUincRA0bc8NsL
tZJNhmK3Jh5oIpGIloeT0JCypS8KRwnAU9GlWE1HPw9JXKCvmd6mP41Q0Lv+1tUeqyZi/0N27UzQ
pFmPPwY+za78NE8eSTukqKp0sFvyJQeFuCogzRAzV8kurX5Jil9sp1748H7yLGY0xzFSDBEmOe6m
ABe54qPgIQZDCI9vV38fGbvhYbrL4ZcFIRIHRLOqco89qfimU/vQ703W1w8TKAh97kHGa8Vmyxpw
hQ1GJ/toT628qx+xCxK+4Oqlil0AXICj5ln3I00c1Q6pvICAPuml99J84ctzAol8hBwNaZSeDAgP
lPYg+e3iqx319q01XtAxxMP7Yz5ghUI5cVd4TrU4IyGEg3pp5nDYN2iGfoS/462yTqg2SzW+0bss
uU0o/OsOK7HSHxMLxi9V+1M9vk4fnGd8zHvha8RC/dtL/Vv0ND+oN5GzqcJv3dFUtbP3/PZY2Up0
6q5EI8O7znENuFw+blbpxa6s9iAuKDP2xLFUB7qfpdvFqEjtQFHDphJ/lKNvPRCbHwuXDJO+qDNQ
w5TfEBqDNUll5i66W6ZggGQnH+H/pOsJqIjskUxwPJc3YoHiHTr0o0E3jJna2FRAKGBQ6WGf3iVU
nzHndZqfFGd5DyWB85L5/FSUjwJzaA4EGhrdWVypNbvpqUO7RdsXxhOiN5N6j6lX/ULNt8bOiI2H
ONTsjsWz2V/m9oFRP0PkrIdjBh2jvFgtkUD+WXEQNNTg0gjeP682TuLySoWu1A+icQrRElo/+Y+K
jAUEZ/vfnRIeMXLeTfWTZVzn7qhvcaie3MOW39fV/hH5fTP+hrwxCkc+Y6Di74e/5YVZ/0VtxFL9
ed+NgWm4beiwoZ3I8bf6CD4e+xCLcjZWgL7VvnswwiPq2wrZFRDTN+p0hPCgd1+IeMmWKFhClglt
lC5p9+yap7CnfG73L/0L/9sqbnvtxXpoygdc5I+hZutvg7An8bpj3oMvzPwRlqbbv4xsP2vtEoax
a1zINMzyQwRJzlFlltyAM+dndlQ+hvI1WRuLOWZXJ/xNvHafeikej6jJT8+82SfJJcJjQHiGS0S+
TkFXPmoYo5Nt7uYX4Y5jCHIiOwyIExo/BFG1K4Nnp2rjy9kdNszt6M377YG8c0WgcY2QRhh67FsW
zYkIOgxrM7TY/3bA4sx2eyNXr2/4aTt6ejd/8rTGF2IttjU0/LCt3GYfmx5xafg2PMVfpC7ExdRy
2SCRv4X2vpfTI4nF8QdTzPAtUW+EmClFP3pCHf3HT3a3+bWQ/JHXAI5ejxNNpzO4zvRGUYOldUfU
ngdddMb/aZj2Eqf0C6Dy+VOiiY05MKWZUPIyPyC1380JWBFfVJ3xRUTrjyzsmBnWLn1EYTvJXCG5
dKYr3PGQk8ZOqRWC5aWHc56eVHc54JFDXO2xyJTP/gaW7ETBo6FaQwBqvhHdY3LMl1T/SYUIKSRq
VsQIOmPwHJErgupwCUYkZS+llwHU1K7Ydb8w3YioMt2m5I4G9OTip9X4hCUgI1KYlFSVfiYNgSaA
Z0/RIQ1ehRs1UbYMP4sPlJS4LAZI9cfpJ6Kc87t5CTcoH1QeggGEVVOKySPXwITgeR1IksK3ZTor
L+Ulcznb3nhsYvoCt4G59mhSocnwjnEE8XPemW8JNuIBW8NmgvY0f/JObCv4+lGX4oSfhksOeupR
J6m1TWgw1Un5VOWjzAb3Ht/QqoMbRsXxOYQTz92f0+xiaD5vlndYO9/JPBlyi5uyH2/FM51kbTk1
9vQcMwl5fR2d8FHqP0HsWzdc5VjEdNldcHZnJjiVJpPDp6qpKCLes2fvKgixMpdEfUtHwG5MrmXu
MOTtIPJlz1r7At2OVhvNUPLX7JHXUthpCC4yV9bwSfUZjVGjueTOlIRIqxuwWPcxEV/j8ncT7r7O
vEeXlUwCMh9/wFsh6xVRHNVe6M6YyLC/QZPpQccgtUKFKTlQa5/199Ly9GhfqwGRc6ccC+1FYOvn
moXQKVt/iZBJ8mdx2SYPshv02neMGbEJydXErCzp/bqMg2qL/QWyPFcUC/ioORzt+Y3ABDMc2BeA
DLl6rpV35gtFYj5TT2d0GwqkzfZsuN9eeeID2cl4HjVbyvzIb4sWPLpTyi7VRL4m5aqexNlWpcdU
y20Vj6pN/gj8/3c9f/NQh+mNP+dztnQFi5YdBnnEWcqRx8odcV9YKygjI+Jg0MIlSfTraYHx6xV4
zdbPMcZ7zkKeOM9LxXTA8lK0qBHSJL9CPAwFOiANFHvIi2tGkRLlO7OT94TVyrmHyHAlvnLXOcXG
Jnum7M83XD6V9X4LRzR+JVO3Zqfk5COllnBtpZupOaQo1TZLGDPulWwQAw4iRwaVc56nigSdQEED
rUdWPB1voC0ouKALim2O7DK3WkLm0OHquUaGiF2BqRRq7HBXobshxOs371Zhc0dfsQc+Yaz2ovCr
UrY/mxjobmoHHnUSSpWD6W6T1nR16ZW5wreUXGVte+9/fzKfgBcGl4DGEzUNFUoR/XGH9KRW4Gu6
G3OCYmxC7g/Nh2TYn+uAx8/Hc/CXt2U98Fj5ezrj24BGNn/EveNmzzByO0x6xeWqWET8hpcwHJM/
x7SGt9vmbmUsOzftfBhY2yPgGpET4f5XjBUjmzvnj7heJsE2SMhEDQ5MaFpIDCA56E6It/aNuHSn
8ECygTgBmxG3yXRAims5T+988HijSyCQMXl8LrfDf2t34w11yjzaHcNDXTgja1bVm6FdWBWaGrDk
C+XYa8FAV0CD50ETWITOTt/U4c22hQE/i8WgOUNDs+7ROCKl0ZseA8sC4TN4IcPOHXKbmzWXM+p+
A2l2j9VOs7prcUXnnBfBq8T6hOeKHa7OTVt7NNvW0Jvp6lqO9KjnR4onQkYx4cac58NDUM8CUE53
Me7T3s5FB/sw7mdiKhEP7o31xDDwWhgE21wEmEL5GQMhklOgr1TcCXeYq8A6n6YfrcWabcdT5ip4
HcMgmfgSYcuAr/OuNc4xiEnliT+IxdNknejXMT8YyhnN1MJvJJ9PoueOSkuXHFKBpU4T0DpO2+oz
SPu4Ki57PdHYYFlkCNINRyZZfz880CCNWntbi/CtHpEzp+pR95gGE7aA0vFpsUF3s7yodJT4A4l/
ro51rMUukeM8eEjGipZdFxLSssHDajlsJ9ZwHfu3FJhYh7I86v3qGUibKHsm7t7yGZ/kePWQoq/E
gNa4pbggxjKos5onai+MMZc5ho+sPaO78S23uyG4ahsMB3F5KO2NcdcKjjQyb2lzbQ8WnX4gOrJL
8gTCca2Dv8e/K1wqOLjNMyfN5kmdg38/YfZSoYfrS0V1l5UOuXDW2hOWcM9zANaNO1sEXFC2tcjz
0VC3KfA9outkt/fqMzU8ngY+MFC5IPMwC8EUYOMuCy4PrOz2ceExdDwoutYKoryrlwP45MGyA/F9
q0FPp/rj1lw3JDKWIvxB/HdUAo1tcrAgkVCsdx41uW/uj3FlWob07dStPjnlR+uzuYbcE4kTkzE5
8GBJ87gk7n8DBKEWAJBVd9HjRMWg2nJT8JEJznzF07oe+fhtEoyUMu2R8cQxHpnj0FepcpKV7ehc
yKU7W8hXUVLbDeOyg01o++yeNqIlBZ6u00Oiv7IYrWP8BUq1eNjmK17AJKlmsOhYu71vlsAceRlp
xk4la6umx8zCiuMkzlgSCy8iGM+/ZWeqnj5uTxrnJXYyqnzYQ7Q+oYXSAYVzauZYiUm0j4lHIbnb
A9dxbrFry9aekSykgoa/zkiHEfQUsjggAo6jcgXS3zxSZwPJYZkYy5ZAo6gQXY089FkG2/pR7Qax
Hdmpgd/d419QDSd+wFA3zbHFEXR0IFWxJKe78JknKspnkF0plXvZYQVU7CEyTMk9vEil27fm5zav
lStjSaFVpCFK27NBkplCPaAXIfdYWQMqJHBKubYVTgMlAssvrO25LYt5YB+WZYvdnxQfw1vw/Tjo
WDb+jMW411S/6J0sQvXRqdQD05C7wC6WBFogUGeBtm5KUvJOutukgRXf9REAcC8SWTxun/pQKVhp
IDLNNKimD+ELxArbmPrTHARrP5sPReVC2NMIbyzUq65154BB3GYStpgifFt0pmzxbGFWxuNZj0p0
R2cvao5jfFwQjBxfcT7aul6UEmIXGSaFFdoe2KtkSk79Nq9Zi5loqx+UEaBJIfzc7JmYDAVTFsQ/
Jaky8Zc7VqBGrY8gy8A6GleXJw4jHAiZ7TTxJvPIr9jat5gjDrqr8Mn3qGbyVlEMwdvW6oBR4yQv
RU77g5A9QNIslu0ueGVV29u3ugPNsQUYiY8cYGsDLh/+R/a27gWwn29URPh4o0Plb1s9dJw4t3OO
U5RRmI00/ZdtA9nObIQy5YCdBIDyCm2t9Jg2g3ZlWQJOD7vnho1+U9I4oDQSYomRuF3/xYSnBxIq
V5Zun7DZOUwobINnbgiwA6sCM0YUO3XRl/oD3BKEAxkwMDDDUdH20bQXFk+kdB45NXLhNGLQWx2P
WK5TyOFxC+UVCVSdjeVvM2Kx1vf5G3OGJcWVsROtuBxzBX/bOZsROwdDFKH3nwcMGjtPAWhFRx+T
9hJALaf7ABDCBsV5J2gBL8cQk7yZeBlbLzBraMZIF7axITm3JjhjYnOsem3CBj6MT+Xso1jGtzxD
gjNWiziTo97TwdEsyvZbk4Fh5a+KCGIOmPEzqifORslJZ4Qt1Wf8suhnbvEeb0UIksGrBCjQwe8A
IJxCYCzR/gNsj8djwJqhnpYrH4go2rRkiMS4e+OLTf6e2ijJOvnqdnyDPKH8CbIIl94NZoBMjSIH
IC0oJnM4t1SYsGRHQLQXJNMzZ+xH7U5FdsNCEIOiGxpVUYNkldL0Mw9z+15oS7pFo6anvD0bbNOs
3WFokVxqo5QISZ/uVjNH2rzsjYOGI1OkpKNTZCA5l0lMfLTOrn9yGn/yGlaDeYwILd8u1SKAsPae
9tAoin6RD5nAnBKbLBCnmEa3AKkFrZzSFdpsOoSiMR6iIYwwW5dlVtKkiPYosokj5yQ6rS5NuP9k
lzrRBU9aGZFuUp8mfcrtKOwMiBXzZvqoKu4YP6LGQCK12aOYmxWKsWrfbRF9TCGHTI2c2D5eC38w
3JS4JkLiNcgATe+m3sJSzJBus6lUOLfxl39/Hur64oWZefn7UZspBUGOePv7XVFky36mclNutKBS
RuKh6FB3gLDLIxvGEwpm7SH7X//I0QoQ8+/7PjYAg8o1ggibVEWrIpgSZfE//yidr2kVR8m0NIQb
4sN/XpDq6Ze56IOLOyxNoO0ftGkRb/3P939fjQit4slTBMvmHJP8Ocf8fZmLkMh3uHeneE2tR6EB
2Slk7eLMKrLCpWGwRhLw/k4fqv/zak0BRGjbZH0OzI4v/27h33+4/TXITn7znx/WWRiMLTlYjxe1
3RogIf8++e8fbNNRNfm7nL8v/36o1c2LJdJJnBXYSlEhogCsctLV24P9+2favv2vn/394u9n8hDv
lVRPfMWYTqhZSF45Rg1Ql6Z2N0tGI45Qy8ya51aUO5SxYgOLH+gFUTc54qhpNlJTKTHrkJo6lGCj
8juMXicqMytgMc3cytsplYFy/sW6rCXzCz8xxMmJCJpDFVq9OzUajZEVTFtKCS1FS472aBldSgGg
jKKupH4bkQ6hbievzZSQvIPZhOANOnM8u2XY3Kim+7rnQB5FzR7KvAbTvJAS5XftvLEJTaRvu9Fc
4U2bn0V3azUKglorlY8irZCEdF1MisnDlDD1NbmmEUKRRG316yJL9424VEh1AnxtpnDXz4QnC5hD
X2sRP8d5RicloD5XLZ4SY7adqBxp1Tg8dOAqa6pWZpaH57pAEXgMxERCXixvGydE9cYpkF6PLW3c
d/lEHapWXQtyn1vMPOlowXwBt98WSTOnNU5ZJLVk5M33PAgc0BFhkE61LapppqdCRreeQwjuoWHT
VYgdKSUrFOjKrHndeVhl8VBH05lG6qOWqHj1BCKkkMgwiip5rkR0y0w70eHbo/gAcMowkkBC5HlC
NTUxKRCigRTSJhrex4qH1jaTSuX1WbHIHcqZaFO0ME7OZgetQ4BM7/ADsdwxRhD/yi5W4tdmwd4l
HpDmNoZK9fMKPxUqQJqEsNWsoLBW5wSPcUkDZqBYpYf0o1ZqO2KyTmDakOhcq6E8F418k7esCypE
YFJCBOoFg9YAeWThloP5ZjsKhi/G01s1cMWCkAEKFMzT0M/ancjZZQzxoZxR3lQTwJ51nL2hOtz6
ovZppZZ2iuCq24UG0bROohdJJzMExzwEgrwch3icnUYsy6OlIEwnii1wNq1ycmkL76UqRI2vzM/Q
waZqGvFOGZVzKddXhKJASNHohYKyHiHRvzayApRgFPx6SJCYmUynMf1cjqLrVF46Rbdekq2EqCHf
oZjHYi6DNKn6YKg1xG9qVMeE9mwYiIhkTf+uR5rkTVMDVoXFa6MGdR2khHMvWRKMvc1km0TkOYkx
Us0xvst6nXbrBLctVdXvRiCcizDs63XiEWEskVJNDMAMBUJxQ4IWlyFpAX5sTrou+GEbE+S9dHjL
EoEu0NpnXipx/i7qtxEZ035qIfZB+7hTxkw+KEhBRVVO9L+EH5qiQ+fIpnM3RjjEPxaN4Y0onpza
ujnBp+mP8FYwwJR+laWDQFNTOOMIoNcAIKnXjpompb6QjjLL1e0LqTmI60OvQ55FaVA+lIAjoPkF
5miAYpMXkqQ6zW28p7oDDKkB81PtG8fuwi8q3Q+lnJOg7Z6mtnyfkEJXxkHyV9RYt5kOU9cSXdRh
5ZMRL59mVieOnMSuGUN5m6CoNFLnz8TfqrUXFGk/Jdj0iTpUm9IC69GuE65WnCNWPyYIS0P2nsiK
N9AiMBCjgQHbaMYmjgk8W65ET46MQ1GPHCxGuDjZEDc2pOFAEoU1QPlruapxvE9r7cgUKT7zUD6b
JeD1vpqfpII8boDmpk901qaOsmHcvqFhslfNXjiuCTANzEwhgM0rVi1m97SI+RwoonJqGBpKjqC/
oxgZlkH50SbyGxhXEzUBoiJJWu5m+rtTlJIIJdp60VTlpbWkjsrHmgRtohAT4i1gtUtPTggJS6/x
0hPacQ4qSQc3GNNFxtcplBSnUqDpiI1+W+C/HpZInfwktGJ7kcvysBLI6Hl1GpJauQ5N+hiido2q
WpcFcvqEjLeIymF9sqJVOcr0s/QskR97NFIRmcGaB1VNZFbe58X6RooVj8Ep+V1ilJNkJX6qnAjK
aVCZ70Kyjvg4VOewWXI/hXQMe0BEMxiIhBjSzzLr9iTWNfaKUvxc6iN5Hp0MPCzOkoDwfm2Okydk
RuxKRf3MLLXrRkAkGUV9Thj8+ARLy92kE+gCRtpNFVo3XzXdhVL6k87hKe1kBThtgZp9TdiJRj9u
pWS7eUbbpVFpA5mZpB+HcHzsU7kLIhg6NB62Egnc4ahNk3OSNZ5qFL+dIcEPkL5CSOqQQCeU65UE
kUZdfumLaHJjVZv9aax1rzDw9NAWjlpV1j0kU+3caFWvEPNnaUTHKOqWq2BENMWUcXULs3Csqioh
Plr9SZ4x6GzYWgZ1lL1JlIeTXBf3uEK+zVV/aYuOGkE2KxhBjid8wyMUmuKRGvR0U6kaXlLEhRCD
9gUZVaiijwzH0DU02LIFiIuA+Hgoh4E8jzmpBZpNPWp9aDFRVGh6OX+E/nOZlvmESd+dgDqba6wF
LAgC+qbGLk6DLIl6DBWUVCi/y7Ry81Rzid/Vj1CE+8xkf0DOj1K5YQYJEfq+iIB16PFwEhbrQYKG
HJWtRcvELAFwO0LVpft67J6szTR5FKgqSjrJ1hqZX8lKtFmZaMw3OnUqlHMCXaSkmZWGFvSTix5q
NpMcSiNQkz4GaVr11ObMhjUjSoOvIjoFt2w8w3qcs/IX4j5e37r2Ua+vCIebdpRgXFCO3L8O42Vd
reS8YG+hFWAbhje8JwGzLmQD8hFt9WPftPOpRYoS3PB3pOkE5lHbP8fCw6SBR8+srsHFdPxOsFy+
WXSWxCoZkBMwzXMUjV9RZ4S+EKBOu29qWrdyP1MGWKugKQjpM6k4xm2hXvH6+JL60W9lwg1cN1K/
NdfXJASI0cASRoKNZfxudJ2rRmvvatJIu1lC1ge1mTtpPi8Ivp+GmhYqcq7eJFk0CA2SHNJwPE1J
eDf7Z/wpcQKLjbc2sYJJHt44cB50LLp31aYoUfsT69TFfVA71VZ+nKW1h22+1ZjE6jZbSRWgq3dc
8pmblCH4ahToFUulPdgp8J91PJebk4ay4AW74+aMMAFlfew9LCoEZjx2rjTXF0XCzi6zaL3OEHGy
GDOmKV1D9qbs06zC9NSGA+igNPN1XaPkOmsoPExitcf2IpYdciTtKM3YNBuL9II/72UdJv0s5e0z
tHXOSRP0ZgohXZbZcuaF4t5SWveZzlAiFAGqSVZ2aB3Q5xSn2tGlKxWzPi/wf+oRwcLt4lyqXUoF
vKdWp9ca2kzdIR3H5rkDtujV9NdRd3jQ0b1FAaBmyHICulGkS99IJaXhVi0h71UY2g+kw9imOrOm
BdjoyoFqWXhqY8w6YJu1Bd9UzoxufCQ1rf0OGjZwYL4tzLx380x7R9gS+TdkeCdIxhQtpfdWbS7F
5mQ7rCvScSwePVtQ6cZ6RdJ0dcPkEpIKhVfq8+JhJarBxyaMENiZ8gG/XMTACS7V94rYFxEp8ado
MZ+ZxQlResx0jwku7xgVUVKN2MYUJnhIuzafBikIx8LE4aGA78Y2iSglHs0mXNmwe1TE3Dw3I5Xd
Sq72VbLREAB8lpImHedwReNnlPYy4hB78mllWreoAOh6FonerK7AGQGEkVAfpKzNrkNipX480FzP
NlpkVRlY/+mLchLDzJeKUadqhsuBpc2BPkE/MtE62pmoIRzyfIw5rzJqUhh0qNKqEJ74JqLoUL+X
6NnEV9pesxLuGLLy0WtuQMFPCeod3VizU4eTNSS4kjNPFsO7BXkl+AK0T0ItfxJF6iK6Kkn3tQkZ
ViW02akRzgBzZ8KUV9CCUI3IAwaY+nWIwlPcV0d4jD/NYiQHa60SKifd+4CF0SrgvF70+YSFi3RA
HZFGkdGVh5YyWhlxs6IZXXqFwe3QksJwhcRQw4xvMkVgZAvYDCEVNa8qu1dBwJhSkUeLmCVtg3YB
jk4WQckpAfXfr/1hhf/S9XcCDidnU0wvsjoJj6S7CmcnCtKIwardcdQTKjb4T+mD8FCVBp6DJArG
QFdTDDm+854uemnckQw5ZaZ8TZu2OyUWHCRw4aHtsILf6l/HcH6m7KCRPpnsclq3rwwMcqbIqk9o
5U00JPIgI7k/GHXL3tLEh45Ov9CKoY9K4AgnkuGE0uwLa1Hu+knbslBxPCwdmtQZmtzDQOhc5iBD
JQX2iTQVgYHZwb06jcFIeWSMwuQcLwLQdqtp7pifbKepsmIWLrJ3mrgyqbrwLcMsOJpS8jonHKti
zGpktrCgCWGhD82l10qV1wF77SS20UWP9F0dqQiZ5u1bpUyK2y/tuzihdqUlCUu0runkrK9SIj7F
Ka3CdaQtb6JQDfyfVn+4LCsN6uY9ThrJVZCmZ+3Cw6+B/8cN3Y84Hkm7iuxuTpSbYGBoJFqoxYkY
ipqfUwT8eolroBpYABE8tLnbxtd8XZ7XdYFCZlEAHqriruy6pzUu90IeRbdce+nG8WtOUelDkEfE
acxAlyVJkAujdit34qGbC9ghIEikagavYB6QUDvH7UmRxPd2RZKhUKyjgdrAztJ0E+zt+NBZWMNk
4vSjILBtmxqskDGxMJoysuymJfmrPj3XVaV9r+qtTDJ8tFosF8qVNlA6b01nOkGdRbk1U88zBxJO
0/3v2Fjjvrfo5aFbg8heuSIt1mgYBkogGtFv+RBWOguSjgzcAvdMAMPnStkLG9boDWkIUrJkf6/H
5Cup8u/aiBqqus19K4XDqQRLOXKqGqgeWp0oYcul0o/s1+ePwZTmO3EQXKvgIaFbUfmNEoIDcNs8
ke+ldtwbWUFOM/VeyQ5uD9J8GsdICeRIIeCPzytmJ9QSDFoX9bqfUdew52WBdoAaO2W3oJC3mstG
TJywosAGp6YgPjQYQa4EU3J9geNL66Jh7caN+lpa1o9SCJWXDt1nqTPichLWWJDpFyWXqEinhtcJ
REUGuV1tQqVRsSUahrKBog9gfMYdprXgbTHqLB81drrZAOuRIQY7j7HMhg1VQEBu+G606u+ENmXf
F79aiEXroMNBbQEws9OElvghFMCJpAhf1iWnj5zQjBNULGO79rOUYEGFprd0TRW0asX2qpLKhWP8
MnTdK94l6yXX7q0CpnE2CLmP5kcJdhFRJUEgYu6opVu8B+4M1z5rYy+eumH3/4Xe/oTZ/u9CbyYG
fP8HobfyO/koP/5L5237m3903tR/GZaqaIaMTL2o6hgm/iP1Zpr/EnHWVFXsFDXt37/6R+pN+peh
WYYoUg2RVF01MUb8x4HR+JfBLyzE4yzTknHJ/X+ReiOC3DwW/zejT6zRFcnk7SxNkYlP5f+y7Bvk
Lk7WeBaQeHNXdfBzHcF1IU2KS7jEGA9Z2C4SQNxhy4IuZUrNWF1oQGCvcM3VFP+1WfXJbbBjEZNo
J/TE5cOU+wXVLxJcBBQLdJEy+VM30JtSS+na6rJ6GLPkozHimApQDHqSw+RYVRQX82IAT1qAZJp0
cAWsT3etaJI2bMd4t7z2A+IpIjy6elDG4zKhgm9iO5HhNbijvIrlblGdrLxkGSzjaVysDN4IKL7c
FM8a4nn0VQEuNk36ucg92nQqUOoOMy8UMShe9MODgGcwFhx4UiUER2EBxG7AwAi1WwQ75WEBuo8M
kWa8V8Ice0sB2r5u8yP1qB0vgYMXTb4QAWMcRgkmXue2bQUJQi2/NV17Q+zbpuBeu9la/47UwCWP
Nkt+HCqqRax7y5FjymdpgYy/kKa2LtA2DSMkhNWZtu0oUcSBZ5BTYMP5BU5yVRdIjX/Eg/WTAcRu
ZONU5EA+S+kiRrnsN+wOqzo1z1pTOnWd7QeU9tEvmPs7VH9P7TDCiE3i+wLVU1fGqCFSY4yUcHik
Lqo3+yoSb8KtiPHfSjoUqRTcdZCCHw5YgbiUQKw7K5zFazP8pv3FkuXoZUIdxCkmODKKIX8NqmEc
Jn2w6UKxbVrJeqeip1CsxsOS0N1bClW/NPk1Q6PJGKUU8E3OnoY+NJpOvREUvfAgKKVkN1X2rW+m
CeMKMsLS6PynwhT5iVE8VCNkn1iSVtATJKgpckj4XyjXzgRCisoRx2Sdf4WVlR9So/bRwBHx/pwQ
WjIwOUlM4SlBHsUqW+UaY6TI0BVohixRSSzHRZc0xbvnaq70QIajQr1BchS82oLQoKQk6/UJbXXX
6kJq+koz7GYwN7K2TMdFnKI7SmuWO4TLAIFSv01ZVb9wPC7wy8w8Gpw6r1TSJ9QwxkhdAVThk7Pi
fLcSiFNsXQDMDtO+F5LnrK5u3VqXVOGhpspd5wm5AZNJRAVPtxbZlrKy8TgBRU0F+qwIA2IWKpSG
eL3TcTie1PlxABNnhZyeayQvQYoUuTkIorNsnjwc8sjqNReDEq89l3CqB8wMbNkwTlKVeUjFaEhI
5JMziUV8SsTuI1l1zqgF+hbasIY1vMspaf8CrsNMIJZkff0gmJF2ypurMaXmXZaC0UrTHG3uUUyd
0fjJogTHNcTQw5XkQlINKJN99CkA5s+6JfattfhCv+4uVoTFL+d2LzPewCFjdhr0fhSNnEykBYAE
cZbVyBxItGAVKdXJVlXq7dNC1XnQ75dShOqr4qWBGKHuTYk99XRqEal8TZfmmA4mbDhwQYO5fpW5
qaKAoZ+jtAYsOdcgMaP+OmjDTyZGFmZAmIRSpUbHCW3W0CDD7mmf5Ih2PjRnnHxOao8mwVgO6Cop
EWJZJ1nu7v4He+ex5EiWbddfob0xvc21GHACwOHQMvTELSIyw7XW/vVcF0VWdrc90h7nNCvLQggE
ABdXnLP32oECZCyYTm3VE+Kc0CPIAAhYPgqpAtidVYrdgxHYLmX5Td/GR0kDMaaZJeCWvtspMk7g
UikQrGUyWdzDQeHq2I75uEHUjiUqMKl159Apcmta9jaLf4ILRqCRRz1laI+IHVy0bGh7RbvJpfVu
gBOj9ZbtB+k1VbsIUEXyKulUj1iegOIfJjToCcxEpwoY/uBcJng3nZFGk9zmjBEmnjPZeQuH0XBz
Bacb+GzbY4n6GVTqifAkFpgJcWFTaaFZMaRVmIC6GKLfSlEMV8fJAajN9lPWS/5al1r7XiC9D2hp
eVohQtG62xhhGgtMgFxK3Q47h3FcYXmGRD1mbUZBxbF/AiVCT6R2z2UrSj/Rb7sdW8/MaJIMBpGd
0mh4sd69zRny59l8o7p+LOT0RhHq1srVL90mbTzqs3ZtDfaB5FKUQVPX7qbxrMjN2lag+QblyBpf
KntkkyPu/M4LZpkOAu2QUj4NTVSeO8V6zkNlPtpKQ5ZiiVhDq95zWaeirkgHjVitdVLMn2MVl96s
hL+1uRgPsfXDTgn0hrPNpalCAKFtp1Jx81jprpaW4jicz5ofzzfdZwxVE9/txk7lKMTTpp6BY1ZN
BAZgMM6xM5G4ZuHHlCHiQyIEethQXgn0bjnixg1AdqqSLJ/N1l9ooyFCJzqKh51EsI08V4fGnj99
PY93SZm8mJY8nJzSgPZHBdQox/KWjSyVExv3m85oQKeLhktgHOsqvw5qiOy8Ya3bUaVe5LWUAlkq
f5dOLhMaojL6R6rPTgmfd23WuwmngJ2p8ZFeOIwRW+08o6PukMLEieHLrU1Dm5aK7xR7TR6+Zo0e
WFxJL5pZu53ufPWUfd22sg3PiklZMjId10CRXyTDJCWG+TZy5l9J333FU6cjbse3XLX5tGdQ2sWB
xjyehfvcNu5TTFiv5MvISuloLbtZgbzSVk8y4bQ4D03IJRqgOgVdzUgHf6Xm81NVCgdsm17KjLlQ
mkjRoReCR1x5CksHvcrEcNaWY3wUjPPYlMztWJN7FcbhBHxfRKfHQIVG5Ucd69KzS/NotfImoKy6
mmi0gvUsF4Qwtadq48zKtEm0gOIjyQquqcmWFxPUvQhC4kbT1qbfDKZemd6aGtJma8KDjILkaNBL
zVg/7dnwXwLqmZiIe/3Ugl7bWr366Vd0qkyrs45BL4fAyiXFMyx0cLLe/lICYzxUtCKIX8pQV/FJ
4qeickiKKupfI43QdaEUz6ZefbSlRnOuYRoJdCDjLf2Rok3vxDPiGdRvtkKLsJSyV3bqOgpkGHhT
ivmH9D6qZPSmk3KUXFWav6IGVqES56e6MND1GvhWlEh/UVtFpZuCiT1d9079Ul5kUnUKm0zECPTZ
ChKHvrZbYDhxn7pdAKtALubvcKDxo7LSwxfbIefDVFpaGSN8mZPalFReOeERIh/4XerahkVczcCW
BKibUkwVE3VeJ5qW3CjV0kfCPSu4GgupxCPTy3A2ca8WGKuYIrptb0QDDHCVkVYG3kPi0qaY4xdb
qyB/ZEeiuO5R0lKzjloSP0ir0asBRk2zz2J73rVThNVkRmIzsql0KEEw0I+PKEYiO+zUXveKgtFS
itV1TYsbxwOrQAtMSotoZ9v6x7DIylNC2MeDWAUEn0EgQ8UW68CZ935oVN4oyQgw8rtqoXQZcxu3
rVajEbEmRC+OKgMbLUvh6sW9mom0ERN8Oypa/ynSw6fIp4gw9XVPTzZBsGPrdeG2BQZWWySdmOIf
o0AFA34dycbj68c/rLGVbVLftEdQSi0yUyoRrsJzY6SmfF7pEa5iiJwVWySuPH6cR6SwGJ18fkTz
MYuQ7dsR8fKfffmffW/sVdjuCRq5x3PTOq0RApsiVPr/8Fcev+dX5IUvzbFLUYhL1Ln+/m0jyWAm
/vm6ZQ2/Cu0U+dmfn/zTwz9vKjC1eVHZxNT+ebYEnJMot0KlHMVi6q+/+1/9lEoAvcUosflwC3xM
lQlYRLzPf/oEj4dJidc30yTnrxd+fI9IKhRZVmKjEQPF5tDOqtpC2zyga1atYah7/KAQV8DjUZOK
IAuf6ezPD5BqzEtLXGWpDsRYaVtROJ+5pEIniQEBqCD4H//4cQ57LAGznXLSxVD3T/88vudoY0gn
K1EJySCvve3SjfoIORI5hkmKpakNaQo1lprSgM2rcJ1m6bMqTmiYcYW2Ig7RycZsJxtG9tejf/ue
rtuYjYjLnizWLXu1MohmdWDYkLyEu70ER9EHXPAC/KYaggEnP+LGcszhpOZQjYswARdBj96U1/nz
zyResaCe/U/fK0xq78jPKMdnOUGRfb4L5l7CwpscIlvLd3++3/ejs54KFUexn+06q2THTXWLiEme
5ITmLVRyPIiGDss2CCrq74+faBZcNrWvSVXhDZfiWD8e/duX6jR161nfc0UfHrI/8Q7SpgVfJORb
f4Rbf8RdIWR0Uq9R15sNadq1kKs9NGiPL//6HtcdnoGFl2wv03reXUBRXGJipzJkoPr6VXYWXkrn
owlvtTusk0O+sI6v4y5fBNtpXa2aFX4dUKvWZuiWsbG+zLvXYe3RnFmY9KrdkjDs+EAoOKY6/+71
yS47pPbS8++1a1wBGq4PIIWXMBWWdJO8edesENK57+LFDgzOoEcuSb16je3lQYClXnNr9WpLa/M8
ffONbsULwhm4G5Q5il8KdJPkzo3tZYdX/96mlA8gZnXwkZZA+basgq+8N6yAvLjH3+ba/qFajg9Y
2c1LMoEW/bCiH1WQeencsxm6NMeCkiWfbniLqqOenzksaA+b+VIY3xyeCXrAPG8d4y1lHU3X/5w7
A+5KRP/qrmog67rosWRp3XTw9V1nOlfzxaR/ADhp3tIlZJFz4rX9Y9oGbspKfbgMa06Jgi+Whnd8
SJMNQtP+B3YcNQsLNmC4lPFYD9A7veTQ2VTCF6DW6onuwAIvNpMCAjY+1kx/RCOEfGEHLg/40tHX
5bwFOEYaS4SNIXP1c4h4dtjThiQphJPAksB0jjYb5m86eSqCiYHt8Eb56AlMJimzXJYDXrBVndyH
FnoBNO9mF6VrKz+x+BcvNp4UOlvponib9TXjR9IteXWovpK5irZmgHFqQbyRfJ6Z1460sZ0IIyTL
DdJvJ9dEOkK9mn6dfbfPhLvZ59Qnn290+Z/+Wriqx3inXgXViE5duppbL3mZJoBo2hlzEskcy5Lu
xi0/qsqyP4Y7iU8K4WqBv1vETC4H+0sG5ITKnYaRF37JlxTszbDqf1fhMv/g6GTTi39jVFw4Khb0
z86d1+FTv4qS5fS1aZ7ktTsysh5gQdTHVhTHf5cFpoxtttQA/aRfeXaMB9QOyQtKuRo5Q0Jq6a1b
AGhbEXj04wMFXBmcr3l5Ko8hJu5T/pyWB2n7QygN6r73fjsCyFA3FnSgrcGIUfoAhEau6D5E+OW3
bqZpiGoXRrrTfsYfgnWAIBzIhuemMqS1bG3p16xit7tDaYRVvaxflHhrt15GHhY+V3rSL2Z5dYSY
tXxSMi+ork3+ztNbcptUcTz0M8BtUOqcdYU9NrA/xHQpYPQz1yOnrFu+zjv52+OH3Ru1kg8l3kCP
ZvOewix3uZDSeZP/EMZNClNzU0rAe2deG7q5TVHwh9Nf4knlvimXlBD18sjFFYSk84mXpDs62/d8
PoYvfDj+JDdEyIm1mlsLkgJaCaxPDfsM1EyQkjSlCR7G3muwVUFavNcl1DH3Sf2R8Iy33SdXclNv
VWXlSIcwOHJRpiDy6UoRUq2sAOPyZvZ2s0sfR0kQVeznqnxyyu9O+4UICmcOIO9tUW9lPGkUtuo1
fzKKD1L9BYNV5w8Y9h0YS0ZYKYv7HjxtrnjKMG2U7lPzL72GfAfLb3Ul8xFC9UeVv8sy2rjiopZH
+z4ruwqRv8QZIZIG/MyrkqNGj7c9e3Gom/yJsPj1ihS8eEHmENQsxFbce9QCjUXNPZms7QXnvSMK
e6l/28pigsC87eaL82GfOcMqOMmO0fYzWtrndnGKwpvhTd/cwSCgGZ64TRgWhnpDD9Uipew86O6n
dsU6gYkEUSTYyjlj9OQRp8Py+l3virGbMfadS4nX8JRd9824OrIpEl0RRt38x+ALl7dyyF+oM030
+5bI6fmkgfNZgp28E41Doe6DW6VBIftNXp+Lc7Pe6Alr8hNN+rt5xpn2GJqiztMoGGSutuMi5J2M
u+kN9MqJY0DdjSqGN+tvnbIyA9c/T+tBXQRPjJzRgRMHpJOjZXXPvAWdXzasZe+iJ3qzx/W0Tide
nNGHoXTkXiOa02Za9DfKTvHEzKEHK2iBS+DemZu/MFjS4hEXKlW+mGYvn8HybFKEyW9gJuWql571
1st/pI+CyV1a9ztOFmUc9UzQth642RYeIs/P4o93/S4df6Mjkb85dN2Kd0EsHHcSt6P48/ErlRSG
XSPaIkDmDuanDNWPl9cyT7KWxcEql5/WB5kIC+nZuuJueMPy+WFdmf44j5bHAQo/h28eeGiNajGL
4ABAsEFvkHmYiV3mRIuZUMeLs1B20nMfcqa4NrT8UqpckUioAF6s5+vMGeXS4r3COlpmBzb2XA41
gLZxp3G4WEomW/GRl/L3J1ce04W1RLG8q8gEXdlnzpJz5a6fmYmb9bwEnX7N+HvMB96r9cE27FDy
h8MBKN+KQUHz5LN0lJ6VHSeJ/17jl3H5zUEw78KLSkoIEwlHnId8fj4WFz9TaL8T96mxL13E8oR7
XZleDHNlFC/pi3rnNJLQ57v+3TpCIUF2yRjlOTFDFsfKOjL7GVfuMjz6AUzXMN+rnL+lShbttOEV
Z4+pDP8sllFvcLhmuFjYk/JMhkrqrGtG0ebtnSezRsm4pJ1sz1AZbPN5Ex048Qw+6QvDoLLjzqNf
cuCTMQa8MbkbR0StC+2DT4PcgTmUIwu9ziWZhZeyPt7rhtxvV/rgHyqeEzaXVfDEZZ9tp8BFdCtx
QZcu5wUzNfkQn7mxb5gnt61LiDtrBd+l58MbsDyOcFavNPhN4lmjuEjJo+AyS394W0z+vARb8XnT
1ZvSvzTf3Na+5XFWoNkzZU8osPCaMa4ecYdFW1ZR0oFnTpA/7bu4SnU3VTyVC/2gyaDd0EefRhYL
+hqw1g+1eJvVXnCzYEDSxx3v1A9CCq/ds5ABMqZWH7UE7McYLhyC4hBd4gkymNehF4eBi0ktJ0Rh
K2r6XPUttlCVM0kO+jKz6Ph2R+mGtBVWKoeYgOfSaQ4UP3pqJWHT8Ht1t9Z7c5+G0WbGBJhtW2tN
Uwswdtlcaow45lNJ+yBVMQUrS+P4ad/ZpC+QPzM0jGKQU0HbLAfyUqzny1S95bCKIZR/CPKkTDVg
GQDeSiSAGnCZ23ZLkPpBHHwlfyzR1tFwf00zKotrlk2ly7Rq93uk5crBzM4MURZlieF73AHHdiJR
BCiBWsfvTKcDf2aI8HXGwqV6IHHE9deFcyyLF+NIdgtolZSGiOL5/jrPT87o6r24DOziWEKh4JWe
g0YB5Q6uYj1NF1bm8gD14RhyubIi1sEdymB9GPxZuXJ+bsGRECENSV7222av/8LUaj3H7Ci5gANX
4z4Fc3euWNOIC+xQMY6w1v/mmhViJ+LFMXxuRmc1XFB9Nu/9tATT3BoLRfZSY03MSbeVt9ihGcy7
TayjfVozB6JyD+1Ty5fX0T4p8jIZFr2zMjXX8zwGuba+Sc818B3iKN8Yr7gCRjxi1LTHdeccM5ZD
wSoqj3q0AvrrFWgaGQUYVpBBUgAjJcfEFi5WK+NSxgbrabIryU9Dv+cNs+Pg2vJCnBXsd5heBdBZ
LRf2E7Jn6o4s0pkxmm6jnKDZszZIWaewEB6YoJbacZxw+q2yQ/M9Nj+Ah03pSncPCR56cWOnPikf
1Yqb0vII3hPpN/UeRYDN0pgBGeclphOfKnsqj5eKijR2no315RD51Ojhe6UC9PoMwEOzlYmcexqD
jX1JPJ4YsEUlKuA213sOhb3NPiABjtZOJzWvdsNuEbZLIL8pOvdzdJVc1pauwcW1YWFbu1yAbZ2y
eTrILEi0Y/PecrtDPLeJtFq0N3NDyyLFo4hpf1GecOx/c8sVsctNHCN2l/nbgkzB/UibgYWcg1Nx
S+VrBFNDvWmiHg9qgurQd/vDNGXtndzFfiQRxLTg5IakqybHIl4FJOcpy+w4HCk+0uxsrnK0nDOY
5gvCqYmtwjWxlikgsnTJpCXJDXKPfslFyV27Ji2xgXKtuQUK1A3QFseaRu3J1i7yeyWJS2jkViY3
qvtlO+HiUkmwFNYZxHa+EV5AC+Xdy0Cn28Dq/oYlDl/eqB2lClz8bmLn/VIMC+M05WtsszojP8jn
8W00sFa3y2Yld3hcf6ODXEzvnbFUSi/GkMZP6B4RdJGvZaje3ZWQdMQkNNT5KLifynwTsHo2V1bh
mvIakdTTzVk26/D0WJio7NrAhUGRR7Bzcwwv+x08TxcmPAclVLTXZSj2TwWSniTY9NQFmHUzlMZd
fog1liEerLNfAUX6Wwf0eZ8zDYK5gw7uQGx+8jdsuvHad6FWrAoz3cmxBX2sHWj2XI1bQ2FYX8V4
o1vuJNBgTfVhMf5UH0Q7ca7ZOYUwDFnDLpx6adz8K2os7RdqtOzF/9AlhgziH8Cp3JHa5Qvj5pBR
W36h1e/zbVl5A81IAJULjZgv56h8+Afn1lbKsiBPhcuy38SY0rUPTrPebyPPVg9+y/gy7hh/uBQA
yLNUlcg32VTWwWhPNY32ej/118i4BMPTnL7pvVuEkxeG7xpvgIruAgpMplfYtBAdHBTQNuf0e9ZW
3TV/Hz5IbERIzQzMKLnHf7qKDtMKKIuzaw7MygCY+3ZRf/H/8Jye1ef2QiMGYzO4CorRZn+GVIvs
wddXMLlGxovYlY6ZCqfbrai0ITz4ZMQgJi8mYAgSECXaBk2yCxDoAFnAI5ucEQbNu/8xr8eDcQgZ
3UCVBwojIUpDlgeftncMNvMTiBwsU06YE8t3H/stHp/A/EC9gMMcAs0O/SNrZfZ7JGl+YkO6yBQI
V+VWXxYfzlpZM2YymbvVS2Cv7KP5TJHFVSkNy0fdYIexgzQMngpgCr48Ou0U7uijOms0riX7q024
VlijQDORFnWKM0CAvfcBC3rnLO33U7aljWFegz1s6Ge121QwqTz8UIYFHpvRVH9PjuMe9oa2Afaj
bbCh34iwgJIbMpzh8lmQi3NWVlS8GRUSfm08ELDJx4fvS1YCCa9vhMPS/IEBVXmyiF/whHZuV3r6
oduiJawud/8E2OJgnSVKCgvrXLjFXp4W4x29seSGrELVQ/Yzsr0DuL0anyIXcyCmhPnNfA8+umek
eXK4g3mMR3zD6HPkZIFJA6YHg7sStL/yVbnB4i9gn50KdV/Ybg2+jQwXkITw0gBTIayP1rS2BmlT
IwQOWGx5xRHGihgTsZ0z5p9KCL5by23e4ldGUYh3RC16+AtabRvFjN/7AgyxJeDlXfVRRk9mtOIu
Vm6VfplKkaMw61tb+WHVZdcb1ghyjWcLgzqbf/LvqIbKi3e2Tkx/rBCkXmxisgLRRw2dgZaw+H8B
zFBiUbSKD7aLJcYNQN5sodwkjJn7cFyk1FV4L8E2AyZPlvIMb2fZHYY3CwkCa1r7NTuAujdsLNqT
V7+iUSjg2aUIwUkEKKU9zSx2VbR0aLXZCIMIolx0V91eTUcVUy+NGSSn5kKGDtFu826jjsJBPyjc
rfEzy0126NNbggt+clnql67lkEJxpdQvb3OxZ0dJ4ka8CKBGaU01QzpO60+uAhXiJLOAR9tmij+A
JKVL/FCncDP8ovXHrglen0XfZBE8pz17TwvKGlkPSCwW0UtngSfZ6McCppsYvYNnQH6MV+vxLfmJ
XjvS+BYF5feV8m1QPVk5G5I4fLAKE8jgQ0KW8E8KbkNDMcE4DqSZjwMV9RrA/l4wxqEuYMVxUCpQ
9ZBiFmpzoBygUkYJ3WqRbmkzoQ+ifIACiBUCozyKDhie8Vt5B63UeNC3jY29ZZF/nytAXdAyhC9l
7ZefxRWOIqZ4M9kLxNi8ck7hGfyYkm/SV5u5akCtilFy4f+Kc8VNtpndHRrN0JYcxhyS3C56R5FI
pUgTu5fwpVe8Dk86JOMbJiPIHZNTvZcvlFS/2/jKSkvyMv3StatAPznFTmkoCUOHKOYNQ0eyc/qF
Dyqu3w4n5dWGb7cgcIHtPRQ/Dmh/b1/N95BRlJY4mHXctECUxk0QX5IO9Rpge3buvzkC7AJ/spNa
/DbguLX6QbuNrCeeLQDj/TH5VNn3knfBJYKKFzJ4tvRrlyZBQXv5tfwqv4pv52jsanb21DXOyAVQ
C2jVPeWG7sBaLkaXpcrvGMMIQOToAkRwz9URbZB+255xHstrQH1h1+5k5cc/tARulK+lK1ZlZ/8p
1zZBC6RbYACVERm9/7tqIASZYjBgSkrBcarPdtQufrcLQmDmTQACN7Nc1XIll8APtujitLBl9Pqv
FnY+1EE4M5uQptt+3LSbES3CUhxHkjPg7rO8PTongG7AXYtTYr2BMLLX8OpQmC4Qb9xvzin4oF8V
kiEgv8t3amwvnzSATDHavoSvLKHQD4OTW5KqURH2ga0WHB8UOIb9HvAsLlPq4meNkTxZOBQ/yQVQ
2cdDpTJex18qhd8P7VY8+1uwYtZrtBufuBJ/V/GlR4VbxS96sLNuT7rEZ/uuluSTLCyBc4eQIJ2S
HaZBZmQuBf8ClBugpNfDbhSETCSLi3MSbiBKq/IbML8lGa24R8FXq9d28DfJsG2dJ6uQDq0UXALR
TwkeyT+Ph8MjD6ieWEPKAKKDodDgoAHrH0TfZ+okC4FXT+tjoAP0+J5TRfsSHY+XiBZWOM05rVCh
6lJrSpLxPAD0/vsnmXj050s9wP8ay0+tnMOKEd25x/Mf/zx+tdWxVTDqGyFqy4px4F+fn6i1sg2G
XSSDH2hF7NTjn0B8+fieX4pMq9A2Ph00Q67Jdlj4if/86r898/EDQ+Q6/fmVoga9mybN3TBsxH91
6NKo3WBIrEjz45/gkZv1eGjQsFfcx0P7EUtlYT6G+gYy9e9f7/9+m3++5wQiYOvP14/fydIazPcU
rP/t+3++/OtRmIUwJMRf/fOTRA81FDJMTX9+YGstL/L4uhhYlyll6aweT/mnl398bBShAORERFhC
Vpitck9npdO7KKMofokarogW60ss5DUxq3FfbQzDCtd09mVP1Uhqzeh5RTG1q1l7Uh6hZcO9AeTV
iTCzRNO3Ei6eFZruRQ3FtW2Z2k0S0KJAwrvbEjdFMprVelOOjrKVKaNJYHk6KPdaPSw1WhaOBC08
FEFrk0TWJlreHIcYaKcotr0+UxQqxr2+7jEMyTWygsS3nI1mIJMNk9dUBLuZDT5Akt4GEt/Kh9Yn
6YG36OOz5ijCyxDfcU3uM5/lmUxwHPlxsQJG0wECztoSAHecvQUB6xSqHAObN8N2tlIDbKeArRkO
KVD7mhw48uowhqx1BTCeRpLd/EnO9c7qAB0YsbTTs/q5jKRPmfy73AA1HnwNPYHBWs6+mQGHtLz5
EZuX4A+TCqL0TDL1rA7duzlT1CFtbxSxeyP5e0jNMJ/UJTCaBHUkOwC6r8wiUPGCALFeqVPQweku
HcP0NJDwN7Ujlr1S/YWS5CgHFumcSFhVUgHH5FtRdsGQfuciMhA3E4sAESOYdT9hbn/RRs73nUzQ
YCEiB0ORPShtZnLlKEKxnW5VZLpt/mqRVqi0CkyNaYeYZJtl9Flm/0B68A2//WXCgh2RegghhUBC
OkI11GtSETMSierBZC3GcO/XqBp19blzvN5+MkWoYoFjrDNIPDLtfUDNk+xFDtNXg+hPIZNRUeMv
ndVWOjrjYlYAMOvLoaTqkXHMNFIdy7gDW0/M4zjrrPaY4wExihjIiTzIVgRDSjURkeFMQEpLausk
4iMdESRZjtdKBEvOImGSpEmgL29ZWVMHdTqqqaRRWqRSKgF+uLCT9gN5laNe5Dj/LW8UUZYGoHmb
bMtZZ2GJbWzCsxH/KrKlrlryKsiG59Jmdp1aQ9BzmnHbJ8QcoQeCCQgCX6oJ85PT8hQ18vtcQpKr
VFta9Rr7yUx9GTul2DbZ/IFXkSFFVdDKNCT9WiDX0Qa+s9en+wRVj3xPKwLv7pD4yZXkKkr74pME
2pII6tOVnkVE6CyPz+PY73uyQ2sTyKzdZwG5a8fJCu5WmO8yRYN07FD+0Ab1Nr7UIo40FcGkMb3M
Um1hqkX6sybCSytD/ay+Zc35qZKMbNOCwzVWPZPstFcNxV8PFX/cmSYmL0I0WwOmglSRlxoaOwUz
/iz7axS+/gnx694hYFV5JK2yeUhL8xk1eY0QE/XtVAXHuTc+zRz5wliwjqYjNmdOBYMHipE1Fb9i
yAiTr3XnRC5sAidOiJ/PSpWw/qhxBuuB/+NrQ3wYujdDYZgjeXdnpKbpKhrd7XBSwCnVDjzr7KfG
Ydg6A7O4bV9rEUcLm1MmnVYnpRa1M/lWgcgT80G0xmTZmlheo47dRaYOAJxR9NKxptmR2mBry5dU
yaB0GvOplKSXUITlVrTNI9MB6ylRkSFPl9B2epWgG7su/pgG5bUPkX+pdRt4ssSOOQoNzAkk9LYJ
mAFfBEQ0gNdtBYgzUBiNVN8sJN43Iue3+N3X5S+/pc9j0IDMdpqIBK70iFQSC/YHacGdCUNBFQHC
logSLmI6LiJc2CFluBBxw4YIHpYYeyC44IRELnkJSSc2yua5yocTx/w01+qmYkE7djFdU0l+DWyK
Xonz5OOvykTucVleIh1olpQzMdTWLC/8LPrRx7tWjDDVNRNzRBFeVF1LkAanVORlEI6OYBagMF1K
Ro+iyyQyWE+w4vXpt1TYYOrn9kc3KW9VIr+ZHOdEuLZaLfyy6zneIg0e9xapzxPjdypioMsEdz9j
0mS196aLflocnxcFQFg9B6jVdQe7t5gFkT0U68wmajpKyZWOm+otETHUDXnU2kWjEkL+6CLIfhuZ
qi5/mTrtgip8T9svEyrTUpeBABSTDAMP7ydC/Z2aXSW/Jrukak6oq4WqlIK6UkCmU/2aaAbCBvw2
e5HC7svAowzzTrS6RK1OJwEtS1NiLgjiBpzwHIloboneJLJPlUhc2Cj0PcnqXg3kV6XQsEYL5oqI
+c7hFQwi+LtsKYLYaHtHMsE1EQ6OFBfcsT9A/nKmRaSTfiCixPNRbdBUG69yLbNiF4HjpYgeN+vk
SZ7V7wLzbNF0iHmWo4gqLw1WTyK83FLwccUi0Fwj2Xxq2X2GIuy8ELHnvQhAz3URhU76oLaTOoKC
fdpNMm2GwCdXvCRDHfiMfwwoORLenq0sbfp2UqpTckPJKCODXeop6Cf2KesKfxX2ncO7pU+Si+h2
dG4U2kvC5xrilHodiprZUAKw1Z3sY9pUonFcRT4m2VohaQOdoNt05beSmJv/byn7r1nKHNv6v1rK
gBz+q5/s8YT/5Sdz5H8ohmUpWMI0y/jbS+aY/zB11VRM1VIcSzUN8z/+2//2kmn/MGRTsS1dsx1h
JfvjJdPlfwCvceBZ4UvTwTaY/y9eMgVj2796yWSHXHeEvqqmOzJyUk3j59+ftygPmv/xH8p/n7K2
7XMrsneVlrwyWSMQwc7U5NKyqxwiz3yUsepER1OiWBGhgg1Lg9r0pH4CEoxcSeBNAAXhvAB4Utof
oQCgaKu4SaLnCFs7C+cfxG3RZhLEFItuDgAVHZJKJ5AqloCrkMkM1M/W9qVcH6KeUb4bnv1apkaR
E7qANe1JlWXtOlloaBrGvHLId1EQRah4pQFvkM+9M9h3vYSOVLcYUhLkEEFtH4KaeodAxBgCFqMJ
4bzh6+06qDVXKizInwr4qTwBmZim5mvoxPK5UIkhSzUQiHEwnwxLWcUm+1e/1LVrlZu/LRN+VBP2
vyOjpX5cG4fIacetDu+GKT9YW2lD89dHhq0XmrTX9WnTDe37EGkg9kEQ9Ejvl8YAOjRXxueEvX2p
6UdV77IvzTH35N1ugmKerqOfy1ula7f49ysGy4S4lEKNPR+8J6gMeR30dD5r6D62wPykaOIZJc4D
NNBIj5eVM0arnjaeNhnRvi4tiC+Q+3CfTfMeSN5GT7dTS4DMAzBkbBwBHIKiQScQBJEdTl+mgBJN
Ak9kCVARrvCTLtBFIwyjEZaRDtNoUqMOpxSK/TSk6OYbvyoBQGoECskXUKThgUfqqchNAplErlQr
EEqdgCkp860TcKWGUCxBNFIMO/bSyNoDeVRViDjOCMHZQu/JBkD/0TRWwP7Q7nOpPsSj5BxY9a3N
l6Ql1mh2xmM6IpWY0/AL81y/qlV5pws0FHyck24UMCGMaNxExW80ODS3AqaMhLaSJ8fde24Bm4oE
dqqHP6XkvkGGLaAfGFyU2oFRx1qdI6sTTi+DGLeIzV/fQ7gqsOhbOnOiHPi/FEBpG034BRIBw0oE
FqsVgKxSsq6GQGb1otpvCIyWbfYfOJzGTaq3xySYC3ZEeD+Kod1igN4aVuDsZzqAJDHZReG/FtMZ
UFNwNeONRmtLCfFMJFxgXqUQi1bab4akzfupttk4Q7oBrXutBRasZ9t0iJUfvSYrIpQ63zVytt21
5NPyzOmQW/A1TGVgR8Z6h/KzvM/0kpQ4p4Ym2lL1xM601BNTZ12VmZTDv6WxAWvfZ+/B1A6sHsnX
FCWTHZ0R1bEwfqg+xJiSSn5U+Vx1E92YDOpYqwwsd6TzIDBqGTw1W+hHQ5lSpLzqegzzqQ54TSGn
xzbNYZM75tpk64dzFQOobtO6VwLAFwnqrnZqjI3RVuvRQpBn9oDeOgLyoiENEHkkb22qI53uWZaA
h5s+IhqoYO6oaLFZrwcGLmWa4CBX8kKlrWY0TJ+Vz1UDbliZjWgzxOgTwoxGhaqSklc011Sdf3Qf
+DzosCCiOA/jbxUZ8m/bhNBDfjsRu5jP/KnajHH2zfsmajixtmUBoiJHxUsAMOgVqyjoLxIUB26I
sMQmhGP0PlJlT/xGcpsMdl4/A3iXw+eMQXthTi3d1pRWZNriGasbipu3uqCnNfuQrQ1zTE7SLSDF
1MrzaKuW6VlvBrAAhvndh+G8TCH0ub5ZEZgiqG5T0qlbeJPAOFMIn2ZMqi+mGSdNyB/DnJm3yJNE
YX8wBaJYP5sOdNwYStUSyyaJKX4ClIKkeqeCWvM/2Tuz5UqRNFu/yrFzTxqjAxfnRntGQ0gKSTHc
YDEomGdwHJ6+PyeycldlVx/rvu8yK09AO6Q9sMH9/9f61lh9bte+OHKj6nZVnrGAwHvgdqTL2IhL
ymaF+7D89BLYrqrAbQlW7FjhRt4vov8qFOePq3iV3YjACQvpp+odtl55Kup+vfTIKLEfAFRtlrsw
g58xZfWPRgEuRxX/gLOebrU1GntT0l5HJZKlPOVGzjQQ+wZ/VmXTRrE9wo2M95VJ9jFTaUesjYki
Zn4HIgCLTIVQGDMneeOeewTT9bj2ITLO0dJxbctdnqdck+rqO9iMV8OMb60ZD0tCypVIbMQNhvzU
qQk9AUxEKyc8urd0RhpNlHJIPgKLeO5k7R1XBVPZcb3iIKeOfkIq6WZi8VqgD+IQodfiD6b9AXWp
fFucII6mnNLIYPtqPy8CvVwLXCoe3OrB9EntdGzAPO4wgMT1sYE07voYF/1I9k53Z8VElCiP/gW0
hOURxBJevAVaT0Yza2wmuo2JH0aBS+sA3MxI1R5Ggx2i0fc7mLWAQ+xTapNpQ1IiLKcLlbxqb4YB
xdoBFVidajPvkI+RpH4rJCs+HI/dXgo6ny3mnSyeuScEihQNo3wNlqDcGbIDIIOiK0iG9OCzeL4Z
FiX3k4kiWtiQr8aV961fLe0zbcoHmApcfOPxOIv+Ppvau0ok7q3To9hJ6JoIIJt7TzX5B0LhEWo5
D2sbzpENHAVrPH3vrKJykp1l7CNVN0YLBjllEO7sXaTACbstfTNmLbhzsI8p1LzckTVQqEmfMtNH
ieDW+8IA3u2P1ZlC8UwyDKuloPfDkzWhDSgNAOk19RXMgePFS7kBZ7gPIIJxIgSsj1M7uJ9a1z73
H42MClPqOHSvs+Ql9lPQxXCITiJu5W5OdabCRJuO0knpCevOiztKSXnu3YNXInyuPXatoe5ARQIi
kt5lKhrvIGbsPTzL6sOQMQ0ICec1KNknpfExyNLkQnA6BgVD4Bmb1vIOy++J6kKCPwzvb6c6NIW6
EL6ZGbBQ5dPHEfmDn7T2OVl9a0Xg2qMUToDgx60AXZ2O681mL5j64Kc9LhRu7MvGw72Cb11tRPDx
Dvqmqg/lID8q5FBRMGFx7OA5cpYRA9jagixZwFfICewxEq3zNS+ozeY1ZUynJbCCi9jZpFTtmdMS
bcNaThZZDuG3opoRx3ryh7HGGiisvSBmpT/tkrR5uHBNVHnrdNayGqFwgrlpgpo1C2nqTEWNswzO
1zgE9DGg4DmoXn3uA4XHetjQ6+/EWA5YZL6PzMEJREMIsz1JRTGRr6MYd00M/V5NHotEWdDQHl77
SlD8HExUOf1rXGhO5VR2UeAFbWShR8ubhVq03kva4A5XHw1LhxNxyaYu2rZsJHC/t7bdbagAzjtt
RuXZmvtoG4a/thbbMS5IsnoZZ4inMJU04bMTmzC+4ri4SK4nNXAXmogFqOYctWzj4XUbmb8eLbd9
3J7ujPTslKIj2bjJG455G5wZv9TNdV8kqY/qQHxSukXi6kaGbJOyPsf6a6+yHnkaaxnurb28UAbt
T4O2A7my59i2Obi8vQUwSPh5mGdM65MlLbT/2nRDodtA4Kg3S48Ezm4FnL99rIU24ATehM3p97gd
sNzmcRXoOYE5f0k0LJvzk06Q3roOTgg6ezM1uWa1F6BXEJHT0LFxNEaOxIDl6WHb7Zfi3cTKfbge
KlqMIW44Mc/S9ObtvfC2t2V7rwbbu/Mg0xztl7of1yj1ejeKV/rZwZoTA5HZ6e02DHprCH51E9D3
dCZOrjBREhUJa5Sm7shNIF4uYLJz3vja1yHUzG0TyvGxCNfXymiNqE1TIypnfc5lfD87qqarMSEQ
1wMo0v5giuG9NNfZ3K1zt55SfDubeyjWQOht2NxDv7dqF/cuZQ/3oIzxywa73gbfqrlcBkRaMnHk
2kfRgas66qO845WKbHqI+z45gS2jLk+B9jn05+W4/VDqL7vToTIfO0UWzcbSnrQrzGww2F7NSb32
Km0OJWsJ6Mtu+3JM3rJgTo7bh7J9FtsHJTXQW9T+x8EBv0faWIq9EN+Wn1mwiDWq+m/n7zCDNmhh
n9BGxy65PcSnTsS0+WJPHc3Q7URWXDVQci4dgQtMCILtDeE+/udbtb1LWOclQrl8Si8sJ36/Bdur
3F6vC+ovur5yLtuENvbppYIS1soedJ3p/GzKgEKxqlH2jdaTxYrYdwFfenavWed0yc3V/TJolpQt
seOO5PMuzatRTxk0WgB59roiqwvGd8hNQYCkVZXz8rkH8nYogwQ5QV3S7SKCdg8Ztbi/DkrrCH0r
ux0Q9YUuEFqxUu5ElmL6JPvZmfcsUyqNSCg7o3uwk/ixF6zdjJQbvTtFSW6BKLDFxR3c52ZsPuIH
5o5Jp91dbUgjTN6tCi18WN8reZ/X9Q/Lt97MhFjL0qB8Ns/Zp8p8y1M0EmXQfk5k/dn2Y2LIHb4C
VpU/9GldQnhQTyZqsqYjsFWhKoFpQZsAn76QDqgKVp49s3cMz8Nx8kdaWivNpqScznO8MPXx5Uve
2u0tUMr70ZmDc1Kmr521+DgmiPtwC51TmfkQbrm/JiZo48CvT5YDe2NRIJqClxwMIHE52W3w3aBO
cFgq8sCnYH72JjjWSyAjEP33Zf9D2SRyPLclXf04NdC7VsVd6qnvLEioXRvGgzHRM7fdKsdbzWo9
oDBZVBUdwhgyXtIbfGI9oa3eh7p8XILiJ8VoghGXlAtomXwbJiYrxkKh35yKu8BTwU758uzl7XPQ
X2BBnDqbkEErINDaa8bHwocRlyoMq25VkrlX3U8NKBON/jTVW+zTthsTcb8wyRj7nq+ERV+UVkPK
nHnvt+1rABfQcnAq0nXud0GB/WBssLnrhva3wZMvgwi+St6ENUVxMM1ERITC+9iXRRRU5nNXjgjr
FufQ9uuPwmZNLXPSsPN5eHLJGM0FwlrgkFg0SqQ1ytnj831d4hhVW0h0X+W9973T7ycHQJqdklsy
TI+giQ9pQ4dJ3Y5QEPnC/xp01lk4hukejEVhK++uy2EVeOSMTam7s7qMoAAPuUNrDs9VS4gBmtyc
uiilv++rXTyDWYBKVoj7ckFjGRT1HYXzM6zjaKyW24KGViGJA5Ku+lFP1gNG1de19z8WVvglFFO8
o1W/W5vVu5gO+lVY0Y9li1jWpBNZzPMNc9JTL6bPTVM98yxvLEnRObHo5tYoUwD0l0fl1HDm6NlR
KdFiLE3Xz9a9wceQoHsvXSaOxcEk84uQeEcKH9U4EnIXAbXnohF3qvAxU8PndYnxPMTIqqGM9Uka
k2GK6N8WKIGCgPztnvCRURUIzLMuO0Gd+0J6BL1yq+FWgHVofvebwT/GAU2JtJPfTLR6vWlMB8+m
3TiuXA7ERDi8X46P0xCAT9IIEC1ESJgrG2V2K2rrZQhqsn4wxQNIqPa53YPF7Ome8a51zJPpLlZy
voWEtuxplpwXGKD4kUdFX9TsTgFxGVNe/yo7L9tJ0X4OXGKAWhkeGst6H9EwQlcB584UCxJkPOCS
Ccvd1GKnSSTKKTdFl5E9L0UKJ72SdKnkySnworcVsc5mIWj3+Aao8864M+3kLjXJmkxmM3/EYo3I
vndOg4e2Nu1BAdOvoxqP6rKEREiJ/xczC5Tuk+x2fEd9O7EiVb3RC3tiXbzeWS5Oo7BiZi2mX84U
YvQiuZtf+U15vXlae/MLQRMNllH3dvLp9oPAIO4U7MHk/HTL3j+s+apIfpnJtkeK62KwcQKMcSBI
Y8ApdH5JI8u7GwjxsK1M2iJ+XL8Cs3wcaqqxVUHf2hxdK2IC+8ZdA1FdTCFwqe9gAbFUI1uBWNNn
9ATfhengkUT8ApfIEA8j6ehmqLMwDRr4WYWpbJRnWUg0fillgZH0ozgOfsH6QSsuLG8HyIsEOD8j
ksWzaGW2nwcq1ndc1vaZ4tP0kv4XZY/l2OtEFrdoz2Ycf+y4BkV12P1Ky5l+Vczts+rfU6ooGB9/
BfnS7I36LjBBvCZu+QS3hmRdKbD4VCbha+SfdxAMXQoIXMiO1Wb1Hj9PMnjnlk6avaIziMs6sirC
j/OfhSeWwwwD907M3Btz5mST60B3DAaqV8d8ICCj5JbGF2kQ+IcVBS/CS+G6oMWTRhJVZCAF4aMl
J+AZBlcZZrV4c8zZ5jII979bje/+1HsYIwMURRrp0mfPfeFVD6ImR0JUgk7jNPs7/pJV+o8lC+vd
GLSAWtyZXG730E/3TayI5XK/9sqvmWdO86mpvLO5voM5JmnYCo9hA//GQQ6wC3hqzYjgzqZ+Tldp
irom/dKYHXAfhNkdPncJvN9ZoWnHHrDopMrWA1BNrMoZIWuu8wH6P2mmHSKzApFvY1qwOGzxPOSI
qOegyM+dd3acbr4zBFlToXdvsArbCxeJZO2+1AVwxjovfIqlXNCSST7GKDumnsTvLIYGX6mHJZHu
vcNZTWrCac3n5c51Zo/blz0dCR1FArRXQNIyrhI7QyCitEoa5muTfMq8QzUOmE8mJHLtdON61nPC
qU8iCID1o+fPPwqneGmm+wHey42kk7AvpzTcyclmzRTCxqlIHssECHwMrzS+ssdFnqA1mxFlMlyA
Jt4z+ALYcXvxlAGyTCvCHEv3U0F9+4ZMAGgJevAlaT5FjdGnbl/A3L3QZqTHfuOPCPzJGtm1E5Fn
1IIzMizjw5IV3PyTX5WK29t4ds2TH9sSb4jQF0MFnr+85za3K9IpfKDPSMSSqj/m8ns23sZ25x1G
pkRINGOPHC7ntYcp67eoTEa/+BbGCD/pRfTnpZRfVkt9Z950sJLyq4lhYkZ49hTnzd6RzFv67Mkp
eT6DP/9UKWkmCdzyKnDRFWrhhPvN8xbkg+BnWChfVpPlVTaW72DdnpsOmeA4kEbs5N9b2/2+UvEg
pg/YrXJZauqAtiAw7u1M5kg5gamoCYE7nwmX4QKpG2TRqDcmwceZuqgGm92MpOCGkumzAz1kh6rq
4FXOYbTCSywAotiEshAcrUtJc/XWW3ZzmPyhpZjpXIRTEUXvTbeLgkCYCveDb+ng+CA3bpoqhHOc
NZhiSniABeoaVgPjjS9Beai+6O5SERIBVpEK7KfDMfO+1VLWe9P80bUjyZZ8jlWb2sdJYONqzfDb
3NaIVjCl6Pg1sG18xdG/64L5ZC13fvcwrxQtwr55qaDWs75aIAtYzoDHqzSJrk7aMdr2zS4ZKTWx
6norobdG/VZHqHQOzrZ/HbI25XLhcaU3aj9SCx6R1CKmpKHwv1/0bzBM/kC2rdkCzjecX1Gv/1Ct
6id6IurIhIe/oA9dB4m8C5MeEONG/9FcecQXSheUiwn3Z62+BJQygDOEIP98EKdqmWRUjzU96jpY
vV2eSe4rjUbDjAkixImuQzTrgSdwh+iIcEZ93BRfcttdLlkl5siZ1Ewlh4ngunjWfk6aPqLlP9Fw
ozOy7fpiBLXWtAiBdWkj00WO1Oyq9oyY8SYhculCuwsXTb1i/dQFEYSJLMI32shfQzmaJFnYK9Yk
vbB39Upexc4zAUbM1LLyxZvt/uipeI62Aay8ilaEnjnRU+dYL5xzQq0obTFsW9djjTk/goWlbebj
zqj1CjyJFwQYAu3V7/3rwboHFeGV6PDymY8W7HxfiPZseCyOVtWm3N1jmkW9l8Po7ccxKnU5q6sD
lAtdjvmBjAC0XnS3SBRoMef4xIPo9K5ty9W725Z+BEqo8eyEeCGG0e2hqDwGjq/9XpPOyyXzKDJt
i5coenfHhM2OKmHbUau3ZN4lF5/OpxwCaNrF7BI5NMMu84nj2o7lCVfObctCjHZjTkT8DfX0bjmO
OtRex2zCSDEGxxL6T/d929kOu0DjLgWfGDJXvI566P/a+tsuE96BiA9cX9vzMxrlcMrurYEXbE6N
83vYDi/jGF9U8zQNKwYIlgkFpvP8wXJTdgEs2hC/GAomCYBrHAslBs/RXVYrEnrYdrdBdCN+jf65
aLkTwzmcIuKatr//T09Cv0ki8HyMafp5bD8B8wh0gilzOhdEQwQvbtfj5lna3ZS2CWuum6YzP1UJ
i5XVR3yapcAYckBy3uLjWlBQknFFOH3rPqDPQp3XUNI2JNXsIR7vLBtamgryb4UqvzMHIjpumYFU
kQNgNRlK9vq1GTlLCnh9aQOzYi3MiU7PZIJd5e1SNQjEeNHhdDQPZTZUB4tCxdFZ3NuRFc2oau9U
SH5dT2zuL7D5rDdPa0xilN0nZBre9By59Jn12ljy3Sh5BUIGJHjmSL8XtPN0SjlzpR8lGkDmS4ih
Bi6cTiCU/1/RyH9LNCIs2/r/iUZuv9XDt+FfZCO//8k/ZCPuHwhvoQmbgee6oW2Ff0lHLNP+A72g
jQYEFrDreog2/iEdMf8w9f98YYeQgz2H5zDQ1En/3/91xB9haAZWQPFEBBas/v+RdMQ0/7N0hBw9
P3As4TmBLYT5r9IR2jNByeRD3FpxfHHykkxhdzLv/HHmgswFKTEzcaqXFjPO1MnbTFfF3UE1JXo8
rvuTr4G0a9bckMOC+FQfK/Rjti2pbyHXXVQZOzn23nn7YR1/zWK3vcy6Im3pivS25eitfpqcC8Lu
6+Hrz7ZjcOOpeVx/PDYDFyCnuO03bFXKZO6YQXDwsAfirfwiq8Y6luGNjDvjsrKgigqTVoEj+moX
DCm/a9JYq9qWGWaZhjRM0bXnPjRLjLLmS50odbZcYz+nRnpb2pk6CCF+yXHqTr4lU/eObBvQHT0m
jsozo20YYp07F5SfWOag4XUU31KT9/vSYnXe3qO4PgLgNE5wbP+8hfL3aDj8666iubIiFwbPqz74
JWRTL4VFWK7T/TZNsWCboC4eTttddBtKj1VpTcOeEG0yg2INWYDdSzgy3oRtMFbuxTfbJs2Z9lzy
mhsiOPaxRPh6fRrbc1n1E9q2toHnMR4Hc4YPwc290zys67AdGxuaCrT1zjVQ4DNFZ0T7dHVyqpii
QQwZ7AShaQfXoG3sBDqtc7uLboNJjxj9uzwrulmQPFqsQWNpHFeZ6gAXFTXKy6LVPGZWryhmU4am
yrDMqYyQufY4rlpgMSviHxJ2qDliGDkFtHC2GUBGdBk9k+asPiSGDCMa4CSAWKTm1hN+PadBUWEO
EmuuCY4K2JBVZf4NLH90KC1C2qbDBl3r9tFsIUpoO4tguuAu122OWFPEtsGeKvNsBmQP60NZ0wTH
YErvc+rI1C91+2Qb4uwfW81C3p9VPtN/QLROX07wrQIPTn22Q2R+cTSrdDoGaZyda58zM8wnkn+J
2sxFid1VT0PnFv5/0bigfPWENA1wkY92+CvsoJGAp6QEsOob7+9Ht1WCuHN7pDu8q+FLDH1hMJ2z
zN2Yd3d6cil0HS3fNw+kFP0wBmdhltejd7B8TRNmYgYIj4lntS4QrlGhVG3e7qu4xxyu3w6xBHyX
Or1I294Gr7AImW/b57+99lr3MBMWAKcx7g384KxFRt18oqFW44Rh2L6bmq/459eUxiAzoNo7Tz7x
DrQE3Mz42UtQdUZFX5l4AHtkKj4PIfGvaRjCBVCsqlC8HlZCW3algc4zlch4xJTSHJ3aF6FysCnS
F5Hfy9fSII60mEJw5nV3IiQEJ6g6KjuuzsM4m9GsuyTogAcTV4Gt20skkrVMBSXMK1tjBoMF1yIn
uQ0CAtFvUMMJiRd8bWSIEHCcp/2+k9589mlt9bon6LpkVZSQa5FDsNtWCtA3garVX4sHuw/Lo6GS
7ySYoICQIdrdkXgpmQXnQmYstXDGMIEZkHCX6mTphqSjh20Sv21tx4LZkoeCfNPt2x+gaom6ToeO
srJHOyUsuButpIiCvpFzgslrR47LwbRwZgc9tt3fTwlU4LmT4367Bm2H/BA5vmugupDlN0uvNbYF
B10GXO43hZuTlFu3Q3P2Ow9TYs3HuZ0Lvzdd3c+eBInxuo9oFXie68w5FE48RkWIVyOxqTGv1KBQ
l7h7VOqEgBShYqIpH9KWK4StW81EX+6pxz2GVmuzhNXvLIzvxbVv50w7LLzkVdhPa4X1tKGrMVJw
3JslgKptCbNd39BW3SpX5L+vy0HKyhogPXe8PqvPptUaJ6ClT0SB3sywlW/ctr3PGgzEbTaRBhnD
IGNKsFBPbUhiW7NkT8Wo23t5f0crBq2jZndeqZ0YQmDzEEFfTSEua23/svBVs+riWr3twr//SXzV
BLSCjJZF/yly07js+c77UjjWocnItJpxYt7iKKTeEXkJN16V6znjtrkNvj74e8secuREXDb7pPHI
Hx7Dm3TJ6OK5THQTatkXovCq29Usq9vFmqrbaRbtoTEaSv4jYVbEL2I2XLjMqG7KL3FFVwGdAWSy
OM0jwCwr5e6IxKQwSjiLjm5RPdcDNKbRYZ2EVYFWPCBlQPlVw6LLyYfm4tM5CW19L9iOoZgh7rxE
5V3NXOcpWy4ny/Qufq3dEJ0MSWbmG3+Kw5ZWzOxfMlHeS/C253lWawRM9GZeqMLK2I1RspI+Ezte
ciAx7xKAKmWinZw6HnVL50nehmBEOnUg02tPwFd8FNTKiQfXn1TVm//MV02ZCJ0cHwpPuKtGCmdD
Mj0rnNG5gPSbyeQ8dW7KqhxhQkQdHJPqHG0DgYf50Wnrt0l7DTM97Sn1ZGcboJ/TKG+r/OLVFL9j
7WH8/QOiUIiwG6vyvVfzh8pv5zvbyrh+jcST2zbOqN56zhswWnSavtl0yHptbWtL+SlLmm/LwOTN
mXtMlMYEfG8x6fvShlz8j9jqNP3MMffD4keEtBxiNb+VHgSDWEw5DJdPS1EOB2/atIASOxkCOASd
BMtxfQEOf+697hNpVi9FrAqS0of1pFWnXtkeBurhM19GSg3Z/Uj61MlOsQPTKDiVGBV3Xha+VVZ2
N87rchYOaYmL8wt1xkOz0KaZYvugJHYwpJfrWx8mEDVceXRW5Fl+370JCaonK998ouge6JxVDlCJ
OtOI+xzzITkHD0Nh3plZI49Zkn71G/pcK/Y5h/nTAeE/VvG6Ouc+EGChcEIwYzyXHV3q0idHt1Hl
vhkafR/41jYENxpth2GvsQva4gfrrIrRfuxS8VrRgeIv+2nVfogzKmzeqO8+IbeWVQKOJKRhF7ho
IJmuTrBXiBdDpQoIya1eMjskzjybwUasynobuCcF0vxFBReqYWn8GE2HkOKy29P400nxAohezOxP
iZ+W5L9Ill8sSrKg82RyApZ+M9ZEJOQrk4xQreJQrdmhacZTQmxdF1jJrWovcY6hrkxosGQmkJbB
+bwss/Uk8XHusPtMCj6HsMuEet7XzmtSvFH0LRdoy8R7kT/q+x9s7IEXd154e8P4W9B4kQvgnoYN
MXhNlZV755EedP5cZNVwYzuQp6fKvzgBHCYkbeNBAR8XHqZ4IE9K0GhFZNweDQ/HGWLmV7sjkJyT
oNwNNV2OMQCvBwMNeKC9a2rhHEvl7tOVUOUsrb9IelpZlnPLy9ND7fcWZSFARrhSYY0Z8mswASUK
U/Nt9rT+QZB42FZntwm+ECoJRsJzYWLi5hzuhS3JPHRoOPuqme8nJJQ1ki7Ku9aN6QQjiejhlzKY
70nthIbyMuHkFih3xIjC3pT0YtKecKIlfXVpMhCkbJ5XFqE3WdY8EoRW7JqCpqI783AFSB/7zPDV
5/8z4jPNwvHaFLdg7r+ieGj37ZrfjURkI04iEbFFYU5iF5BrWz4tSYrUcKFL29sA0r3w55D0XAhd
JBNu4xM6KGPzZJhK7Jv5rGLxQeZNyLcYwE5ZEQBm0I8ffZqL7UR49BQW4La9U7k0ZFjE/rJPkRHg
vaYLnNzMlfxIm+OnYbSn1uKFm0NAjR+UdNh8SlT9PUlJjllnyjB0WXSmnw/13E+/N74ivFZOXyzT
Lb8TmPhNQsOYWS6j15s+EwvLGsqnxjLWyCUSz99TvksXyEsWCnlIbIB/206wZtqgv1Ll+dHltsES
yyPeERgOD7gO24Ouu/X2L6+k4L/9eHvg//xYlfX3odFmun81OsyONte6o++4ltJStt+Gdr3UyfRw
3Z03Z/u2L5gzHtFY3/dxDRV4ZYaybY3CbC+JSd2HNrdRsWbYDm9DpR91fej12LaFqY/Z23/54+uv
yRvvzz+2fCwk0+7rLzINL7ksKelZ+lldH/hPf+D6e2QR6+miKwpWx3+9gIaZ8ykuxwtNv/CwkjWf
63scaYLM4DEy74set2u5rba3g9twfcz1WLPo1f11/2+P8VHM3RDu9wXrGtw4/fuvw/WxyAyZYV73
t8ds7v7rsXpqc+CG2yP/7TObQgfZW1DDDrz+OlKNxmMx50+t2xNU0Mz+o0U/+FhbVMvlQPnjOgg9
69p2u2UhRzBGcIungLmWbHUZ5frz3/v//mfuX79lezx5Y/QnVcNa1t3HzMl5dtgPM2nSH9iWwiW9
v/nDtrm6PosK1QHXQjMeeVpQtW1dh0xLsK67JiL6kovp+Xpo26oNrN1iUDPeiH/5B9u//3fH+MZk
VF7/evT1MURtPbWgGwAvOxaJOZKhr98JBwR92xrB6X9LmP+9EqYbUNP7r6PUbt/rcfpRLP9axNz+
0Z9FzMD6I/RD6t2htqrZV/dbEP7h+baPjsDxhK5gUqf8s4TphH9Yrh2SjsMkRdiWSeHzWsJ0iVBz
QiLWLGFa/zP3m0PG27/mqNkm9rvAwwNHh8e2/1bAdIST0n+Pk2hWh7zWK55iKwAJotWaNr6Pw4SF
0tpHpe++VC0c6TWo07OpnjKDXCpjVpd67CXCV3QHJmGqhJk3CqIR0wUE2jjAnIrVZou+rMQskhb5
x8IYvQM6NwDZgvVvTOj3HGbxZe7m996mLjWtWA3/+kgef8fC/Z96qoC31yOePRsL7n96nbxT1JFN
lNUuxeO/5cURbrV4hR2IS4zCXsOfyGYsKkggrBdjrXiEtsCqIyQ0O9Ra0cTiWNIELo6AYS+LtTzX
lvlWx060eiY3855GzVrkBOX0rP5EfEB/OEVTaL2K0R925Pl+rA3zO2sZ93EbSCURNyJU5iEOiQ4C
rars+ZIZes7cdvo+Xh/Ibqma47IW861RNpcFYesZBURHBCpqfTO259twwManMvdb4SA97oslxHnR
v2wdK6F7WCE1n6giI+CvNtVWc4Fi6l9W4+l6OPR7ba1P6AmPzn4IgTAReIN8VQ9pxvqIWHh6+brW
ug1bPdqJ4yfFep1E3JF6icUM9NjEzpfm3Pr2u2yANC0uGsCtHZhAC23MLDzkui+YTrxndeiTOiNM
M2qNBK+NQCjQFCza1BR4VDzQdiReuf6wXK5kY/NUFqqI1jkNjqzSn0UpqdY2FThq4bQHr+AWUOvd
dTTDfxq2Y0br4w9Y/HNb1ekpc4ZHpR81cPppqRDArRSwFBO3m6Z0UJDaTCN9iwffUNpIgE+D9J3g
lXVYDqJta9ElwOETtgh5HCnRUKLCoJHUTLbL7twmKxXH36XUkJYqud/jfjZwA5HFK5gcryE28O6b
XaDk31roWzN9cawnc+TQatrHiubfXSh8CrGpJPtTD61AuO4kTXYrDYyMUzPQFG+nt+3QNiSJ4ofV
apC+4DytppZmlgTlRtvQBr8srT4ua4w+ifu1LfBrN8iFPE4q6Ag+tj/4dyk2Jih+noU4Gy5+v95m
TjgdZOfc9k2voxiaHRCCr4H4YiJKPShkZRBc/tHCbyko3+DGe2sMZh/ELuSXsXVpSWaQldsaIf5K
Z1/ebq2IxEdf00itzx/Ct1Dk1TGuc+JoqV+M1SoumGsIO1oSQbx49pLkPWsCr0T48ohfMgNmVdyX
U5WdujDZg4UNznbokWaPlN/PkYwZpULaYIb8aVriIdlb43IyxvKuNI0eqidIcKPHpUsXZXIn67jG
ATZ5XetmNtr/rvspE3WA1YE+JETvaevEk4mO3tQQzL2bT/x7/7L1alfKn9hQJ3VIO8p648J6KkWg
lYd8RStJQcBsYKjYHXVsmK9uSACbGG6Lrsn2dju+9dn4DeKHEanprNaAnO1A7erJlxSO0hJAS/cx
aRd5i0kJOwyLvbl+7ao12LctTvitXU6M296tgoOXzOGNKNsvzpw6R5tSINXCAT51Sv6I4YCZ4i3i
LA5h/Vhc8ayufkPXVx1VUa4XmfxogKhEnR5K0JSzuVwKSoW7sGyG3Xah5N7Xnd1KgkoipmdV1dPg
T/6+QqBCu4Swg6p+6csBe1OKbnNsyN0tghbMsFIefGKsHw4Gva0g3pDEfgmT17SlU66wpoix+BUm
cEgX5rxFTGKwLd/zxjzOa5IfAzu/wwBCmboMP6e+u6styzoSGPmGcKO5pHNLtSSGhBD4DsueNI6C
zACukQvyPB2K3+jfo7QzbDSJxcucgLjtnNfaLqN1oY1EN+qhmTotJI3fqe+4Sf0VakN3oOG0neZL
SbUp64eTIMemNk1x6MpkjZIQMH+PfRYpKxaYoRefDbHyLGGG5b47cj5MIFgHEBpTyrwPjo9ti+GY
DPZbnBn9mevEs++8DRZiAVmSax82zG85IZ5lgV3QBvC92iDxeDKHFt0MfQmMCwa+XIKEz6ikzH2I
b2K/dpP3YOFsdWEoYeM0m/1CNAEfzuwV3jlDebEjD/BQGo7Y1eGKjmoB7eH348XFin5bO88UB9S+
FuZ9lTpfXGykCBAJinsXC3TWwCA2dMhpuRPlFFq1dy9gDFMH6EBnkMpWBBTWW/6Fs4z+g+UYKW5q
7MJxsa505YkobUjghgDVHjH+YUsvbECWS/hd5Q2p6UX8tCb9hI2YXLLQkx8IcSZJrbh01KmPdGoO
29y7SLv6jLXy3AO/H9vlnFcgEK0wBnlZFvsm6z7ZVkrLLKTI4xAo0mdMX1LZf/d7mMBO4oBvVQYc
aiMfD+Qfr0hyhI4jxKA2L4eAcHLt8LPOTbzeqx4RHMHk/Z4sjsGRKJHbQR1Yq3M9WvH9jzRvCTfP
AOd0VHkmuFUruWnNYrz6mDZv1townsSgf55TnavsyG7XXUDMhCF+xHHCf1uc1IPNwlzweGtsExb+
2UKZvz1MhXaRefaw8+HN0i7GVECqQmYyM5ufYXRgbmscQrWD+HEWdvdRtOW965PaiWQYF57bH3oH
6DmXsqMzNh+ULarXGne6XXwSIYKf/2DvPJYbV9ot+yodd44OmIQb3AkNSIoUKVG2aoKQShJMwnvg
6Xsl6//73OhBR995Dw5DxTqSSiKR+Mzea0sH2Uhi2s52aJqHpSTOr5R38TLo4EVA8WBhHl0A98vU
P+p6k+20viqP/fDb7uzXJEN5D5nFZT/J29IQEiNqZ8AN8RciZQlnSfpxW3a8/BURp7DXnD6o0SIL
Ha11TZroqaZie8vKix1fQ1BilzHyfpGa22zaJe+3WOIkCjrgEe+Zz5xH4HtHTmSJnTmzXXc99z01
fSTmPdjMOHeMB/ZG5kMejztRhu9xgue6qsbnekSMhHjuJ8OPVc4JpEpPD1IyiwjPqfvNrALKMsOe
4V8XziFlvbdpf5CQoWEuohXpfrvOs8HV9da2KLAzLIkoP8qWpAaYTMwSndTfT2wWVrYM8SBmLc4+
jRK4D/FgRVF3cv2aW8izMHNz71Q52av1vYexBUtq7RMecmCtBG3dh0KjR+PvGSjt6M2vHuEo3tRD
xO21TeO0vE/tBZ9p5R5dJiTMfL5aj9iRdineWdUyCwTM64jyvsswZhZay8ou8YAyS2ve+m7sfLhg
3wA5LxHDMMHGHjsNUkKShjAYV24od5R/cCFT9gg2D1rV5PcQkOsOeX+Tf3q+R2YCtXvafvGiP5UW
WfB2HDNyzR8U/zjL8iJozRSsnS8UXeKlvdV5UUqkgLGZ5oJAEH/+XBRQ2ZDxrrCtoEZCjrv10V0g
phWusc8L3VhLyRRfTv4lCgsgpBbG4SmlYfBIiikGb82a9BveplFHzuMyec6mL8x7jRGj58DMKDtE
+V3sB2bYg1nzqKXkO0F+K81NP5wOGGgsUEloXdDxT97g7kfnm7cPRhnCHR0jG6oTIz+90vtdqAFo
DdkaJiYmySZGw5rhPDeb8q2bv+aCzNKocM5z7Te7ocBTnvb1i2lOr9PkvhdV+FSaRPT5HYBLlvSB
u+TN3p9eq4J0gom0L2sOGcdqKI4hSiHMXrvNoeu5ghOrYE1n5BurZdaopmCrUTD8pdBPuJy6wJ7N
dDsaEwKotjtjStxHvMpB4WVFICEJRbWK8YWob9vt0Vqy17quzq4ltmHE9FMn3H2LM/Ekigg3Z2EW
RwNdaOx732X/MbbmC/ebneUjs3Ls/odVz6FeJt6vCTjbdlnIjli0HzJ/xyDKQVOMCLg1wpX8Mjpq
8hHZxXiFo0JZ2DibIlmuhplcGaGHK0ePuk1s/1mKXxCIcuA9lEEItHkfjqfIrq4xIGEt01/yELsf
2x2SpDLInVX6VuukJDgDMKfIWw5FCtGSzTC89xxQCna+FQLNOY54bY3lyH2/egzl2bAPdQSLDZH3
52jIa0Mq5S7PLDo5O7kHKDIHtnQezE6M23GsOYdry+RIKe5QpiKBjw4TMbX7xUFHMLoajVMtp13N
CBjnLDC00CD3mt0EukUIBJJ92JzB9Q4BcG8s3Sg3STSAsPRr9tspv2qdQjLy0pc6Kx8texwPjfEw
Surxhp/ZJs5tJwoXYDEgZae0jxqcv6VGERGx78P729+BemLNlACPbpm/kyw6YYPasOExtlXcvrtl
dJnAloZk+tYYsLZNzA895SLQS87CTl8ygAf+b2FV5j0bGqyhJNphcoQCcymm+tXMIwxB0KzWTWRz
kjMa4I753Wv72VKLF4gzu34YVkVF6qWvi4nOTrvGod4EUz17O81v8mBxs2rNzPlZ1upXylnoeMm6
DSvseBPWn6JFwCyV465wLqXGrHDKqIn7tjl7PW78qYfCaCbmR4QxemsZ5qVYOL3YQhJdbr8Q+n6v
N96fkH2yi7B/7WScEiIDVyHln9Rw7Q2Lrl+2gO2qxzj1/JKwCgPBTUG9i+UuYXdOtjhAeita1xWo
70w4ZUBvhrBbDGcOxyWicowMkOFJd84Ki1IQiaQ2/fRzAtEGaXpkGq9+wwxkbu/6ePxTdVkFMWAP
nC/Z+aMdriQJsdsuTQCcjKooQc9GCED2B/TFyc/9PyXsBqunRSyzMtqU/aFX/k1fY5Pjc/yZhnV0
2RMb5c+YtfOzplFzIIYluORgRYSq5bmDASsr/9gh22XpzA8a1hcmAPbWaDHJxrbK3licnTMtNti6
CRmomWyqcBnZdiaCqTW2pyRN2FuTthHruNBDHxABQyvMuZIS3s1RYFi2TMiAl7uui7vdMCH4BI3x
iMX+pbASD6Qb3C2JRaCovi0HdjG9CIxMc6sHwp1/D1MLUD91uejH31nvPSXsmwZNns0Ukz8Jieh8
Sz/ELPHbpYLXR+RNxeQCwQm196xd9jhZLqSHF2vR1E98YcomAEXb1pPvejtuian110gQpo3uUeR1
pYyDrkOcV3a/kmwsDoh2CBnRTORpfkGrSw0dnRzpgqsIZ8WaiM49vRzGh6pfFVm5qWI0D2nqrGcd
Hm5JGDygRzh3A80lyiGY7dEIu5QK2/arAdK3l7L87BOc1tWzHrGagQixjY0UuHOMnTULl7P6L0eP
lLDtmSRr36KSQWf/YoLI23VK1t0MQLunIJn75RDr8XtJsPjK18ojmEGPvMNVVmUkFk6lpGLgcqAs
6AmhwKpU5S6Xv/pFAh98805DtfDLcB1MiizBbTNscYISHGO3E0eA5aw03/wtFlQ3ocRgOpYVcdUA
UxHO/5Ap/VRBBo2zb41ZQD2hCMaWD5tN2A+2jlqqGDrSk+wFjB9OJGr717R0sfmHL76FJWnySRCh
iFxbTQjBpAwfARyCAoZDZ9MWkQyVERXofeFeQfFw9QcfUxzy7bmk3BgLZ62nCIwL2YYsKbAsi0z4
cPh1cygxZo0TN8c/CTnam9JEeyZcjJ+tNOnluU8gOJww5/N7C0c0QRJQZNiGIVYNMTN3g0asVxNE
i9oBTNJbgGBTy12PdhyBGPG3FX5YjJ7Vp2/yA2txcg3VFckmmJiYKj3GyJB2cxgzPjG5IaWvVSRe
s8GQu8mvT9Wo/RnHlnts9zvBSpwQJY6b6b6xoSLN95whQ689waYEXprkz3N0qRw86HnHLnfw+d/G
vdmH52YKGdgRlYjp/7eU1K/BIufxh9Ii1uormnsgQfaED6JeSIdmX1hLD7GWZtGHHBsW47PFL5Aq
/2UyChy82Kw8bpTc9QSrXF67JiKlsOMQXXBTgnLFtlxDRvVKMCVj+ENdNZwLf77WXRjtMxkSboka
rNaAMTTtvvXLkymo5qH1TsiOlheM709sqi6dJ/RN7MTfMKt2DtpStCT21c7qVxGLxxRIoN2/lra4
tCwBexwwEzWFO2VH4cqnzuJqGaj649y8EtwE/RcHUh7i4Yzco4+rvlnI2QMvb2bhr5DuRusTRlXT
0YbYlsSgRZuRrkWHN2Dlh77s977WXXR1rVnld90Ub6VLL7GwB7eH7s9CdizxF/id6Mofur6ttgPS
gKYwX0LjSXMEKJ1S+2m7+d4DacV7EZkS755pk+UYBqNm+iPx9rgLyM3BwADXaB+EF+PTabWJK8P6
pGBbjwmCjr6N3msnOcCCc2mi0bp3Q/KAsMdJnR9zkGccKczKjOgjtvyHkI5TuX+cQvxoWv5Uqp9Z
G7sXh9yYvOcg9+B94DgnhYtXau2mAvVchpq08EgYgMYejwGGoS9DTAdErOW50u+nKDERKlcHSZm6
LhovDJrCNwJwJehhNCdAXTIGU8PgjPk+HUimMp5ndB6tSn3OVP7zTCWp8qBtEgbMhIToWGVFRyo0
ml5BZUgz6nvVQlKlUTxCksfI0tTEubCc6okVXxAvgHSBPqZfoqJag0ZDoCHKja2yqz1CrCfCrF2V
au0hFVtNKuk6VJnX2WL8gryJIk3lYUuCsSHYxfvEJCt70ttjCAx3RYnNCHMZ/+T4VYm+kVtEFgUT
SXpzJ/caRgQIQlqdnu48ivpVBobK6oZ0bAZ6Il49m4pGG3RnPVXZuZagYi3CvjOV+o01nc2qSgI3
VCa4N5DiplLC/UW+tSlGKq291mGGkRBK69MEEGWaHDAwKIrU9GkPpvR32eUveKzKIAZmK6h119pj
5sT3RoUMZC6aBHv6MJ28uPnq4shfi0QYu3KGhQmf0L0PKfKptZaPKfcnBCmZOIuFN0LtzdBYxXL0
yeUilze9r6CYdg3kInPmHsIJmhO9HqsMdqnS2F2Vy45ViRAQKxrX4UJqe7PPVIZ7otLcFwNKd0++
u9chxx0B9PUSIXtGFCcWeb8rxDqbGVRCS5T83IhsW2CtvdKlhCpN3l8E8s0ScGEfbhaRwV0BA7TK
h/Rh1kjMDaPpeYyR9pUqqZ7p+DZU2fWccd6qLvi8aiTHr8DvvzhDtZlU6n3u2U++mcfHhGAqAEF3
VVfMR6pkjq+5h8HnNp9JPn1VjGUwwth3bpU9ZAW+jmEZqqAKdXvnAlbbhqn7ifoKB6EXvhaedUbe
9zkx+znWkAdRtlttMI3aym+xfodoWzjurXTlNW16j4tr7ZANfcck/gNuD5Gl5tSTM0/uWevl3+ls
AyOwmEqZHh2BCIk30Krskbx6ca+W/oLxdSBTA1EX795uyqrr2HBxw0A7JEM9nnUtfg0LLUHSNn10
aV2fGuRvpJBgqRWTDT6VFB5L0/VLPM6HeVLDStGvdWNldRBedTNGqwL0cWWlKGvm2bokNciHAgI6
V6077XuXmBC0m/DOYBWlqZivc3nRBvLsU73qH5NC3+oNIGinQ3qpH+JC2Iei+WkiDcesH36NdarS
nhaWGfisEkM7ufqQHF3v3WInsmslJb6r1ct939ovo2mVF786F5a5gcJBHZ7vdJ11Qh5JRC0lqyYM
4njchoYr9FJ7WXcXZiHnt+2cGM22geX1eCT0+svt52s0p1eQEffd4rwDPkIa279LbbJ39cgr6tKD
QqOEiZV8110uHiuzf6FdDu+wdg8LC0rkQyto/0BdaOkn3KVgi/oScyvKMW3pr6KMHhgdjTuOQgDJ
JFMWgxYG9uI9hz4RwGZZjo/tmHwnsth39EhYLbnFj7J8HZOYgReXJNSjj0JCF1Lbwk0yknCa6P57
4pTPBpYyKN2gHNAfr3qLQJoopOPQpXhcRvxQdHUDSzCcVGGSvFVsCYJofosWeewihqhL5f7qDQsr
M0myMDGo7WailHvw6VQQvUdtGBUIaJOifkyxeNIDEWBqwNEwPayMw4g9hTlmBsF+XXnAr+OQ2Ecp
421joszBgHo/kelq25G39YACrRMSIraZG3obgMf7UtpB1dXIcrPxPJoL12R9tu80XIqrNKyBNuCa
XZmue6ruJWuJaysITHMZgTuqm4zltFlgsJP54XqQpdpvofHvjNGwlUNKvJIu7vHIis3gLX9yNHOy
9+K9FZZHHPXv2MnJCgyZr0CcKjVpcya28V70zoM9ziXLJagjppE6LPIMbZ1KqvIY5iGSsgWtLhrk
GbIKgPCShFWXnZ3Ri5l5nTyHS/6H5ireofWH5ed/TBUAFrMqTUaJQAAirJtu852NA+EhSYIXxfQJ
BdCEe7bBxuSWOGFPv0pJgydni8szHS6e3/+OSMUaWpBjs+a91fnwUcZjfJJsuzd+yrbTLGVg8dsa
8rph70HcjdbpA/Py8iJpm7d1G6IKdfSNhWhosLr5AJW5XA0gQXnxpmfX/i3j5ZzkIgtYv/V3ho39
kVuJKYs6cP2ZtEjddvZRzlraAiGDBp4YkaUqNllVPvVa8lr1494Xs1gxWMw2Q8UhkDOeSXs1t1d6
SLQ9IpAh63pnKuTmV8mo+i0eBJ/d9tsGofI26fPonOvVeOw6EtQaldYwOtzpRzIbZXnKFTUQp1ML
Mb82NmYyXtG3Ogf5jLt52aYAMpwR0TTmhCno9Jh8ZEMzH2dEp87sv8hMtHtAW+am1pFZaXO5M02d
zY2e/KFsWDadR7iU6VqPsg7bDZpGa5UYVCAVyMZV6uZXkiwo7m2gErASFOgPSToS868I2zugFO3a
EcXA78WNHlyZjUQEGgwbAaY3GXp34VyWpDKJBHWvds7dwE+Ws6Ah5NAm91y4JA+6JoELFOrThPI2
NM3oTXaXpv8Jqc0fF7Pwz60GmlYp8hdED7NEONubPW+3R+R+T9YAN7MLGcuNkdVeet34zOc52yZS
u7Q96koq/pNmcHsesi6+ryu5B2m50cVYvzbEJWGVN3djYaDnlrvGdE/ZEDPe9r8lsbguJGGdq6kS
tbWNKoC2pdhHisPbG6PYzWZBiJ8H0c9LcxdxMoHMAmxKV6beRggwBp5uBP1bulQ/RdNTInfZOmus
X75dFl+Wk9/Z+ZaI6fI+jV2yv6x+5y5GvWs0jpeqIYUxNzYg/OJgsV2aopDSeySYbAKwYnJc5Cho
1tqiO5uhxKTZJGTcjeO1DDl+OrIQI5sksrlFJwGn8tOdIed1gwFsMV3updYyhp99GSTzcLJhtQUp
FKW+l6BuaBxYb0yEKETaIav64WjIZdf3Nrny03tTtO1BpzaCYpmgrI31k8xx++c5cz1AjqTdCq87
kroR05JCMHJn7TcjY/xL+fLojHLeDOPySbVBKFzzkfUOgkzYnaRnEKilJ/hjM5UuP4kd/g1ufrOR
P1qqvnEIIdfbJtlWY+qeHcbl2FtosMmguEzhAl5l6HbEfZrS2bNb+5Mqpjn63BTHtcZIjPbDUORz
3zPvXFDosBjYNjhpG1RFdk3a5QE/+HCBD0pOnMvLmdbLJ+vKe+S96ffi6gd6PG5m0XaGTrWhwGmv
8xyfoMBtKtt2P9MWEUDvkXKsl9HZFj33PjBctIzGNpVWoDMquueuQVDe0l3IgOTlM7ikCYJvEr6n
yVnR6t6GIYGN5aUnAzxmdOImmrXNak+BKas9W3eWxiZT7QL4C3Me0PdG8ctPi4td5tB5TZiIXXrK
JkM+uRgDkyk73R40Lc1PthvSWQzmJq54L7RoOChikSLbEvWyz4QAEk1/15Q080luJmyOPMizZD6Y
mTsEbuX8ToBnoTxerAdfrzk12SuiGmAT0db6sZvs96grjghroeLG0aWw0/wtz3it4QSxJsXqF3U2
OhK16TTYV8EvM18kjoz50rAiJGaBgmv2ycsuGeDzlUuCVxxn5Sf1s9XPJOBVvrZhUod55U5rGXp5
trmrbYdMxKHsYPlqa9QnyJhdOT1IE2TDRN6uXU4Xx8vKnSQuefGtcVtTBlLEfU/Fwt6SOebY98PW
8tkeODCTgQkTa1sZhB7HMwVKw4RIGOMRXcqy88k9BeSaniPNu4KTYGq9DBplss/grhMMv9Bo76tp
wBOqNoclCK1KIjN0zIPfhvX59qC76TYBbDLYVnIQlZgZ+sf6roLMQCfaCHRhafMWU1E581DsdGgf
6xqvQV944bnXWwsIVG8S8Ys9wmLkakHuXRfQBVaeu+A5tfyTRbrsUhTNAxAkVSzflQ6109SxAZmj
vVcUZmCgJ5ij5Qi+8TWqbftkxgni/hbbE5L2D2zGwDWyCpwKQRyAijGsmGP6VrLYnDOpb+vBPE0T
B1NZ1QftNRVoNyotHwLmzuM+IasASX7IRYadcpcZE5s3IqOjico7GgcoIP6wXK2s84ifs05RL10A
uMsfb+X3pnitLMraikjZosIL7/T5Ke08QOC8Ppb0d4mT53ekdzxE9AiN6dVb3yI8j3gpbW9P1Y8l
ky+31r2gBnO4rdxGbO1kdpmgCC6Bpax2C++m0rQ/s9xHaAO0b1UgP9M199Q2SFGKyD140gHQlDBd
Ip0P92H0lLJ4TAGbUBZzMmYv0NDHM+IvE4qTaUdEq1h0dIVHrDX1AL5XtYZVmRqkHFVqWEhiOpE+
07rN031l8qK3dAtwWlmoJQ2f0kdeYE5O0C3RQ8+CjPHd3Gq7tkYeWGBg4C52bkb8GXHfHqPFBC3H
LaHXMdE1MTOUqkO1zrg7w4K902Y3A3A08S+FPGvmM3B4ctsKygONzW7QlNcoCZfATxKx16GZbbS5
+OV4z5bBakgf5KmEt7IKC6YbzNV9HENWkf/OM5NumxmQ381XWv7w0KVsYwwfgUMTmoRwNM3V9XR6
pfbAtAWsQzryOzPtu7H0GcWzjqBHhqYg9fmyxJil0+yxbAs6pSm+i5Hz7XxhMeEe24EtKE2vg97P
Q/xPCsI6S/V5Y2TdL0d62l4ngS7sE+1S22B0Q5tzd8kZm+mesy1FFT8PDrAlr1oexdQmpFKHqDBL
iCa9TV5nvvjHvE/CvRp5T1WK06MTX/5Mb5/5xX4YS2NXiAZ/ejbfpYXxKo0UZ6RyqPrq4faRUGbA
zomxuyz6AFaKKBpm6+3mJkG+PdzUGEgTBgDb+sQSOkZj1FgphEoTldIdHQcLn6SkYI3pp1CHFYSY
gbOAhqP+6vb3t4d2qqOg07wX/umsfG92YB/eLFGs7cPNDXt7KmIcjXNt3KdK2oY//SVWeFCRLSyp
ODMUNLALqDq3S0nysRYrMigPaAoRgKS2Th9G4siNBXNDw9weXuHwzHeeUp8VWvrsNj3MrMGB2aue
8n0Mr/9fS/3/oqU2kdeiY/7fwt3NR/fxP5BPJ918/si///M/zt+fzUcrEff+ffbwhZT37yf9Gwhh
/0+1HBO2gB0F/kF9vfG77f7zPzR8MAAhXG6Nrme4nAQofP8NhLAAQlgmeSFonIkSsfirf6mphf7f
AkCYLt/wv+qniXuzdZTYcGlYlwCpUICI/5Idklm9prMIGE4Fk1ZlbKnD5v7myb7Z028f/fPw33/u
5vD1vQTdyv/9yzQi1kgRLRVEAWEfgajKHl/ejDy3zxwE86vBTYQyCTVh9hhmIyslf4FVbY672kNr
043Nczy+ll5pHiAUudvBwkHkGcavXDMPfK1qlaLCvOMm/MatygUYWOHVEx9ckMUWxBlsAWfF6g9E
n7JjWcOyG/3qmfXie9VjcGuUMFmzXjp0Dnlb9w/ENkC7Lr1oPTblfBcWw32WDq9e0RyyrHHuKRrI
Y/FT+65CbWliww7ikAyTqsRY31AK63OkgtdeXd/5YHFPZG1ISDN8n3WlRIy2DgtYmtqv3MHNkne+
oRiQ7D+tL0xVmGPZYPN9GMOYMhATnYAekS+qeSU6DGBboef2F70M0fsm5Fqh61uLOS3WqdHamzZw
U5xbqSSKoMOZaqbRvkUoccA69wOlUWxYDz5JPWUs2vs9QrgsD2zA6N7EPNqiROGF2rrenRShuSkV
unUqgAEae/LMK1uzg2IszsXAzcSf4BRR/QIT+Qrj0Q8Gjw2cYORPRxWdQIK8+lHur0uHsmFongvH
+eoin1kjg7b7OQGpOpbZQxPj+eWAW/JiRBnmvw2p8QQBzQ6EqJie5o9L5eEKRAUpNInfPALEDpod
g3LjqsVne5ikdu+l1sFiMr6yfOvPkNTwByfeB4khfqegYDfhyJIxc15Z4ZYBqC8HxVeDfdVFShG7
jBd6hihuBGTDgKWsEwGMN4Dyg1ke0rE1WkcJpmwCV1aDLcNTzw+vSGbsBleNYpsZOllVsM5S+0NT
7LNMh4KWgEObETOdPEVIE1yQCIyodHvwacyDq0uliGqFYqt5BpS1BNwawDMHXHp/dBWJLe+sQ5+g
Ix1Gr9xGTvlasCva92ZVB4gdxgCf/MEB7tYCeROK9maCfYNq5q0iRqemIsJZNjR1i+lwVUNHcVxc
rUCXIoQtLDewGUHkNeNzHi0IIijsDCdV84Mu3hi1+5khsYoRpBFuMayYKlxTsHW64tfFuHoVz85R
ZDtNfBSKdOe2quI2iYYY7QMm7a90mMKt1T0KRcnTwOUh6/UeDVQKJiA9CVBPN6bPBcAeoulmb0uo
4IzQPzxF4WvB8Wlg+TzF50OCoNjHMPvS7qih0TSqJ3W+wosTPi8axoihuEfziN5Z4f+YkbOcgghI
J1cduzD5cXCtczxuF4SYO+Wr3yZoKTUHgvyIDpasXtFbzybgwUYRCDXdRigM+eLvg4tmIxdvieIW
pgAM08Z5ZM3kb9Iwrllgs+gxek+/c8wdHXHCzGbYjTCEcCTox0UxEpsISj0QPRZj5BIzQCcxrb9P
ASvSbv1JubqEtgQcAJZtXDU0PBY4RkIeBdqSrbUkb/bCPmPpWgX+huGItPCYKapjckeR2ge2oj2C
RSEhAx87P8vXEikiJGjI6caINGtlZl9H3fRA541mLAJH7uaoXFz5MpOat4pcmJNwEu8j1/uktB9P
4H0mRaeE+qr4wd61TLwM1jMMyxGYpa2olrZ10RXlUlUpW1I/562mGJhigYaZKC4mymyCfzcU5wyT
zfSX8Ie7nJ32GrT/vNLxFado1NG/0YYgdg5aReA0lu8KIKczQOZsFaPTBNZZAe1s+/tmZn7QoD4H
cQoFlGy3OLcfRLLqDUwSyDhoqcceEKSECWoBBzUYiqECsljyww2lF/7sBbvThT59bQpyFTNG22rq
gArF8x8KQmMUiZSwFJg1FsFRLoIiqPjONgZ1CfcSukGsB+YSdxtL0U1n7Ebq0poU9zRTBFSZfikZ
QojuvlmYa1FfD1x02nc9Du8cSDyLNNnvjVMZl19VOV64GZyaCMtGqgisscgeARbBZC1PvmK0NuNP
YtI4Fgre6igmQThyq+x+5nDu71oZP6ddW+1JM6GYj5agc7qfdIIKq4GHJXtCnBK7ei8Ax4I6JoNd
sWQdRZWVii+rsY1YOhbIRczATzFoW2C0KVDaXNFpDcWp7RWwVpFrLZBL5LTE5X0sjM9xMq/NPJ86
xbuNFfl2CANwhaiFQOIaio3L6mHYdYqXmybzgwdAlxgnDXI8408brAOiDRNTPQsPxKhYVsL7Dn2P
kpJ64bixpD0h251cNnLfflJQ9QPxHVxovqDaj75UTFBv+tWNUt+FoH9D9JtCsYAjF5WgogObChOs
eMFLmzzO+aunOMLcgFyxkOSlCMMS1LCtmMPQtVbVAIUYPQW/Jtu98iWBS0AqjkeYxYmiFxtgjJmZ
a6ehj496BWS7VqxjoajHjOj5nxP6yHo+et11rKgyAIEwyYaYnCt2sq4oysjj6UgBK/eKsFyBWqab
2PoC9vLoVO/5jcYMltkHz9wig9l1lHTrxWY07QNxHhTNmXSi8TgDeNYbSM9CMZ+lidDU0AjqaY1s
AxCGRTcHG0hatpTKX6/o0XayZdfnry05PFBHIhSe4kQN4IiC5zjetsRmdd70EXaQhDxFqB5AVUd3
muJWk9rkb0pQ1iSkJrupdXuklp6D5kcwiW3QZFSG1W1qsmrXGfhCAzr3oQGnGGqOPGl6TqSad5k7
c7yRRTYEf21dtuQbJgc+k7JlR74N8MWJiLJO75QQCmGWZKzqiWqjzymwUkvhJ4gsAclff/c9B4Zl
ld7GTRDZcZaxVpmN+Fzb7KOGmmR5YWnprnNzpMgxrHujYE7hIOrVJ1YTg5V/u7MliRIGhoSmZ0y+
Cl7JGp8D9VU+HlyiQYIxY8XiTeF8Gt3GCjwby4atmVxGaLjmGpvNCHRnXUXgz1NJZB3f1x8XjCFz
Wwe6XjAUHAskLixESpshPK0tjJg67oLGMZhEpPG1IOfiZKOvDEoA3Svh9PdDyq58zpC66nJbR8wY
q2L4clv5taT6Z9u4T2E8IXIXDAhk3/+uSRregsu375qUSK+Z+/sWAO0LVvd07xT5hFfdevaXsdqU
SGvQRBPBN3yJCeteFxOE0C/tash4aNg/cQ+DEINWsLD6PybJbRffTbY5cKCdU2nPee5Vj/j+E/LZ
vNrIV6JoiiDyvXv2hCUx19zI2a8NG8srFEgGO1nrTgETZqLpWY9DVEm0Yzaj8s3G/GIX+rizXZgS
+NZypDXU9NGiDc/sUy/MCc8yi6M9yblkJij9VUHJo5OpHit9bof74ZyW5KItTJ2g8GA/dJiWIY8B
yhODwYYETGVjOTEMraJCneckFSixaAgGWX/rvqyPbWrVx9tHvTleLFs3DqaGN5uwHAsmC4klI/rF
dVSOb9pMVh1D95OwcbrELhe2nXT7OUVWMnLbZHKQFbtUH7QtRfp5ghWusKCU7a6vregcq71Z4o/R
ovAeLg9Rb0NlB6MStokZ0No4nJrW7Y4qInffhgvbpyHcE9oFMlqHXut2ZJRN9XLH/vSaDWzQ/ERI
NBi1/pp71kNqiPVkzB22pYj8vtTdzgYIHcSDx5ssog69+5yDhJjnU1su+sMEIs0yGLv3lvOrS2yW
wCIM93Iqn+t28Y55VT+hLNwseuHuzfzKQJ3BPlCkbY0rNFDbja3PUHmXwCZkcx+6wUj+CiNF7UnP
x2Qd0lkEBYR4M9ONt87cDlRujMxztbotykuB2DqEnLJ4FKe3OJZcEWHxW/7r4f94zpPZnySi4sBv
NNxVHuAT4NghRjlNUWdvz+rYLvOS8wys2XTnKEotamd8Cf/8eciT5AC+kf6BJd5qyGdC2ovoJ71h
gHG9/ivTBaQeVCRrMI9RbX0kndWTdymU+anGt+v7+c0HhVP375/xVkYVOhJHhTARXY+bWXCv3Se2
miT+O3Dl9rcJumxtiPp9L0giO3KQ2yBPJSq0HLLwLTCF+CEMELcPh5xdOKkAbzGO07/5P7cQoNvD
iDHy73MzVp9a2MjQ25CYuAjZ7z/5K7cvpHOw04C4f1Nbbk/9/QYKDGYM+FH/SRgifoVh2O1b/POk
L5J9aerzblDARZ264I5aK5wV7RsghR8th8g45TdU3i1pyO9MLozbh6EigyHwm4I51i63gCEaD1aS
XTs5O8ywgVQwZ78PgarFOOdQLBk68RLAnosCxTgy+Kq7K0Pmpy561k2sTNK3B00hCpyTrO3YRCFM
xYhXEHIzDC5fvVS3j6bcWuDyIVjgrv03muifkKJKtxkkisl97znBAQ3pAOEUD7Os+qXcK7sPUcL6
nvtCfRdbkCLkza5++/MtPYr6BAezRtCFsnB2auh3+0g0st/bbr9h09nc/ZMglYEf33bm9GtQ/yux
hh00s7tE8a5v78DbRwkUPt6gUzGvmZLK9S0dJ6LWIQ7gf7F3ZsttK9uW/SKcAhJAAqi4cR/YS6Jk
iZJo2S8I2pbQ9z2+vkbCPsdtedd9r4i9GaRMiSSYSGSuNeeY6tN/zcjxSiwfjplsI/WJlxChzqNk
fxgy7JsxKT1LTNhys8T6lFZZXQ+QJwdUwvvlRzOh7RuPbShy8Wd7QeGZCo2HOx+jj7q3PMytst6O
ZvfFVhQNb2ofoIIFrGHVyIzxrv37rno8hTHcEC8zVlhe82uPDs+3PKrl8XKzxFPN5FevbJSA+ZGe
AJI9tRHT5w51dOZThmXgaGwZtqGfvYQhEMpVrT7B8oGWzzKeusJIrmkVUP6d8jClCKyKvEwTJcjM
PN/LTl5Xiv3saGCf64i0vYNrxUwl4mRbA8rJbqJ1FiuiWapuEk6UTV3Exipf4KLqhnMazKi6R1OK
z/L98fJDgAL80OuTYetN7JH/83sSrSGtd/W47URWvyx3v//23CAVbXTsRAoqUlmMu693rcpLmcWR
2i4/jIlrX2V1xDz//ZkLngTU/79BJeq3+5HrMNUb/AYKRCcATpa2zA7LI10B6pZ7nlm/VF1LuJh6
Vp1QatvqAb7qYS7JW9DyaBMXPVwkxbVbnmOre788lEa+x0Pt7LGMNURa/efPm2ajbRILHeBybJfD
6rkc/uXhcjOog/794S9PCQl9OfQ5M/rCKafMxDAsDF/fakEtDw4FT7bZVvauUGF2o4EFUg8CxuDX
dIEluWy5W03iNnJiufPG+wXX6S64z2Vy8tTwcpe7lHErfKxcE7D+a8u32akv7Ye7C36WFMKDg0xq
D6yBSZJLOLeFR8QUffavyAIT3PO21PT3XPq+YdaXt788XACyy73lJiyrD/OAuU94oNYxZBbXxOYy
+39/7EPs2rsdbSuF5Fy4nMu9nPlz7AlapExcbwQ02K+ffflHu6lpX1GDAhYPUaCZqP2p+YUTKKwP
y91RmbKpaeOKU5PvQoKM1b3l4RjU7EAXsH6bXkLQk1cL5X65walHaMhydzC0O7rrvw5CNSYX4s0y
eG3qbzvUHvc/jO/lLiV6AgBR66yXh6UJjjw18Nh8Pw+WMa63BkYqjfDO74N/ec7316iMUl/nxA7g
5+tgZ5Kaww56ZAVLCP23N7j8SiNLNCujdJA16sOMn1BhhL+jhX4hDS0PFwQRCUTO/+/IfO2gPE0l
fZXLlyzKMQO1dfS5/am5QgsFbvb/vSNze2may2farq9t2/zhN7+1ZaT3L6JjwWp/jWMX3xk3zhLj
zsoamKawBM/43pUR/3Jd13FcifhAmD91ZYx/CWLfPUXWlp5h6f+jhHdy6n9s0Vgu/SCdC6eN8M01
YD783KLxzElqSamVB70e7gqcCWoJTAKpuaPKjzqI4bf64SD9gTfzp1ckjt1CQC2xsy/QnR+bQrmV
WzAJufxvG9+khuiWz0KCBse0OPhh93X4fh7/d/Ba/OHl5B8+IC8EiRyJmWW5HP4fe1BBq/lzXRI+
RMaNlRb5WnOmczknF1nN579/sj+8lEtvzaLThkGSV/v5pXonNbyixu6Ad/stSZM3Sq9vYGbR6X/6
+yupN/2V5KPafnxTDCeTSFCLZp70fvvWaD3PTaiWUL42UKRxMXU2IbHrCSWDfzh+BmP+t9eShme5
ULzpHhrqU//wfaFiyKwi5FOZSS3Wvamf3aqmMClvRlrK1JX0flW4V0bdKvc4osreuTODaoum7/bv
n/qXduLyqYmt8ATfJnh695fj6/SZq7XeAKEaVbWe+LcSvfMUjGdqoWdmXSWmffWj4J+OwJ++Vwlq
SjquwPcPVOqnI6AZdmE6RsEQ0pKrmIhAFm8rqKhYf8YTQFSAccGRssiZ6g8YBy261Fa9KykcriIg
bgR8yadYJk9/PxrLgf91EEjLRNzjOJZEcPTz25J10dFTyctDawEUCVLK0xSCqBAP6G/d9kun33Y1
Pb82piTN4g/cSPowJRj0Ufo9uvDSp5kykgz+ASj1x68JeBfTk6PrTC8/v6+5i3F/FqS6aB1dFIqX
VIuBXcIC5QS3OCOcVlWKP5SiqP5hbjGggv0+WH94bfXvPwxW1wU3onVpeRjpAwx6jOQ7SJQDGFlg
jeNcV+XOGI6vlJ+i6Dmv/fYfRssfB8sP7+CXb2VIMtLpct7BHArCHp3xDP/mgo8qXbNFevv7GIBH
9vvR9lzODMalQzFWOL8MzgJ6tJsVcEcLvdw5lXMji+Rt0OEHTHpv7Kwq26OD7dPouYOUi/cb4jSk
0RM26kPLZgApEXVhfmdKpxvPZ+yYaPNGmqhQRs9lQIx10t8FOsp/szsV8W60i/cjE5wXQQowGvCm
/Xie052XF8cy2HfotKh48XfU8zs54Ucib20ocOmYj8AX16jG53XjHoMc46RkgCYJT7JbHF9md5fP
dQU61WCs2IQpo65RJxT6upNlyStlgg+N8JAaELJDs8cr7uW3DoaEtWZhJK8mjPnjPa4j6lgIyorx
qkC3s6LLSohKft86GBv1EC8cKlZzRbTMVVYRQeibuyaez22lH6zmS9LFl9TRbxJ4KJAaSHsgBr0c
elbA8Ru07jcoom9qPAmPIWzkfIYox6nefHbVVKyODMYJsQ4FYjgaps4I5B6yJAqr8E2G0R4DwG3T
4N0c+FzGKA/D2D+lLTmLdrPBmnJeJo9WjjdhDVxYq9HFjVN2MXhNq+YACWa8wcPvMEzTyYhcvmyQ
BBofzp27jYgpR/fIr32HcTC0HrHUxkiH3+FrKYCmTFkBNpMJTB1+347fkKZuRaE92W3AkSyyNzIn
dl4dvrVOcIuDFCoJ5cV1HOo3WKw+e9S7rZGPCuxe9Uv0M8kOd7H3Orrkc9vucKY5QVsDC3XrMS+W
3nUVGu8QDQ942Xgnvjs/jKbLgJ3PntufPG8+ZJl9EyY9v+/hMn1ImoKrSxlcPJtDkIMuyqMvVT/e
WGgV1UugwTiFgxpoVMPV60VT9RHPM27g9GLO+o2tjhSLn7uxlHdOop81Iik1S3tLiuRixNmlR+9L
N/pMa2RYoQd3i+DBLAQKiBrsNWY4Cx/OpgpsIO1B96DUzyvPbOg2IXxaWY2fbdPi2MMSIoE3vLEk
QGUgt+eZd7TOKaRXZaStmyrGCAXAgqvjOxn0r5j4aDmbfFm19KZ9ldwVr5mxNe5tnEuw7uQ159Vx
efdOwucbjf6krrtxhUY9ughcEHNVXRRPAkvH0Wsd6McGHmZLmKs01M9qKA/q4gxHltBZxGUz6QKx
wXcTsbLYW1WwFn5/NmuMJU2N7SCJp2cjyuujNfLeuhSHAdVDtYaRfk3AvO6PjA+gD4EZv1uGY2VT
kVQnLrXWalVr6YspggenzQXRY7z0MpW4Ufo2yPHspZwrxYHpdhU0wxmsokkDk7m48knz1uZpFxQI
vKUXXtqedQQQc05OL9lP02MzsyZcpq1eXerDTsUeMIRwFQM7Toldaqezob6odRHon31cjZHzoM8j
NROnO627JHxzUKyuoJtxDayDrVMmz4RfXbTKOlRR+5HIj37iHOgZLkaQXFytJJJaH6nKcMnC843L
kgByesyauV+e4HX7oEJ9CIXsTE8QJ6HG24J1zyGHPIjNFewO1yHyl8y7xgWP6k4349Qey3lVEEVb
O5a1m+vxRkfMTw3Kv9U7jo1HaW0/kGvv9duxdsQGcMBIo4d5W/OCaGfX4y1R55CrRnEG58DZJYuS
PwRqoO2QPpec6aPit9YGHriyNbCeIAgpcF1u/Fu0MPYRLxgAd9ftt/Tv3cIi1E00CHtCEhVI2nVa
ZlGE11wmC6wFMACindS1J84tUg6ltqOMiyuhbW6rCXiCG6KNxbD0GPYSRcRYetu0jJ/HoCdkLLcw
hKccuNTQt7HGeZUSp4WTZTrr6YCmRQ3IZfEiu/hNXQ70LH2zA4ncgUPDFNe2ObiSVv9S+fpjHObr
XjceBt+7mbp4h9sIJaikOPD1K5ra9x3euTGD16kGf5cNxcaFmqjhGooYUEAkL4aBONtI2Xc3U7Kb
sNKvbYZ1OPbFtpi61w6T+dYu5GOFt/tq8OMrMI85eEUaJelUEl0HbnhnBvVz1XFEgibauVV2bD0N
0zKJLRJL38Ynr4smddKS1iaqtYwrsdEHxrwZENIsgXhMY9evbaFtXSQPq6gEN1bisFjVZnDtDLx5
W+M8tEAk9kGKDjye4S0UJWbV+RAT/8jwpN9aGS7I0dy7ivIcO2pb4QF1aO5HnIS1LG6RxIRw31m2
u9Nr5bZ3girvauKaiZf+FXAiItuKg9RjBilpYq47dyx3ps2L9UzmFc0n6Iz91k7QLy3fXZFyDuET
fMutc0MY6zgyXNqsdjY0Ky5E7rok2FPE7ucKABBArjDla3cc48Iv3ilxwx4W3MGyAo1IENZElhg/
I2Bjk0SkLb1S5P+J2a7LlOycAuIAeUTsL0KCUq2s1WAgsJb1Ozqt3euoZ+i2XDozfKjYKk6g+s75
yCkAgeARjMaDUHO5Le9mnShhu+EUDQbzxclbvGlqCrKBJOJuz7ZhiaTaEeuIa1vZ2OfRcV9TRTU2
Xf3ZGRx9M+eYncyZ+k0Ref06HbjHt0L71B2PFduDnVXSYij5zk0rEECMh13bdcfAFfamDfKnltjY
LcxL5WfP6q3FdXEzT7I4zAE9SEGaocfCoONc3uTgJI5dThZp/ihat3+EOM6BKppb/GafaQA/GI47
fIoDF0E1Vppgkh+Dbac7u6bVhqe4sI59b9LOM0wqpEP04ja9fpN5Me5U174hI9Hfm0V8I6p+X/ll
dBtUIJI8uo/rVgSgEmGlr/Exf448qNJzFSd7NO16ZKCiY5ImY3UtxvQ54lK60aOdM87V1VTVXAT1
dK9XM+KxEiVOO+bRvsncYlXVmr6RKOE2k5i2RSKv6tC81RvxmA+gpZ2Py57cYtgPebJtOzgZjW9A
TRprovGOeYRVvbbFvT1SLDQKvH+yjfa25h7KsMRf2ufbMA2zbTS5ZyOaiqsWJQ6xM3RFsu5eN3qe
jCAhE01wY2UVpbsOyZqkqi7biXgmDxJEXLVftEHedWCmUK63u8iMvP1YZje2ZxGtZycnL2UUodYY
6OiVaslAsDGrV73BKupjYg8LchH8Hicoyzzb+dyOXD70bjB2aEG6NSC32jSOvmPla8iGBT0TWCys
t/rRerE0WkpTwEwOB5uFVsDGpDJpqXaS83/yrEOfwTscC5hG1K3JlbY9FEPkREUJl4Ae0f9qiFy0
lw7jctraXo2jEHfNHrEAZH3kNUENC7FrgUcM0s5Wdazbh3Csd4MzkZZqNNfFFHRckcZdNzU9uVb1
u2QgN9MuymmT41s02gRTjjMh7Or7Dw0ZEYqMBBejR8NhuinqwSjZe9AHHbfUN45DGXcgKLbRE7rr
A5zMoI72Q2cfoKD65FQWgFZCf9rIEgwJAYPAvFn5GZr/qW9gPUC2YYJQry7bdt/aVbS1Zfhm1gSK
eH26X650uVmwySTZsJUN5hyVazjXUHgC6gRMZ97ez/OTqIgGmVUDyw3MQ+eZm5Crwn7Ugk0wivCW
HPeV6QfPqV9lu6lvPqUVnmZ0H+EmE8nHIm1VusdLJZEJgVjZJQaIhqrFPaPoSW4rn1wniXbs3iTS
4v5WTs0z9qYC/iPUxzAKiw2Z8hsdqeRq7tyDOwYsEHOW6UZnQupkEMxqSekaot/3nXdjs31YuZ5x
zgWBCu7EMl1jmWxHSp5bphd1wfxaXSL/jJTdJGL9ExcMH851i0b5+94mDbkQIBDVoiAhjAQRm3ZT
aJVyjrHOouuz6l0cXUPCJBiF3n5ZtiahskBSi6ehm7YovXx2M3Hflrs6G+5Hjyx53fH2WC15pyZf
EBwAquMw7NUxmU33qciLe+ak9+iW75albqsoZK5oR5CH8Vm4LN6SoD3hTivEazvxuWu9unhIbFkp
F74456mO8a2kQZzr/T7SkalG2gebuYNJ0MduAZZ5Nu2D+t8TfOikjt/muoM1gPJiG6T+O6hA+Irg
0rFvQ4mTVd1OsLSrcxYamY2KWLnscJe5dX0MXRQRk79T0TExHW8Upx1/n9UFxnqmDVCrfphx4jZQ
14wKRChfY6w2W52qtXTqKISuCgqOnGe/iT/NhX6241pbg8e6CIvjP8yQUzP2aQDgCDHiG8OEBVCL
Hcle5Bxcpf7qx7vZsR8zV955VA5pHTIttdseC3nhq1PMns8212l4kajq4hLTZ4cEQm1DhjF5KnUY
bLT1053hNjMGw+LG7POj5ljZLqjccetH+YfJurNB75WOjfwXV6GaeQOXrSldM5Z7iif0dUnV5lDD
mOewpaymSp+gkpBkP3NBVdtSUp0+ivagoXJsIHB8HaFBB8ym9uYb2pwbdLIYIjO+a/W2Oxd1PEJA
IDDsFno9PQhTf4enudhIMohx9U/6SkjnMUq9A/hmsTay/mRmHhrM0IBANpzAj95ENYtjGjXLyp4N
2g6pxJvmeeDZu/6UVKx7YERfBwirJLTald300GHFefkOughBiJnPh1ClFPdqXs0LtbdQ+2M9nN5b
crp0GSyFso5AnfrktjomHsxll2ym82F0tDvdZqkldYrVM+eh0acMLvUmREODWm1tc5ndqsUUx4mF
uNqs4sO96exnJ/bqFTYsuJLiKCvOCbjrDxVp944z3aTYoQVliMmYr7WJ30wQu9Pcit5U/cMO+k9D
8WzhJC07uLUxYyQ3w3uPkp4p5KHo3I9ljyqyNMajMbPYnZzoYqotOsCTRPffL+W35c0TJwF60mK8
ioxCRcxFyojEW0vq71Dwm1qSUef1uisqz2q/S8Qt3uJVEsk7P6OWYow3bmY8jAZuhtAcb82YK6Zm
A8jI8BoUz2rCQI39QrxlojPbOKMBSdSsGaQcHq1io+OmzZGFBotg9npow1ZmBQ+G63+FlIVL/UfN
lRTPBNvLxJpu1HUZsdeqnfPXuuecVpv6vmDJ3gHydJzCO2KL4QoAgqz14cRWKFJYYnhw5WYIzlRl
9cBEJxbsDbT+y1mLcctgX5t+KduWwHW1jQBHeIOVTZ1oMHiv8675CGG2WqmJtnyfR/2XuupPaipR
32o4dwe8AZcxDS+x8TnOk3XQyGSdpjnTjPZuMsUtntYJXz8fW5Ug+oazJxjHk+08JV34uQLHlVNV
qaUIuKpf+R1TxqyOSe8/jPP4oj6m1FRNmUmxbOWdDaoUcgjfvSpcdo1gN4ntPo+fBWcHvC5mGsuC
Pp5x5Vp6A2ZbwRJugdH5vold0pjPlda8Ae85VV6xm4dx44Wc/iMLdWT6eOKqQkPNnbwhlgtWdSPQ
TVD06vOXScaKM8a+QxV87CB8m7DVrAky0NZho13R6tkbLBIdNbSXm6hWxSnsxejHKz1qVvoUHmQq
78aRIdhUNJhoWGzlMN47EOO2S2EhfEpR8YOVcRts5Qy8IGID3noZIXgMcAM/pUBAoVYCXQfiGkAk
EEGqHqjPv1Y8QHJe8OFDAhC7ntqJtNXemlEp0HA2mtxHDcW5cSmfxfvIw1ALIvh2aLEzEkCy8jg4
seBj8hFBHH+ieLit6mGbov1B1M3CLzOyFyz2t8v50PpkbsuanX3EhgqQBXwj+QV9PHuhCv4N+8Bd
MG4C231vSnFw25khvpx+jfNk+ji0l622H+G+I9fNoMbYF+zZpjFN14IBrbb3XO/7KniTARM3CQDb
bmBbJHGg10N3SodxP0HkQDGp1geGFZBASW9drahtqrDLTitQpbJ0ZGbIAWgj54HaqK6PNFwQB3Be
ZxpXXeIGVrl9HDS2R3HIbCAhUcHDttZ9GVCcQgzA6zMkUaMykVK5y1DphhEZ7gVFShIwMd6MIQpl
IrVqryX6booeG1l5+/hqMMN8VyeptjHYIOtm8RBKVpN5izvTbyAd8rcrptc+fm6DAtlnwxQD2f5L
XvfG3bL3zMkei2KAjGnDIUJC+1y3KGDjgauU35Fy2WLRpuF6gcvMiuEuMCFAjdnbUqUBFOZCZok2
VYk2QOquuwfTu7ZDLm05pcnlYsdSEWErKvPIZmvs2YKABpg4WGu/OCH4BU+V5DKf5Mcwdl/hP/In
M40rJTLOpZJdllSja5Njl3gkqKWskUFS3RewI3ZqKpnUvrf06CGFRv7eGuVbN1oUELEsFVQRIjN8
i8v7bOISEs9UlObipYEiUGpsvX3CF+CW2wuamXLCpK3Y5CE6Z8+cm4zq5dqWSJbRrSNfK1CAK1Ws
nlVpSoDwX+VgslgxvqPKsCKQBfAMiLU68PC4siARmPgRq2eXuod2Me1Cze1ul3O50QR71HJ+t6zm
lg/K0mvalKScsUmFuTKyxVRfutnyRy1t3wciegiM6oRy/pNHg3GfVrfGpH/wbZbbJU0AAN/ElJXu
xgxNn5KD8bUmIC1WkkN1VeQEy6pRPyanKiENU8OUC2o83zf59EGDWbgqnehu9h6gT6BDDv32xkzZ
h7ZSgMi/bbiWMpXW4kAeHwHBMa688Up3SzYFNU4x03mvWXmJOwCVWdAxuXkTzgwve8G3dx2UhI/U
fCyXoWXn6S7DMhFWn3E5yV1ov8Ojf6Xp5Yc5cJ315LDX9dvm2FhBeZUnjoaFPe439kR4JozW21Hv
u8dJz56zBCtQZo+HBH1uqXk41MZT6YXa1qF8t450/HvdVOIxKrT63My7ebRRFTYuGnezOhrko73z
C+smo/bQjTht9L66I8QOXieiW1SFvbuTnWsC5u/sdVWl+L8Mlg1xN75rIlM/IjdbhX1IOJJLZ464
s/4QxMNT3cEoy8h+HFhusz265BBGN777bFvJzs4a7FSl9rEtgPQaAbxqrHCgIPXkfVYlltrUJUfD
H+AB2fl9PriBAcNIP0n0W7tcxcxmSrazSChtTANXMWDwQIzO9XLjG9zrPhQ5SU2MBfntxi6c6zae
WP7rnkahIzdR/k/lA7hdSe4lNxKqyLXNmTMEQXHVKAWmnebv0kjC7kDprOxSKDEH6gch9WIZMtMs
ks1BZ7bzVSanhM25a9L0c6Nrgshh/UNO2OoujSNjm4W4K4qBNLPlJkr8D149eVthVvb16IY/3iw/
i0tWHmGVfIqIM51S7N0cTeu6zQbrern3y0MzhJUJQpgg5yq/ISGC8Ax4+StN2au/35QDIkbs9sRL
IpO24Y1Ct42h0hQEayKH7JB2JiQDh9VQZSuHWcCMjklgPmYqG2bwut1ojuNWD6Nj1k7iernpwsS8
rht1XlHw337/h5jQxG2aUNEwVH7WckO5X3y91yUJMsxZ/YszqNqkLizO1qi6R25Gc6/UT01i6Kei
ioNdklMaDH0JIy13jomInk1ZV0erbWs2jlF2gGIdKFPbSXHOslEvH3VZH/nn8U4a+GDNJI2vvLSH
VhPl0Vq6AAfxv5oPtgIgRaFebmUcRgi985xAT7vZWawImHRwsSjeV8uAUg8ptFf3A6+xPBoHjEdU
+Ald93J333W8nWCYytNsZuVpsoByuQV1iuVnDtuw1gOiZWnvxkQvHubqjqLYBKk8+mDpRfougi+e
I6GnBNRT3Z+tBPqfOs5NR+bYarlr5+EXYwwEwYSNyRbAMK+Xe736Fn74mU74RR9YL+6AmzYZ/G4z
COeDpjuEMilHAOTr4AYj1BJX3qvM8uXeSII5hTMCT0qu4E5DkG0g07eYRvs2oW14vfxoudFVsPFy
r6xhokGhTrdMeumVoM8gqEmSef6RN/iQ9IxyUUA7tIG2TQ9e6/d0m7hxp+kzlyML78DsP05iXwz1
o63hCManjHAVraA6i+HAy+t28vR9Z8XHKmsChp+/dbUcEsHYH+3J4CciQMJZ2fq2He+crk5IcqEc
btZkOkRMNZuwUuvTeju1BsJodYo3UY1joYWTNkQ4IqzoYREB9omEQbGIBBd9IIHr+4ik7b1pVbFB
uItP2qUIJSa/0Nino7gjyHxLK1EcCCoqncTd+WZzw3MlC7oe+raauCTi8V2cue86lbqTpAaxBPNY
UAXXUGLK/DNO1+562lud3l0vekMQmh3zWsIaY7mLTx73n0s4LKUIuDsq4t2ZdQIG1L3lxrfqb/ew
xRF05LlcOburySmnfapMB6G0eJEB58Fyb/mZHTwPgT9fUT32uM6NlMfDCOtnU0bQFX233QrNtlaN
0XycDA5r5HCJnvr7Moxe0hAXM0Zc6ED1dDCC9lkkBJTbI2HNkw4mm4z7nkrn0Y/ca9FBupatXx5L
z6ZIJ4Mriy1PnsYJ/F79k+9a+9jBrKIfwmL86FXlebbb9wjZ/bUxmYeBdSk7XxFfT4IlfDCZz3YM
I7WLVMiWFr7Tc2oYjaZR97A+6qKmTtA3XyoW5W2ddsoPUG7fzFLDRA1QcBhc+yqchNwamFYA1m9c
lJJEcyDTJkn2JbazT410P7ExWdmGg52sCz6NlX+ZLKjpTnPKA7xuiHfph4y7QAuJFLL2Oj5/1mUu
p8QYmvs5Ya0XTyxuO7dkYSScpzYcsI3ine8Dgn9ReccjcxsJFYbp3OEE2iU10KTU/FDP/JF6Dt/c
kcvcANs6Cik1Gnb2PigDkm5D94lkjk+m034yc4O610OUyBE7BSs4rApiTQbCy6Alx9m8nitBM07Q
75Uw/GGys5nFrYaNIXphFrpN9LC+ggCxSp2q3IuuuxdVma0JxpgOM5F0GZixrdlj8RsiLnBzEa3p
xQF2ehhzGyD6kNTHWVIBpxX1Fot+/FrlsbRukxf6jfoYodoIpPFT70A8QZDIijpd+nU+Bop1XBwy
v34w9P6qc9g+LRW92AveVCloXDZUOhUWF0BRK/xrxPvZOraHc+0h5QYACa+QMkTrs4E01zYbHaGx
b7HiigKJU98n1bAFtHCJPP3RZLFI7ZA9s5sBgHLyldtTF7CXEhJSgo6GbxqlF1G52uqAPP3673qb
hVjxk+bK09kVIGsiKkxA2/hFX0SqQ2B1DeUrs7AP+cRepTRUuAvO3JEeiVNmn1jp+WxjUgVKoz6h
Sk0eDTWE9SsPzsq2YdVNgSIySJJmZ7AcyoAyo+XC8BmuAsF2liWPKgs3d2MslbOQzWXns98uccP2
05s0GQRdzJpQdw5RQXLuQLWniKWxaypwPuIyKn6lNqjSAQwEpmuW/IqLrB0lMpa/HxRDCbp+Oyho
SA0H5D36x191eYEIJqDW6aHOjHOHnKhO2LKqt4QR+9ZwbubhEHg16L/O3fz9tcUfXtvQEQVaFjk3
iGJ/iS5srN7OKPWnh1J1vDOfihEvZIRnmzKDJuy7QkwniVpkGo2z6wDlGnBisQujLXoiv3FiKw4A
DV3L1LW3depdjRYln7+/S/mbKMzTDd2xPaDTZEnSNPxZlpbXgCFJtGXYuLzLsGWD6DbNsGIaZjOp
0H3AHpJ1KTuPvCR0VUjGqiEBM4+qJeJbzHK6I13q7gp2xGgNLqbay7kp6k+nyC+khlxSSoWMiZ0l
WJQRo/GxIBZXFveLBDHQ1b5dlQPbyrqrXuKJiKkxYFO46DTYJrzRCJYbByi86NnIiyQFYcsFN5jH
m0S9S9cMxbrBVc+1OL2Fh3WAW56uM7s/TVn4GuXDuw+eTE9qw0ad5yLr4ZTW+H2t8b1QRcZIVgTQ
s74NL8VM67E2p8d0DA9/P9aG+Zs4loNtGwL8rePo8jfBakkAo+ZS+jhEMrFV+sYWjSq7X6U3qdVM
ZjVKFZWVVwvDIMmnjKBDKe6MHgb2qBdcDqgouw4JjhpZ2zdQeoZDA/UNX77FRZh6zpylTnYd4u6j
4N2fLJ8GcIlxcW68bNfr8xvRLz2TW1vsZDXtlmIzKXMsa4iSycJL0GgI4Qzq1RFfnWoo5hFFsnhg
7q/Zo+hoVFaEg95NgoKoGYtD6VB9o8yA7ZSaG5dQ0BP3Q0hjKjGAUWBqe3FmdsT0tC8ZZFbA4t26
nJh5at/5CL2TVaH69zDlZum3dtprSpjDjpqDRrDWFnvu5wzXIeX6LBOsFGARDtGeIMNLJyg3ZiYe
D6ItLDzT2zzowX2ZjmqNwIQdcv2ZhR71Kio+FqU5fN9HjSIXGgY+te21p6XWXmrFnQVuMyy1V1yx
KbXLwNhgmvtgYBaPfPJ12jhhg6WjK2uCBiELONe8GfZAu+WqiqtyR7uEbAko7eVFmPF0PSCbWiep
fbb5RzoEJJMOn6whrFmc7XyruzVL56pUIgEZ0WqoPXmAlPORTB4mXd5qdRUU4SuZCacuKfp3k0xB
1XU6YoBuPJs+Du6RHIlkaMl5LZrnfxiuanL8ZfI0bCENXZfS9mzlAfhRsRp0aEwsrUkOpvrI6moA
bJuwxtL7orU3OelSMsRHiiIHgGOhmneqYVYoJZ2lNAwV1pd/eEu/Kb490+MiYXMeCSqSv8bBtpPE
8U94xCG1gw9lFt+zfL5Spe8UKqlWT1e+UpwVQ39W0qvMTS++Xr03Xfsfjs0fJnfTQ28tsEhYSCJ/
lZ53Udf7Mi+iQxuOJcobzioS8OKmXKNsUTg68blmq9bP9mdZ038JkJwDqWQrpvRj6Clg6c35JvPd
J72LnoQVTlsqYf46Ksd/UOJ6vx80S2fOQSHvGTi+f9XhssC2aIMP4WFMADVrdNFRVmz0vokV/kU1
s9nWz6l0tjZf202u34QC86+jk0In+EUK1McpiYZtF7kkGc6RsxaqGkWwK1OvFW2osxL70iDMKzrv
vGpoSW71IWPzmBcajAivuRqS8Tmb4mKjz6hiRVYHlDgsMntt7+yxFxL6SdSPWpLWkHKUFk+LuPrU
80Ek5oZKn7ftBwpr6fvSbpNDWuX48roo3HFarFuUlc8EtsAg9+4kjqNbaI4rCIvmFZkam8Aq5XVc
c9qYFXmmArrwLvK093XZpJsI+S4jWCdhDLGuZh5UzXGRiubU1FxPewpp4OpcI6Cg3veSCRmU5aMX
oo2CAjVtMlO78nT7Pu+CN7sgc0yaB/zH9QF0AwXtgjCnStbYqubqWHlleUonUggk/vp9NrXjoY6i
13aAALCcKf/rJ3NJ89//xePPyAzqKAjbXx7+91OR8d9/qd/5z3N+/o3/vo0+o6Es3tq/Pmv/WijS
W/Prk376y7z6t3enAHE/PdgusLiH7pWmymvTpe3yLjDJqGf+v/7jN7jcP1ijDA9x/w+Tym+wumPR
RU10yZl5vnqtlG3l22/9O/nb/Zdr4GKH6/jNGPUfWp0HrM5iHemqkG/DXmLB/539Da1OuEJnfpLw
5oSHu+gbrU7wByki0xOjY6Hrpmf8j+h1uhLq/zAxG+osxnll2I5tWI79q5snmuqhKwAzXuV2DzM7
bLy9W09P1Uw6wURQlxRS2+YhaNKpHtc21vidSGHEkG+vh7D9wwSIjAMi1QMz4hKfuM+r27Ht7Ifa
/z+Enddy20q0bb8IVUAjv5JgFpXzC0qybOTYjfj1d4A+dbe3zqntF5VtyRQD0L16rTnHLJ7wSwM4
Gdj7SA5FJakkDmvmEWHNfl+O8aEwCB6ywBxzu8Nxat9ypPyIdUXP6qU1QdeSDNa+eDeSduPOpdBa
yQKVevWaO8m8LVPE8QA+abRq/nq02S600L2a/YFe4Axgvi4WcA0FudexrZcVFLWWJ9EUH01uMdm0
2se2kQqmMa+10pWPKsKDD2KIXURsAix7dE6l1v1Ubq8fuqje5xQCGxdVPRTXiY6Ji5+zZPpd8ABt
PR3HZkJcw9SRyVYzngyYelhJa98bbtpJ7smB0xnKmdoGTNM+dcYv6b3FRovAC9zV2kJ8SviOMFmN
mGbS8HHWg2Ei4EG47TMY3xYG4P6SuBPWNW/ed8SOexGn/9Sz3qfMNv9WaP7vCwTHgQC3iB/JXcrN
f+/c6eS1zKBr6hDTf9SVAdlj+ZJ7yGltRwKwmjrSAHMQeR1PykLUwqr+P2/mH3fX7e+r8s8M928m
EK5Vy8LhZlocvj3X+H4KEhz/iTvN6sNlbpfU5ZtprC2WR627jUTxpPnlz8TK//YOfKtdll+LcxGx
oeHZ/lIr/PsdmJHQ4UNz8oPUEgD/GZybpwt4O07bjVKi3U0aHvuUgGI0FUAcNIgzu3BQR16GcyBM
5Pm/3wexnL//fdNargVu0nC4YT1dX84Gf/h/Ul3IoShlfrjURoRdW2tJjwJ+i9qNF3FDR8vJIW+F
tnF2gn8zE5hMpmtKtTxSDNEG9n/26JjXjjMbO/QVu8tDOSFTdVNwAgrTh/9+0t8PLJe30bYMBzuf
Z2Ey+14CcgcwoEp50n7LrimnvUqhiDAVdekxOQanfDsJzIGjPU2WNeIGgnVCHaiZr1fkUnw1zlQS
RKlg3GrVnQPVnVRsxGzmphkFrGm0ACIjk7dJP1VF8ZwLmR37sJFwYKdPv5OgiZY3QiRfozYq0usr
dLOxuAezrDZEbT7+5RUvF8a3j8lnCEsnxdR9y7C+veIxi5BrIhQ+lGo4IJ+CukKhg2bvKfZmcWX6
3ga7eorWzkqPhG5CpdGMkFEqIvN6Qc3XJuKivi8IowBApbc29G1gcSMCCzH6jz1BUrDgr7uQCBWn
ZhHwazKYyzxEZmaQntA12dFmSrEt7e6jqcZ532oIPyodqGIItC2ySP4M/3a/fLO+8kHbtI9w66GQ
4+v3GjE3EE9iOyL7vfUfK78beMvnG3Cjn1oXdrvmV4nejs67thmBQAdkcpBQvHEl/DSidkhxck6K
NKt1gZn3+i8fyf/13Hh+VPucQSzrUov/cee0oBxM1ZJL30x4gTP3OOfVa0WkT9BI57HWwK/Pmr25
bAeiJ2XUIb++jByCV3O07HSVNBDWWAvFu3TjT2ueUPJGzh2XpQy6vkGnrSAz0Sn7ZVu6tyrF4+xP
R7s8eZ5920RGu8choG8qehkBMS23Mu2tQMN/Vhsoq8lffE+s0PmLpdT430uYjQ/ZoGjHQek6+vL9
P142gSQD/ew6PcxOSMZWzmFHzv4auyQktjm5w9sVWKXaDcrEHcdfZspERojxfVpYxb5MSLf970/C
+LavXOi9FuhkmoyUHvr3dpqVaAMCYj85xKHPvarPNzo9/11blIcyd61DDMZjz/H7JHwPbbnbXicu
KHxZGH97Jstt+Mdt+psjbBB8g/lXt+zv56+UjDAN6XZyUEm4tq0vGY/aAYFdt01o6KwF61BGmOxx
IQpGKH6rKsaNWtQjTZLcWZvKfco9AVa/m52tLexN5Yi/PEfzewPwwjo2mfs57HysJsu7+ccHiDxa
YnUYWUqkfe3jeDm2WhZYfvWsoSB6h2Q0RzDeXLpoqMU/3X5mnDUI/dpOimsKyq8shbjo1V+Z7acP
SNXWOOFRoHjFrdDyCPkrcWuVb5Ubby76Uyq0p64DsllNQp7xCPSB1y681vqv7/73PhavzPA52rEz
uMLRv9+RPUfKpLFVctAtZB6NIhK46dFAel4UKFkiU0NRWwqCb5TRUFbkXUqw1kTaiORAKNzhOKDE
zlLtL/eM/a3aWC4LwS7rOCYmdMH06t9veR85fTWHbnIYUn/nKkI0ZFql7PXTI0ThdD2m2YAsfb73
QtNY3sCYFKVEbDFFI1goKEIjNjYCyAI5Eh5t+0lQ1aZ7sMRkMLKQqOKMhQ2b3+jk/mAodyJimjxU
ppqzT4jyfDRHnXbonGof+Ixh1PeStDX1NUJz2Viz0a1p+0AUEIR22sVd11TxdgK6BTcFbX0jsDf4
TCwR/qqvsC/mE6C6a5TWpMP0fI6cfRu7Vh/Aws4jQ9wyh/cY53sf2VnnR4ifs5mU4IpW6IUjHfJE
7v57EXD/j0XA5mJeXL0+27jzrWNMuRoOs6tpe4vyAxU98agwHYlO5YXnne3cmkV/F/pOSHehL7cN
sWA0JWmAOQaJ0kYkdmSz0QPJRvvgWmZgx/RxJk8Ppr6qD21V/qyYim4JcHwJc1/uuZ+9NU16OxCU
mavBH5KDpxCShVnoo5OED9y31lsdPrphQMa8uKpslMbt7L+mUeyQaSSSFWOJ8DD1ZnWcpUXZIRhK
QeeldlrWh/EEERP56vBrkK4K7AHYc0Q5FzgweTDXWZyfZPsRSyIC6DStW4/zgulWWAb9aK8yzEiJ
FitIVy2ZV43aGx5Q7drR+gAW4rsdIQgoq+mGZ6ywnCBu1Kr0CGvi6NW2v/7vD8j4tl9yE3g617/O
yY1a1fn+AWE7VpWkP3rQEtVh2pQ3WVjq+3qkhT8Z0y611aZihEf0IMNAfSwfnZxAGNdD9GYbtFZd
QThPlaNwAHhJ1I7a/OUZfiuyLs+QfZx6A7o7C/i3IothHxeRJgkcufQJh/6hCKNoUwHrmxlUQFEq
cVwk03YIqxmpE/VP1FTvePfRmE4mxmsC063ZJatu5gD2l2dHv+Db3uLp8E2gntjMRfzvI5HJk7a0
RlKVvVZYu4T8tzV9z/c8dbNtuGj/iaBF+Wup6VQWCYPBdF/MqVj93vRiItb++wmZv0/0/97uPNPU
waHYHKV4at/esByXtegbAdTQzEVgmzK7x4HE3NY7lH2pvfKtLQnm5VWUEC1e1D/9XNQfZvVG2oVO
oovZ/gC6TKkaF/thXgzB1U/Kme4UugMIGhJ3t3Fi3gKWHTdD3Hhbm2VxnffcFaSx4zSHed7BM+tj
RP8Mz29bN+FIxV194KM8p6P8quoqPTspLAqp5lv6itznUR8eXd7JbRzhCJv93tw5bfLZpnF8NdpE
GWZV22/8dBmE+0irUvcWTxJCAvpr+57wJ2l5PxD4i57cm7Y+Wubo75syOnU5D0VstdzaFvapVI/u
fWf2DmS0DaQTLoGqYZEc6xT0r1nN4y7u5S8+bnS7RDVtxeR9mS2Yclj1vKiC9Kclk7WM536vm/pa
kFd5qhiEBm5spY/Ce+PNjs9mOdyHkB637kA8MCOqbO1wgGaT8wwS6pW9CZmTP4cknXSScCe/BDq9
cyIReKJuT2yo2MmG+c4cyc10aUnY88SYCk7mMV86FwQkJjujyt9cQxtPSd7FDMYR1HBsKo9zb70V
BLRQ6y1sODeoiX09z6OHcoJI5lXD7rtHC8SO1eXwVOMw3lVt6LzOghArsWshDh9UIX5Ncybuuzz9
cOdpoA80aXjayP0ZEYV0dLd2eB+s4JVF8LrACX02Uhjlgwqv89nDTlyC+0vHgU/S67dQBwQhf0Dc
WySOm9r1hw0o5WZtoZ24rUXR4Dks96GwjB2nG7FTgrt6LjvtMFtpHZga/L64cp8jRqnBVJfXchhB
7zomWdI62WG67bwhS4ZQEZVw8eCDB87g/QD6zLQFZgAuRnALRoMcsiD45ZFjc4HIMHP5nxOoca1C
OdNzLcdlpQ4M/r4Gt8cirTmLCrDGR19OUSCBzNO8OFu2jILEJSd3zIq9Pw1PFnb2FUVVFDjQC/rG
UIhWgL31An5uXjsny5e0hQbpBCBId8Jqz3qaxyQo+sz10gwvX4mmGH8ayZAO5+K6GPdOYt0Js1db
t2R4kHUEF81VpwXpmJC/E+ISHovmdu6WX+G4V25e6Xd6Y5zinmMjMNDfRXdbhtvU72a8tgWOLEaO
EAhRbLixOFSQhOElGZtIm+m8tQw3CUQQm9Y1x51LMjXgiPwlhO67gfWQrTPkWrd5rmwMFWxfpvdc
kdV012J4W3UIi7Zhpfdn35gMxk7ckLF4Ehqed7EkNFkSHrWgYCJxOxarEXXttnLkLguj8Gph0Dgg
eba52XCuHR/6cnLO1EB1WoQkPNvzzhmtG0SU0VkvfvT64KBSY7Q1Zj6pZ8uTTqR/Y+QultIKX6Qk
IRJQc0Ov00SH1sdRg0/AqlmVd40ZR9di+uGQWjc1jXHOkEKh16hQPVvoprUUAbleVgytOiPaJXP/
aBWIxas0vepH09roGlu5r8d7JQn3KR39qjfGc+gMCJbKGBDx2AXG8sIrLGc7o/ewyyJfffZqlZFN
Oz9lhriiftT2cVG2N9CzG5J3kvAlVvMzOXk+FgnfOM8eiN14UaWIxN5BLjWfGaLG4C3i/tSbnHLZ
DZMYHS631baWdnnlmEiP3CSzXkoROYFppuVpEkBAKk3qb00IAznNnFtJeu+Oozvvk0d/wrDkHv2O
3BgGEGlj9H5Ug9kTKGVpvBmKmAnHvW8jw39wNItWx5SKk2Gn73WuiN/idqWUvMavs6HQ4OjfzK9W
y9KDhD7IkZvt2/Bn0dM10C3/C2aO3AKS7g64QPubZAavTaDVXY+0lquPHGSO2Zxwymjf+aMRlJPV
cFvubTd+LIaxJa6jUoGVmCXncbPeZcPZDW/4KPODMbSfrj9CXdGN+pB3rEO91pvXtEleIR+tClvJ
44CZ8VyUwP4THJV5c2fH3INVa+KlA+rJWs/Ev02lPGJKwJza7cx2+Cgr61kROn7O0loEPXTwbW0B
wMtS9DP2dH151FEy7NQTL9xk49BudAQHW8t4ByTNWjXYJV5yfSemFl9AqdfnWZLVzYg8UPj3NUHK
Yi38IxhmLvF+BE1gDOW2jk9zmrZ34PYrrJGoqYzQ2Cn4R23hgBCI8MQUfutgu0LMNVfOPWMg4yam
He52XrdmSpEfhxmTJQYmHRZApe+jCCiNpg8bzHuU344fkuaRwz2v151N0xV1tr/uymY6D1X7lLs1
NbTZv+bdhypo3nBiwf/hZddjTAwoCS7zPin09VDYzpoeVLtlvcARif6YqjIFM21fkVeSXkGgbinX
BoI+THLnqixmV2MTbIrKfMAVm1nGSfOnDVl97SHVqs1QFt6V7Pcl8jS0UJhtuGIPeSxeZ981rmJX
xzcaAyFVzcYoKAHxzaQYEyrFMbJTe7/MTrX36MecHkCpHgtNGhhE2G6ZZdurlHSX5QhKDk7dI2wo
uvakkyzjIM5EFIBboJxqc29IHLJDhj7Cn72nbPRJKY7JxrDi41zQ5OrSukPrHq2QZ04ohWS70/AM
6xkIkj61Hc4xHcEt0XiTW6W/8+ExF/0vqWDfZ7N2n1ttvMFkTvp4FjdBDhe/dvsMXbNNhvM4p2t0
EwcrZ/wJElMuw9N4CzCJaEZ9qA8k6Dx7yfA+aC9j4QBZv8hrpjXSQ/shWwYerOMH7gJvlfhUhkxN
n+oBVUKglS7seXIK11jmjStRbDwveUg62ozccpJNNwGHRr44Y515Zw71zsnUh07y9shODMznBifu
vOLkR9up3eIJabaTV5KrDvJyks5zBL59ybe16ZmFdy5atqxAtugoDZvNGDK4HaNtp+pr0+0Y01A7
bVsQ26llP1BSByJxBiACGvapwsPTPHe0YfJPiLJl91lHJFP0NGMmab6Rs8GZPczR7WaPLa2Rla51
gIYBmvdsA4eBOMBVr6BI2WaZM1LHAqyFlG0iO7U6Q+5idndZMtfkH+DgaafSX41ZFyLoTOy9KXQi
PVBbj1Dxe70P6peBgHr204x4i5ytOYnE4zC/ik4Vmywi9MIyK8zKGUEWo1uozdBMX/VgjrRvnS/D
qp/TgVGvPUpS0rUUTiHlRIjNYMqqTe7pb0lsbptM4tdqJYHFiEzosCKRI4MmFuOV7iOUnQft1VKI
ZLB8crYnoLDxdpjY9lY+HrwSeWSckZPZlWRsogl+ijnAUVaAoqVs73sNrUFcfxqOeXKdQq4mNjka
MPG5L2nZpc4uNS2SAhpG9G3qH0vfObXM0JM5Ii5l1G6ycuOTVI1CL1q5bpHgz2542zv0SmMR3kI4
WcHBIU5A5UOQzQZOIDr/K3avGzPajTj6iPJZjRycupgo26UZ5NfiI+nqBctCTgSZwq2W/xDkv/vR
1eRYpAlNSIAMvaRS6LJrwrIV23WrA8v4zLz83nGLh9ppiTipnxT9BpBBNDka4EtA9K/bDM9YWeh7
P2Lh82nLrMKc24Wk8x+ZEkExlPQmiBJXBGDSSzQCM8w4mmj+wclQ+LzLqijvCs/fxywFAfoMlr6l
G6j3ON7bOn5Ahhxj4bLbMyNAbokGcf40t+8UR2zZPZZtJ/afnERn64To+w+d+cL69koo39jvKFUW
Iu4F23z5kctff39BCnKEPbdsa5c/DiEMHM/+uPycUwzsY5cf/A2CvvzM5e8T1sVlFTpd/vb7Bw2g
jNB69avff/3jVy0PPWReNK+bGFq9gQysq4Z0VzcFH8WCmP7nkYXCBbX582EnKQIa8eXvZ/LPT/7+
n79/2R+PEvkgNGYCCivRJ2RJLgBoWCcos6IUDfXyXC6P/u35Xf7tj4f552e+vXHf35rfj7M8bNSV
T76kGTVF58jmuG4pvTjYUvY3TIX3fYo6YHDHDz/v9tSq3cJasFBXx7ibW5eI6J7OPkHPQItY0bap
tPJ1ZPTDrelR4KfF8FrEUL2y5KPPynPe0gaVtY26n3QKC7VKq+LnQY0Ol3rnbXQFoC0Bxb4BS/CC
jdU/u3jQyQwKD1JhOjSZEONDxRxTZrXEM9ffgshrKa20Je8tPuJRK68qZu8oya8cryhuTaSgGCyJ
pOYIxgEk3ngxaReO0H/J2I/uU/2zHeCHiSzxIFtZ1Sr0rXHrHeaS+lwb5482ye+yMd5EQ7829HpE
f0asK90+sAOspsD3z+TMD4fcwLLcDvopxdfSTsscIqwkCu4rFcerOsn1fdXPLplB5CsRuYz8xW13
seWQOpzDUZlGHI/kkSKGjXeedktsdgNYowQf1eeroYbe5pv7yNa0+2jTcmIjL8IK143muky7eNNk
qDHd7Ihht/LbXH9IaHWTS+T+8Hqc+MokmUVCfHOGg8OlsnLFV07Nhj6a3SiGmmzXzSZ1UTynoToj
nDDhO2pksZRdi1A0oe7pgVAV2nUxNv6N5h2aYjjT1/gAzbJDzhOQ0zSuCjSRkH7gUrrqKTVD7ypG
TJm0vHumP73Vhn9rM03atSkCOFVo236ApkOp2G7CLk3o0WZ3tRlWREn57p5glFsrZ0G18gipVYUG
s70eSjs/lOHAHMt8ET0OJ6enEGncrOLZ0k43U3nVcqK+8cCkRM21q4fJlTWZ0BK46sGveM0uLCzM
NZIo83mC5eD6B8ECukVTFq7NSX/KBAk73qwl+7kgC6RsmOQs7o0sJ9SM3gMeWW9XtvV6dqb24HW0
PGImmZNfBm6ZErvXsQdOGolRnq5BQVrqRUdzsA1OhgxyEsExYEcJiufkC396uS108yuc0ngHu424
WuV41zGBn0a/xICl+RwIN0FT3tW3vDR5LpgmlMyVr7VUp6Hh/pQ5AhctxJAhks5Am2+T/BBjARsI
lsMhB8mMd6ZpDkYynkqfC8trovTBHb8sXeoH/hOwA/JE0JdXm6ly3vu+GU4tMdnzAxG3+b4hELpP
THmevHXdJ+1mJjkawsf8QYol/t9kuMnL8DGLrC+mSFbrkr/iTofM1o5hrHiSRR7ue9fDZ24l0Mui
xYYb2kjkZ7/esNm9jl3JpW8m3oLPC+kaNTeIZgnEgDjOpDm7Co1qE7dMBHTbZSNuYTuALDoJqyKx
e/70dFpnpbExC0QMrcjKrZ67L0LC+htzGkmM6R6lzO6W8cDUDSO7tpNszUQ+ZpiabPtTN2Hf0+W5
bWd0LXGBzNc1CZi+CNFwmqlNEvU3Le75NXFl+Bb02tg3jf1e4pnYelYUrQwbGbCboBkRA3HZZq1e
jSw+KdcYd505f8EtBbY3PYh62CH1DrFYjuQ8g4uRmMqMX1yAw3oYc2qI1Ho2wJmH1Pm4Ui18CCh+
t74pOhgK0z7EqY8xj34NDvPSpMHPMTnGqY1ZvxQ5VMNPaoxRRcmpyq3j7OTaOlGkxi7D50i0936Z
Vugxp+fcNottljz7Ok4IQQyD1EMs9alxrtxx18/iCHqDLqrVH+wpedTgHq2ZKUaB24QEDWpWsWu/
bFSPTuVRhBL2E5SpqBA6m+6mK/rHlLaF2QAg0Lw7T+lcaKFF7BQhGMm9hDy4zRt8ftWU3xVZcZ5s
oW8YFsDj+lKmKTZSqasial58iJerNEIN0A3FYz3r4S4tUi/QBnrgfqiczTjjOXa1fOtWM/UMXr7W
oplgqI2DhwPJl6xuUaxFZ02/TvT0ua4l0wlz+AiRTZAgg3x/6hAuenP0TOblT4H1fyuX1tM8o4ws
2fhlLtx7U8Vb11zr49Bs7MY1ryR3QNxqnzJlfRjcV60tObC0ojr3CvaKbT+7RnfUm/dJ15u1CbeR
xW86oCC/1XFd7qB6H+fF+kQZ3sBeZHYWh22300rvOY7G5NToxZtDodcoXWwFYXFoWGiXDaPziAFl
b4Sms5LcodmMlcnRUghnlbWOAS2vccNe2xW8XFI6Aycn3Trpwo/YivUVjvN+3+XVOens944G7tZX
ZF5O7o6m6GtvqOSEu/anM/KzHWi5maQGBN7+WtZpQ/1NX9hLuDJj34a1ItBiI8ir94vAtFzMSABh
tkMny22PBzgkq28m+Bp81bbxyAbMEoKOhhD/DMABWIuNukdFXLK75o+y22qOhmqe1ZOjagJ5qycw
NRXGqY2XI54EaqEq9QgYaV55XQYRpLZ7TEa9vkssKn62qqMu/REs0oTdAvXoKi1Ryet9voeQ+gus
6gGhirujFGFZHphsz7LlEKHIuNbpJq6WDtVghcXWr9g4gcucxhREb9QjRO9ReRcrFs7FvByQ/SMD
O0ueQhqZa6zS0BWT8VZY0yPiWJrCZjJsK51uHsv34PRrrYHJ5UYmUdRESfRjtW8dX23swrJXGang
/XKT6n6Yb/iNU5gWBJ+Tr+jrWLe8aJ+lccEbS0prZ2jUNJNINroR2ZvCpgNCs6Jd5OclY7qrJvpZ
JrkVzK3rbVIBv46e0H3aLY5ZAyqXOz5Amim/6IvnDclRyCzq48yA9iXKopfOIjeBQHCKI6M5aSNj
9LI+hLNNDUSivB36800Oo7ZxNPfETfRlV5HHXAQ77FTq46oxxbU2FPEmjIgSJUXiNTKALWJIKaw9
px0adbJ+LyS+ZlHV1wRFpteNC1qOAK0V1fywla5eHiDcbr10r+o+PQYc3JzAK3T35Iv0DGXH30/6
dD+GRNBk2ka27c5J257jTMwm8S4SvFhg5WrCXQqjg2CkMRJSfh+0Zlev89p6bvzhfqrkcxMzzm5i
54UsK7HV5pvOCpFrC3XWY0oS4IVnJHwnMDS3mmx5BwYXMG9843D7rxm4X6f2gsy0mzDwln6nlC9h
hyWwmtzAGi1jzUqiBw3nMa4RY1yrcd6Q80k8sVH2R2y01agemROgNtd85NNWej8bt6otFskmiqdG
+dGKHC8oCzydrnb3s9ZeoQ+0Nv3YU3L581KKN9ehXsdnuxjuO6On91nRj2TybmB9Vv7DxcRfLvZW
Wrc0pSHzRZt0cRz//seuZ7zeIg4SbsVgKccNWGhazRZbm0+RYEbVRZq2kjIF1DTgJlBzVQadVcHj
hPZGIFzskpTs68fLFzfSRuR3lE6pGn5/cUIcLbFrzmi48Nu6yxdJvBJ+WpMoQK1cVV33itIPNkTp
iuMAYgvYSW0EapDJaXCeVBIzJ9Dy+Q117iYzO3dvLI7oemxRoJnV1SW16PLlkmd0+RPblcPRwfJ+
ZxwRGYuZKv2d3HRJNLpkG4VqYIhqDJHaVYZ9sJakrUsK0HB5hf/83ewKN5iWdM2ocM3uhOsRdlmt
iO5c8rIuuVhlwvlhZQ6AwlbKi15wZIVkt2+mtA4Pl98JAIpAm39+fUL3TRahT1CmMxxpWcPv8uFp
b7tZewAtMBzlG4NmUqmW719+aBxRvI1CQ1mwkGhQ+UN3Rb4BwaO0107N+SNy8djni4XcK2Pyji26
EW2Po1Aj72tlJuW6bFILODMXI7g2tf4ecJTJIj/O15eopt+xYTPAhqQOk4MPLXlHO2j/+5vL+Z0P
kkHh+Dl7Zs0MbAlq+p3hpApeCcPuu0ve1+VLylaBjwAUi2i1hsEVoSpFmgaofa9T3LIbVas0oIoz
VuTStMdL4lWmSSQzjMvVvk3n4II9SCaq7UHzxFuGJ+wAxnCPlts+uln0Af2LxNuS61epAjRi9j+J
QPSzAwPD6b4bGgAgeejR0SCZ6fITlz9d4oJar2aSovwYNTZDz1gjv9lcemvg3p5lXjPKAXFkLB0c
EdcUl0+VY5JYNqs39rg3VsAf5UBqOPkwcZ/bFJ4CuQAMF63Xf0UV/zz3w13unbJQf7Zyi2lm2NPl
1Z9nzrUrJKu3YjRfDGE82z14D+z7a79w7sEUbqd5JLZadAdq4p9VRN38HtndawOJG1UfD22X5Y2r
DXcoMJ8lHg7kOk+jQwXi9h967/O7jUYFWvMJz/gD8eXd2AKx9WsgW2iWDoVXnrCYsCYNtMyFMIuT
qRCwU5rNDLQY9RWUjKxK1bFyp6ssnjnULf/0zxdJP4qhQxcfSpiEl3/H59zstJQz+/K9bz+a5Eu6
1uUhL9/WO/Kj2hEe4v9/3N//DfT9kq23lKzLw8zS9rZ6Y52rrGAqVBblHo8d+JlS/9XYw9nKUbs0
fvIKHzjBUjeti3rSwEhz8bmFr459qweedirS0Du1nYbsNNfPY1iAErBLsjW9m7B1VogsxEo2pgJY
wgdCCuEq6cN7y1wmYba2jTKfM6zO6mbyLcwtApp1w9hY1e4Dt5yh/+r6St3U4zopxwFScXs2WDyu
HPdoDQnYvSwOJr9P782iSqnoKW7KKkuPOErxYpO+bMfcVu3Su4vykjlGrT4bZJ67CslnIwpy/iqx
16rmkWO/S03X7GzbYrlTBAyjUQZ2V5Ih2BkPRtqMe6uLKLpD9mKPGmNiu96ZJPK2/n4EMHA7zvmu
kbo6xqE4tHZMUhZY0V3qjfuYIwulIorrGJH5jk4kZ31l/HJd0sGBvgUyY5KUmukrcUq0aKx547Ln
T8OLbnj90V0Q7kmutmQ7/pC5d3Ydeaea/NZR0RcMGv2kx1oQRVc1W/nTkImdnkn7kHrmGvRLMExy
p2yvP3CcfSpaTzAbZlBnFNMXlqLnRpjRttFo7svKvebueEr8GL0BnIRVAbbeU/FnKodXVnteYnWw
TMFZIo4fLRK8XHth9GlMx8Z5XWTcZwqXZV81AzOXudsh+fqpfXHOGq7A+D0aTjRsEKG6Ad6JRxwn
IGwsEkg1lWNoitxfpDGHOzmfw1IiW2vNI3PMwsdsLttwS0j5g8VhpbCFsTOKF9OxfriYKrl1mX0w
V5s2ixZaMY0dAfWuTfJR0FLVybpjiIS/rt7hQL2l1UuVy+HcjDeDJvad7K7Kca62tgYBR7Nw8erJ
LcyXd9eMb4eov8V9BRaEA+VgxX4QhlGLaKyhdZ0FtkYCmrWcNDdN5pygZt/AVSEOFiWJsLHMumJ8
jAyGwGUbf2nQPuguaKeykQiTuvNYjG9WRrkam8MteVZ3rUOvQtn3+tC/xHn/Wsbx2YWglNKzt9Pa
B9NQvGPXhc/c1ytT47awhuqqKssPPn0szlZ05+TxD2qteQ2H5QBX8IqFHpaz8wUm86pzhp+jYf3s
GMmzQIP0Q9AmbWB9SXcLoq9dG0qqNfaAK7eYPgvp/aoRmtcICfy21bk7jVtTfqGB+ewN5108qg7b
H4pi0o2a6sekA4EZY8IRIK26oT2sozG9xtz2ls1LK0Aws5D98+QLXMcJvFxYIdyihOUCll4hcH/j
ukw2qQ7vgIL7eor0Z+U5cZCiE6YPr28JPC0ZLAwtRT2I5mnMTpBNH8CDL4HIALg9rVjbodRXaHUW
GaBLrafjjS4hCLb4BXIxX5muyZCeJ55JnWBjC5J0o+pdOZeM+ptT3Kk3leslo/+XxCMvomNbBYRH
s6+HyN6OQK/beqUgQcaj2ewwN9MGbehRoCE3ysEPBmO8NnH3rRAYkEqb7XpQQA68BMZQ1U0MYGic
burFNmQ1Ty1NXgdevZroXbnLmiVsuYrC+KDHWPuYSdFas34MOjIcwHHB5BlxIKKO2lfvHj2Z3g8Y
7Bs6r+OSP9nBYyo1Wr84eVituABTgwKWF7bXWm/PXbrohA/pIO86U/sIfe+ed3iiEmFv72+niKWn
qDeErgddDMSiUzddFh6rCJixoPM1iE1VDM80mExX/4X4uex8JgRudk+q8UOv5pd6qCnHjPzYJ8VV
mzMA0fh4ehv9o0EDyyCejANcbt6RswSVR/mfuAnk4kKO/x9757UbObJl0S/iBU3QvSbJNEqlvKnS
C1Eqqehd0Aa/fhazLy7u9AAzGMzrPFQB3VApDcmIE+fsvXaQzuSTZDqKGnsK2jrrD2CPUbn2SEl+
JWjpiHWMP1aYgJHB+yh5KlPtwY6hduorghrmlaP1SWvivNpYlETc/h6G5V3Q1wEj63DK+G5HZGjS
iZldufZBG/q3NHNemVrQRBvpIGfl/D00HXum4T3qkI/H7mdMLETAKetOr7RLbqy/vcx/A+0YeUwK
EcRF8WCDC4jrNwJwcVf47e8kzWkFglvXMATtJw/Md09jn0QNjqei/8EwCapP7rVHrArYvKYJXRtu
cGwd6mSa0xcZ4A1qnvVBOjq8obQisgzjmLfUf3Taomyu02NCwCrLXR6ovINrl76s/W8tw3Y0FkQO
msNwNqaYmwhB/76snitpYBzrELUREDpiZaAErqZfKnGzS+bL9wQSB5g83b9P6KbumCV/GgwFjrif
SO6rmuqUspYATPEihAlVqOF0C1eN7zOPIdBBoSuPq2ndNit9Vh3adjil+p2/yej1Nr5JPPvOWxzx
3KlnaypQ6jXIKwzUeHY85MwpnIhPie5nay+NrvM7pqg5dyvIKahkWkSQy2Edk+5ocRCL4FCnu9KC
hxe3yNcbXOeBrusG4+f+D6iAY+kje8qKivXVNFsyyvn5VSKtqsdquMkGT+yx5naBbfgvsVe2zxjy
aaEIkOCUm5C2xpEG9FBk59pWjx3zvFtfDO4tfHdzj7eEOPrObm6NimjmxDAvvll+JmCxbmN8FKeF
mdjsu93tuP3lNdkQLQaXF++ec2NuvhOwl+dmoUWut2t9ziwOiEWxdZZQS95AA/L3mw1TlZVxpH92
7+So565/eeNKMVvBerb9Q2G76ibrLTRBtPUTZyb6aGQTNYAbIkfo6Y+xldxd/zIUyj3NR2ku1geP
wT0hBPPmSkT0uTMG/zYuY7QizoKzMK/S44Tq1+yg7C9shqDfR7kTzaKCZez1Z2rV6dk9tam+Pns2
cLVSt82zMzYmGFamX1M1y5fBWKo9rgiqxDw3D17OLZcMtkb6zGsyNu7D9T+cBNipsc3wGw2+orBn
wWOApECYKLqLvl/v0jVlXwU3fmh1MKb+wNcD/FDcplP93Qso+ZYpnVuiQl5TQ2ZHhwld4BCfDfAY
8Y8bW3e+uyCbG4FcOwW2iJJOcCDcWUTrbA4H0+S4B0XXATwjBaWlxnC9GvhtE4PhtWHKr3R6LoN/
t3iH2WrVM79lSyA6Kjb1+yLvjFBMRoMMD7QQZAF+5yHOMuOW9Gp0fiZxtBxAWy4yIV3MSTgypOtp
VaN+jCfM5T4Wo5RyosyN/DwuhM1J55j73RMc1ZRGoLFPN58lJjqGGKt2WaQ9hl5K7e6MKO+Qxwwh
jxmc4CE+aku+cpN2CsFoNHTsTFnPP7b0ZA8bsD60Do14KJcAGHr4rfOE+gLxACZKcRNnCCp7C+ju
CrawFA/NRDoIjT8qKK3HvfTm6Zw9robecSPS6/Ar5pWT32yN+PPYQCMBcAw8qzphP7gkS+de0nwp
D+sg79tVgA+p6v3iyp/FpH35YhZoSUHOJpu8pQEA0Vd8Eeh1OLrGxZnccJ/BdFztvIUVZh0/wZjf
rVP9DEixYOZJgEvTJ164UQythm2zxtSSweywZZJFXgXgt5zEnyKe5XGgm4fECQRbHp+3P+uWFpO7
cwDhqntPEYkx1kzlXJ7hGby0KlP33kyKx8T6b4FlWlQKOqB5anpttxiQvxarQOFFRDmbK/lRzM7C
LGOpFo0wQwRQgaZqmJvDKMLJSz7LvEdQaylaA6pZL3n2u6xt/8TYjQaq0/csUqo9iBoZZhZjKdYc
+1LUHSdicP/7xKcJJosbGq89Wq0cOtTG77ZjnRmZ845LJn8YkvlHF1N+pON4rBMObOuc3/p5X0VT
Jc7XTBa2bYjIlEyOMTRHsuMSqpkhPVoLJ+u80rFDVsne7Ob4xnJKnkq9HJ4swzzm4gucZEoNjuJ6
YbR6jvP0YbQn7RQzkx4AoQZIE/AppQaktAWep7eB+8upiip6hNs9rkeA1mArbpw/NYCnrtkw1OKd
0rGVJ3CFp9wWDHum9bE0yoe0q5xj7fcJNYeR3dY2gLRiccGD6q/60v7kEdJPKfBsQsGkf3KNhIgK
Onmm2byZTKHINxo+6zyfb0Y7e0JVvLlNlluVi4szZh6nYOqLvobUVZAg5RDdpZh5LA7NWSdp+V3D
RLYNE5J1/egmCZmitW97HfuAaDlRmTAKoKC5MVbK/Ib7K6OX1z4AswqWbsT840J+9WpxGlekNMlj
3U4C/7h99uAP2YiWmUrY7yWKCGBHpAXJCUN3LT6N1dD2deHRQ2ciEWVLG8Ih+7xa46/fWAVQOCqy
+xRjUtxjC11fW/uoE8m2az33TNAwukjZ9GEjKBFLA75jQWWFwhz3JwoR+sA0KTyQhb1vP06jomLa
LBRXs58+D/bZ4QYPYnsh6t2216ONov+uFU/Xn5KDRKHp42kFU4DYu6YGmdIeBVTa+Vz0OOMwjRDB
9A7u7PgHbBhUBbl3Z1gbQr4ThGnX+QUG2W7sHIQj5F6TwRery5XSbLOapUO3v1oz9UT7TFT1wlmf
mdmaHpm9nAujoNjETdMUn+mc6EfDoRncky5f2NlnLRCxImlJ//LaGzCP5pkBbl0hYYpHysvsCtIY
6kMasTqAK9pQAhjAMWki09MEWTrlhwWSNEiRjZKaRNxkzIDTqzHPJe7PkmZcwAnzJRf8ytJqpyDp
4lNJwkCILooU58LY9ThgRwfNbFa+iG7hpckY2nomR9FOD6NFxVX2/PM0ZvpNBFnU+/G4u/6kW3Cg
vS6phd2RPiXin/kUvyQDJGZSowk7IcBut1HyZ1/7Y02TH1QdMVXTyoSmwEAtsYagswpWJEZaZ36x
nm4WtuLBaOnFmTNUN8PjNYouD9MUKcQMKDfLp9vMtuBKsx4VurxrUipqvcWma7LOp8yPkTPyLADC
nwUXybSfiFmLFe/K67WXpcRT3ubq5zByFnNapj5axsUWrR6lKqcw0lCZ9X24fTMMI/Md152RxKJl
RP8tAQ3Og4u40KpIHBiN9PO6n6ydeyqT+qTyh8m0fwNzRFFLeERwbd9JC00QP7pQSy719CNduXZG
o2k4NWvs0IhQMi4f4O17YVik0LdLdc793ACYovb9OCz7KuWQ65mU88DGtFcnHZab2SA3Tdfv1t7p
LxLC76Vh5l4xMz25RQ1hmRrYKefuobRYNDMlfo7JLB5ImWLsaUoMf2WkWeb0UAzbhGcNmbWRPTAv
+bEenZ99Isvz9S/Ath8p5MQbpbU2UXvZrZaMehzQmZtCg0PIuV7d93SGO4tsxLyoRc+O8YoTnHX0
iWH7dFhh3kCzcfasJfbZGuMzYhTqoaUPW474x87rPsgoMwmoMR7TkVt0UFo0O2yS202lb0SHdBQ/
NJdhYj5s3x/ttRtb4UwT8c0qaILyKW8X/8Swxz9sZ361DO4OgZN+Gryj25X+gSa/s0OLwOCu08Ny
1uVJFTierrJbYyQg0zChI4xcPQqDaUd2TDRvJzVTmknUM4AZGkZ/PIjJqdGzH/mEErRwcTNQPz7a
RXvnLgmWsjWUuHv6ykVtKjPupVm7a6hkkDhQNJVO8SwGu0aG843DDk69hQDb4LS+c9EO8d5aFZAh
E3Wz8za0HtDoinIpQd1T992bpDIOugVS/HUhor3SAFewfJJB2I7jUrN52D/XejuNji5n/yy7Hzqe
fpe5BLN7ittuB7mYw61VnyqXqT+dtSlyq/tKB1kyx6o76lAiqBTRi0BrOjAFpt7zWY3Hfno3NAzX
MWWZgAtDqc/IGGT/UMobXC+obSc21ev35Dg/tBltmjDwzJs4hq5vuF0XsnKotvQ5eV0pBENKV/Z6
GCgGkKWMIfo+5RZAmGJ8K5UuIc9kqDUCN9aIWMKbY4rWhUYmrjo6CjyrmW5jT6xzegYsWKbBUlMg
9xkGeMX0eiZEosxM3RPUdsDubXoj3fRzM/8PfflZ1dxNCGkRexvaluyG7dybnhNjeFPcVniUIKn8
8xbUJUPvHM83+MkXg8A2VqxCsT7C06+7u8JX7I/eKTPSH7jo+xACN/NYVVOW8EPN4B4UzHH8WtIP
6K196xjY6ZYBkJQs+fFdtSrWZGe+0LpWgQsOJshQftoJIhP0AT15cT7fAFYXo3riHH9Huiq9FAPB
3LZeTTCLEUWg2Wcl7xUHvoIfF5KSD4MIrUoz//R7dbm21LGREDbAKR6ZREMLLleEcjq37tanZGlf
AWdtlIuiemjd8ZKxyABM/xwM8lzSmE/Tgp9ba8GsfwU82qehTfscpB3X8a81cZxvNKOY9/6cf5YM
rYLOwixTGmFmTta5zBFQ2LMflAtPu6dIoXHSu44p1K6ib/s+TWmHW6RJ9qVLilGF51CfyUlqrPE7
o6Fz7BZbf/Aa/XtZnhO/MT9oVKB4rtf1NhNOfgRfDE0as3qo0aBqdL28gdt2ymxzvFjLdKomDn8E
u5uXiRqnKld01o2KD76zsa1jCCk18k20/dzOLciDXeeWG54ajpbsO+a79acNLfJmKnketztEGuPv
wVevJvgzmAJ3cwMOJJagZzG9AyAXJ3rfHHJGg7EefWYAhvnO1jsWKarEaxTjQoIAQbCsZaVm8Ujx
xInE+1hHBcQZn7MjivdtPeQ5QXXgRiCEP1M3fmmK7rFexY9BpV9l6RzTuWZVy+1xR1cjQDQzcUnd
547y2prpEFrZ1tkvKXfF9hB1Cy/UNzT2VnuzQlbtfdKCvUbxsytayg58tyQcKppvOiuyX8osLN3j
dcOOOdvq5hnTHCT5xCYTh4HHmJ+nsym9z1b3ToXwcQeap9TIsGcN7W8o+tyz3Fz6aL8sHnNyUQX4
mWu/UjtC9naOQgS81my+3sStLRiksPnlnw5m6l2y+sft2TVzqPwVb2fRvJdlYLmTek6wDQGHwE9Z
qrZyYrHivehwK3vNfdzyMOgkCMieVrediLsGHd7u+s7lhEs7d9Q9xNrncRIa43jsb1QR7erfmZs3
WK1sBJaLfXMgqWNK8Vot7l1XcPtfQVTXxyXJ/R0GiYuGdpreItc3wYQwjnke2C3LUow4HsPGm7P9
b56HZTdJK8RYwuqAvzasAH80hh8oAqLIkOJbEC7hB4ke/8nEWhPEKu50hdSK0hVQ7YRUCMmQjGGT
UlCePHURG6v8+lrbz/YscOCRdk3SwszZjjutq5uBafEkjdkFR9TWpWfTSWtCozxrQENFO6TWmJY4
LLbtyE3h4WkqHcnFq9jDxqr8NOHdycLDPrZxsvKsPpYuHcU42QR2hKRwdiL8ThHat+VxpdvZvtLW
S9HYv+2Wk0pMPt+O0JGdm5ICUWoku1D5vE1+TPgMhzvu/l1J4khwteZusFZuoK1TSGhyXCS7ruco
XpWUCK7nhy7wI4Y7GDK02XruNrY18jaHXVxu7QoChTWOAtu2yc2xxSCuBywaWrR2uM8KXBt199Fw
5SKQl689xhoj0x6zfk2QsvtMTcXIkRHyVgyj9mB0GR+075/FPL4N2ymrlO55mCyFg4Jt2tMZl6fz
Q463OyzX7HM2eeilcA6jv3JiKyhrO1wcGJDkMUHij8ZyRVJC8Fx0vR//Cn9qJqKztT/XtRsvHY0G
AwX70hynoVbUjVyyxbKeva7N71wlvsvqE4zZ8oMxqK7cW1x0CPFLNL04mU9WkambzpBgwmPhh7ab
twGyhuI+p/cQlKQlRFxt0EVwRxOj8Z4Z5wT1nJohv2KPURh5EO47gycI4ngZzf7yWowqDX1ZIMJR
PSN+fcgCmodziKQn0mcjvmgrK5bpqhfPQhPFw49bY2K00hEyPfX9g8F7POcuQjZlS+jxc7eX6r6n
47WiW/Ly+M2vDXlqseWgw3EIMsE1uLbwNGBGGFlGepzhy/1gjeyxCQUQ5oYmIAp33S/d8AD2CFOL
Ksonw0J507B8Y6SZEPWZY37pOcFDga3CWtPrh4XT4tOKgHNET/IX0uf/6YT/I50Q2PS/mf//C53w
8iurv/8zmfD6L/5JJnScf/iWYwvHMkE7WMR7/otM6Br/0GEp4DR3HdOBEwB/7J9kQuH+Q9gApD3X
16EjQsn4F5lQAC20XRfQkG74+lac/q/IhH/nOqBxgfXGLwIO4zuG8zf8yuDmBFkvGoQ7tbN3W11o
MNMIUTqbv40b+TG+aKckJD/XPmEv+rcv6uEvGMK/g+aMvwHWAAFBbbRtKKcbZQ0y4n9mvzS13XTw
OlYaYoQQY+EYzuV8h86dvi7mfkzpnvONPv//+LJ/47ohprMnmfGy8seIn7W6H7UDYLJA0VXvzzbY
k+p/eMm/s4/+/kG3q/BvXCGs5TL2ILcfEWWNK4m76EajBBl9Fg7523//8RA0/JeX8wzgb4h3TN1F
kPd32mRPpiS6xe66MsdkPLgHqC2b5o6SrPY6yuAijayGYsPxkyFUnNwufgWWO3VtoNBmgeEFYUau
xR6SCN8PoFojdejaJlhlZcOwsHBr9vq4X139PXYnY9fgKdurCk8kvUs29N3ChUdw5tY0RzeLjVUN
h4IJMa0ZGE75fB/TLaFSQA3jGBSXa5+H2PDq0Lma4qYpRNSKA0w/icZ8GjGZ4PBZdsuisJ0Qc4SK
qbqL0d/dxKgDayHfC5/NX8uWV8vjnEjE1vPilvHzZcxMDittdpznVY9iVwfzSO/JoI12dOSvXi3c
eRbrNxbsplavtg4Msh4HzB72pudxA5ppF3duAtO2b+p0PDHL+G01VFRkc7OnW992xdmi7T7oQ7yS
/BL2fX/R7PldmbMbuAT27tacsWBPZ4P8lGCc6bw7/ZIEK1Lh0vkEgNpywoJDt06C2NVxfl16dq+2
lR96QnYBnhNolASmK40eWgNAwwEjEVrNsSt+Mxz/tjT+HUZxnl6skI7JrzKTog08rwqMen1sjObQ
zsTiSRjREV8b4Z7qR63dOGiUwCuujKJbWgglTtuMSPC2ySIhmg+XtnKeMQkc1XexLq+pg4E3QTAk
l1c1Z2lQIvqYasSlpMJ+Y6F+Tdqvuup/jX1XMkffqquciGHS1FSRV5E7tx8x9kfNdfZmzXjQcqZX
u62+9bkhXn4ow+33VNbyqiv7XjUPDmkyjKeIBWXOlLU2DTCqH8bpTzjFWkAJOK1rjR9pmkiY/e2a
xXWAX2sOxy1ZFR8uQXUWLZ6q51vzcIzPDqYrZK+70+IhNq0a8a0BcDmgMg9EBdy90IChzOR15tmf
fqsPq56JT6oNt4Vl4BqzADSYpfxB/xFVd9N/+Q3iSy11l4g8o5uq4Ke11frWS8KSy4R7zlydwHdo
jxgNTFePN9IJaEtrvVaBPqF61XPzUmI0Qh9YELzEe3b7+tE35BPIIYobw7htSMEI4K+WkaWjcC1J
GkFBESHg3RKTuH/IqIZ5XHK4pBNxRTqmRSe5ZfgHU3e4XmjfY9EhvASGzgO/CxjZwBpPYtZuBrDZ
MjXg1YfQSOcLtfYjHIG/bt/a9JmPIz8xcmdCJVk+Qj7JKen7dTcI76nAFYu5hU8XawbS5rUA5Wev
WFCc4rTdN4uqX4pqBkFvE5tUDh9G5yQB1IGoaZjYC9cHb0Ac1m4ysfUuSMeBKX6XGq52lerHaURn
Pq9n13Tz06gzUmstJ5oK+YByDYLG2F8AOrxqtcRLPvL1Xe88vSgIHaNfyYSBgzWPYZl11SHP4yiT
cRLZ2xPXIOwO3ANNjL0/4QnB94Q7Tpj5caIfMxIWUySIwEGa8HQWib0DYvddGcOzOed3hWkEGxYl
MLa/LAwsQT+yxgsp974zv04u33Fvyw/4/zJ0/RFLnkMQr6/A5CZkwWnIQqa3eJImVRsy7griHR3u
hXgxm3FhguEqHqvTdjt5DXAqZbKYJUOGuD57La032RGYRQod2YyV82g3uB8dHsi0YETdKBpvaIti
nUecbgcUF5b863KEnED1m8sEKflok5BCaNdIH4UPRSab7vAieSK+UfCK3aS4IsCIm2CZAUrGTx7N
r13ORRWr+Q1tnLXY98lPdp5Si1kob2xY+J+13zxmAiTJNB9GWb9qZiH39IKxD2Ty+u+XddjbbvPu
m/NrN6lX6W+N7PieCR3+7wy1TJIvr9uMDPXE80gWPIsq8vAZR8yWHYdYljVGVh8ys1+7OpqS1kVE
ZQFKooFhczeyljHqsh5nUT4aevVY+d0ff3XDCUN/Ym7PseCKrgtfV68VezGhpNGZZQYMA+i3IygW
WnUTr/1l1PkqqoWrMzLKSflakai6wULCXguHi681RScHkmKXzM4GF1NuINVCCojGrklYObJi85t5
KWtnnr2Uwz1Qm26lPVfgaWX91Hw+WuLlPQM/dep9yRhMvSoQ0bxJWgdYFXYVtj/IL+v1AxoaCt5u
TG+uNzyMuQ/cS9jD6df6awR4kkaHwT5KpsvB7Yef7MjEyJhpJHMuuB+rONL76tEV/YWt/SO1kh+y
wL2euQJP6FrcglcmGxkSiZ/RUCLUNRyIBR1l+bkaThvk26rGTJS8PKNA2yDXLZ9ygCsxZ1G8CWAI
CX30ZiKhmhalwNDGiAjd/jFXgNobH9aNJ52Dkdq4JGseoVSqwJirR1nzUJjL/CCaFHxOf+lqW9tt
avhy2/nSobwwk30UWjOiWU2f2aPPXMI4zKeGAz3CTm9+bbH774VtrrsibwgLWvw/WzRjhWsxRAHT
hkato4nlI0DhwgVgo8daaTNpPLE3HppddNbq1XfTIMcnHrHKaoe2rQBDZSnEIfxYqj/L+WVFoaS7
xf1gYkQrnW4NvcX7ITsQp6PpW7sU/0LnTlg+sM+68D6DIenLSLf5VWyqX729Rm0lHpBuGGyAy23B
n2ZAwq3i4diak/mO/Cr07OpQTpQ1cT6e53wYz7mDrKaz9xND7NtVAwUlRsAqWQajZbZ/Oi63ctfM
vNRifswGev0GS1BK0Hcj1/E0OR1IucS/X+XyiPIDm/WI7DoeJnRjSR1MMzmmxA8zq7H4UGnt8XWW
TgXAqHiZVrrvJs4CRs7wZpuCRD1nZa9AGb9LR9IQVQo2ohPAIBq4+wtJR5uzAgrHPJxyYlkDn1Ey
A75HyNqfQpUAjQbtQxtgWyOa5NtQ05HUgoYOE9O12dux8D1pk3ciBpbxrckcCaUXKrxl7wJh4l5L
2rCSuED0cfWOpIXcmmt3b81OfSah5S3RWHwmtCGRteYRYW+LPelHzzdgTxltiAwOcSFIUMoyosY7
o4LLyoDrOHnz79Vt65vckvTxSPqbbI+U7+kF67Sgn7fpgicS2FPd2/HnRlns6VLMNGb6L1a7+exM
y21iMTEdFsxN3jyiFhwbWuLxLzziy+6vN5F14AaUfRTq3tTWW3/JPlA9kS7LgCFAlAsLKE2pDRrM
3Bb4EIx1yT7X9HctIU4lG9qjA8iSJE18db7ebjO6FC3jgBibQyiZxuJFWdmTlbpV6A4T4XemqHG+
Q8ay/LgOjYbyB8muPCyLdydoJNYZ7TH23ryj+ZLlTB9s9wRvZEtoA3NFhsoBGpexLl+Ty0MVp0Z7
yQBPswBTFAyk4HkDZrc0afXjYDZPdYlsT+v63z2PJl2ir2uUM+mhvwUeWTqTwAHzUt8oKWvoU/GG
uSLgj4l8YS9fqz4Z0VKXWOTQCtDfK3haWHI7zc8o8Hjz1zuKhSJzvYznJb5kjANCn+wMV2LAYvVI
1K0xtw5igprmuDAhmtLy2k4SBvG5gN3yBIf2osUPpf2VlFzs3mkI9avrC9LoMsL2QgoIZqmlsbNI
eXEXWVn2WQxTSUp2xgkkR3jow13y7ZVZU4dcTnhFvIvrAeIxqRJ7N+nZ6Q2EBJqpv2YWlG3C/aKS
01dAwC/sk9n+VVVTSLF1wv07PVSZYhmwkdwm8SFmC9/n2xTDmoc/i2Qjnpfik1MR2lRzSxDrBLVw
BffGol3Ztgk7OvpvbmMgo1Zbbxzofa2bb5siMhgM5r9XCrPR3IGq0gIrpT+cXScjafHU6lirt1Y9
iI304BvduJOIA0GHdXjgc9YjItt8wgnwwU152NjWrcgQCtTMHbqVBDezCsat/78IcUe++dfIgZXR
IFNM5ubblJ9NX7hfVWL+qcUKacemtAVLmO06k+vqCIISFqc7ITUrgl6nAU2r8710pie3pYdtNO4m
RU5PiQdIuSRY6FGmKpxcY45SN2ewNP6x5RJHdttzsFX5q6WXKaDseT5Ro95tSbxmCYIm86xmb5hT
d+4pLVDLaHo3cNgs8oia0kH+2ONl70cOGxa3tDPiXdCLvaNQzyZuvLfkgjqh934MhWGHUmjPWes+
me3kcJqo+kNpbaI3WOOIVqiame8hF6OIVW1/iPOjP9nZxbLj5/iCTskm87SRqBWwX+DHIzAawXxD
rjz+UNqHUF8aOHN4i+oT//XprkMaGuQIzz6alwSXRYgGgNVmOljiHSnbgAbdf8YINJyorBgELg7R
TvEGWvVdlvDZvqUQrg7TwnPtz/49iH1O5LQM0nGGuNrLmimK5+3x/L4gdwC6sHwKSXyyy6x7LJO7
HIfkqaYzG5fODMxy+dxAnSyKPGcGIp5ojmvO7h7zNb5dbvdhjiC4EREmEv80zPipPSGZSTgLp7h+
uF0ACEYil/PRwdYKK9nbXWeanDa5PX1cQEsisVjbJEPP251WCgxUtn6wOhPBsL2fU06M0vAJKmS1
pOGKcDXTrBs0f6dVo9YHman2XKq0SUI6EMfa0/GouQB5evoNdRFp5DFAXHOBAOjr0feKczO3l6HE
WO076mAycyRuughTsQKxSvct9rfQqa2ftdFG0gAbNTFjcLX0Y84REP2W+nojqGp2rd39agQQ1H4x
kJiJm04HugfzafUWcFVM0uKietTX7rtQCtoU36Evcf+nua5Y/7l/6ReSelP/1BVkgKY2TqppH5tM
+9XiAGSWzeGrwt49KREQgsyeRpnDQNZ/GoBqhvdG46A4kPJLnwsYJnCTdmYNBges9X4FHgSOcvGD
pnkabU6y8dCkwSb/ya2k3+m1mAMlkNDzMs+1oHNYbBCAOJogwYcOs+vb2MW1VOvI0d+0xa0Pq2On
+9io7kyPFliGZBnyZBlVdWZHaPqJf1n3oh2/q759mqr02a3jt+vU0ik7juxp7WAvYlF1tbOl2xrh
RUIyAW3e4XeaIcy/Zh97kUk/atfNjB2ZqwbMddZzCwe1THgHfLu3i7Qe+0xcLEcCcdJhTOetsR9L
azkJwbspHe8obHHrr4iwGKRctJhOSs5lo6q1HlpMnnvEltvArIJLpYmD4IQSukW1r8ruVa/pnyyo
xOJNFYrdSIRJWz04mxbCoJsUqZbj3QDTKRwp7OGfsAjGLULZbnoYrEXSHdrmfbrz5lAkAW7TgkqO
MnDF6GDA0E9YZhjpHxWqGciZ4x8ndbowP1zn63XLkNfsE2qkbXQN9xMdXwlGW1YMKDsjvilRVZH7
GJZVUR+dpiERynNfUV76++18h/qJUNzu3aSDgQ4Pl0DN8gaW7QA8kjH/pjft2rvR5XFMVZneljnl
jxLaTaObT+Xc/3DrAdyGwig0VequcKXPggLxxcqcg3KLlZhzgdbIqIO571WoMpawDVlb1ALAWVow
VFomMm0WTGZZitmAluBRVRvw1GiWo2bJAEEn9vWytd7H3L0dEdnvMR7XB4F2+NwUxF3nzL8tvdVO
k50/4fitTo1pP1qdRUgWRVC8LfUFzGI9bvbId3ueOeATDJ8NlAZ0fq0kqYJOw4hh6ah61Gp9pj2M
0r69N10cZ9amefCVQlI/y73puoLH2b+gO5KncS5Pk2nel11jnxe4DyLp5sM1saaChiOnlIYT1hds
Hn/t1c5Ixt3MMS1POTX5Phu23aeUurFLXLCrp+G8du/NWh2qEdSjh1IPTAxHeGPTWZiORyXnxg++
1WAZ6a3gKnxpzRJDCJ1MgDL3yzy/xzlkOMfU8QSq9Oaq52pcS566+bou5q8wy+XJNxChOj1dV9kk
B1yfQzCZVRlJQau1s9+hOpPDDJRGOvKrrbSfJagkbHULbtyCXaG0fURGfIEmUzADDx0FpbdvGTwm
hRKI5zL/QP6cDCbWXiONbXAW/ptno+8Fc0iHGQV6ZHvFvvIkVFVxUyp5duCtpxpdw95nx5yXhoql
CHM6bXwz9f4qrOKu2RmqYBLpIyYSuuYEKXHaahr7UGz310B8+YGIKKS6VcfUjzun1Bilqv63Ewva
dbb5hn3ikpV11CdZGhYy4Wj005HGfJuEnLiXwyLlqalgYwwzzUfMcDwrRvnnOvEu0nzc2zZlOdw4
5J4G9zw393Km4/tFNghNwZJ3JjVxKS3tfsrl3lmW27o2NtGgWTyIVvusGWomhRuaevvLl5iYZnRr
zBcb4yb5cLQ/5sqEGSgSpiUUp6hlUx+3GogXa2Ko4GLXgqBZojO6GBI0xKah4qNQZY3zI3hO0hM5
QPirYQedX3zVC+u78rv8UL+CWo6QeMXBZOty17kdRIVNSFFgQV4YJAbWJkTq3erW9lPaczb3H+h8
fIzbzNystZerwiqzZjsAqZJGawy9yiVgYicdOkE+qDq9S2a6tIhRt9+sD95L7ym8GjB6C7P4Pc8L
eGRVPWbqF5mX+YEuysXRsCqkiAi2XTQDQxCQcLXTUJ7CNLJ9RrJbE3ClN97M3f1sMiblsEew5Ny8
zgOw1EQyDoDU846ea6utTQekoXM/azSgB/2E8SaopupF+7Jj9Onr4AaoZ9xApTaAz2w/tBZaKk3s
7SnddwQzjaL71dknJQu0qh1H8t6OP50428fIbSmu9j7he/9B2Hktt45u3fVVXP89ysjBZfuCAAkw
ipRIUdINShE5Zzy9B3RcruN9urovWqXeSSTxxbXmHHO2UKsYkUQHWjfvyqjsiZSgYTvNq7yVDjCM
Vw3M1axhvg+8C7Oo35OaTAOwwGh8taBbNeui7r8ITUNFJqUncudsLQk4uMfNtC4eR/2g6BNaPXkU
1q2WcUQ02PNa7Jul3hyC0qd73ElXoQSKbUIzhJXEBykQ/KOFlwDDolYXEpUBCIZiotx9VHtqVb2b
8kTTphMunFDfSwSEAGjucWAe6BNcGonFbhB2JZmXq1mu38dkKu2hLDw94q3VY/FOYfAejcp1FtTr
kECwaoejQM9xlSgWcpcSdDQj/h3X5JMq5K9qzS8kQr23mo4cAQ2ynQB+SReI2yuBkTZslsmsYVVA
wUId6+VXplNG1iFjLKCfKj4VAVVeWyOI+BUTTs+ZJL3BZuVjUWUCZNjvfiUvRsFK3mUw9CqkGKCK
/qXHIKAPB5Bhp9yvROxELsGUSLgycAXBGB4XFYfEtRbI0ugQ0BrYmvpY6Kr1pPhEDURcApHbkb8O
a3FszMStS87cGm0WPa51u29lnN3biSlpW77fu6JYm6vBzAx0u/FwAdbs4U5+k8l35KL90FBfWseq
CdZOH89cJA3q5wgUM2pNsn5MGlwMU2PcZ01/EfU+cuSMoxNZ2sMaomK4KDB+BeN9zM1dDDoOnUAW
f3Ua4SJl+b3kpQFVBLXnSCfGm1AA655M46nRWPajJb0xI1X+V+M3Twh7WsMowdAVT1KvmOhCqehN
eE3R+Uww5OWSwAe/tS5D5orZ99BbH7kJjwS/EGT46nXsWS1aPJy9eSXAkp8XI2VJLQI+tADpDwcj
Ei/E1LSxK9NNjCdqysvFtlU8za8hhDOtUkVCTppdzCXSrotZIMew2JmLZtvqOJYYknHtpeAR3TAF
1H7Arl7ufg8sFQIa4Bl9uscI1eRxjTjbOI9xXhyQppQXXdz2ivicDWBgmlrUCauP7nFXBaj9CA1J
JmUjFGK4L+jVEQml37RqUD18OpQFIhdIu7/POLuotJiqqpS9Okse0WVUJ93stgUyUndugtgFoh5D
b0MzpFzDafxqBFTaMP2nPYe9eq9h+RLGzEK/QQvG5zbfjTO7SVOw6QbIE2VfZ6XiMzONAolRT46e
dsuEKNiiRgk84V5BRsFcsgXdvEPdDt5sOaf+7oWAxFH5yo8oANgNRv0UaGzZIIpOypKJjmJUWKfa
sVJM7IAa8AuhNK6/8sd6DME1YDmN/Ibe6EgbUeTh/S70KBbyVTP4l1ZD2VYh3fsdupCeuOKLqQbM
aQkCJJJLAYLxkyJNdFTFOoiZeRaRuztZ0p9gl2L8QoZloPMCNt6/LSo0s0dN9zvPua/8KDXPHblc
HUnUlavypwvCtenzz4JPhGZaForjT8h6l9HQEytmLa+xWAICq2R2WpPSRVVwtWDRsqu4KJwiL/RV
OFEIRQall7R7EW54JDzzTy4KsBD7KqaCGWu+qdsR+VY7ObberYE2KZKjdZmakxcnnABig/gUUcL9
V0D1dnyVekfa+5dOfVIoLAIUmCnQpWsUd0jJUryEVIdDFLlra2ZXnpuO1jcApg2fUNwP004CN+Lk
+ezAhGcOKtnM+YQXKXPfkOHLei0wGmvRHHH3guAnCmtzFH8iCRyOFVrGrjd2Uqt/kaBn7ZQmEFeo
AhQnNNrx9PsdkmfJYaBKNPTHaEMiAUBakhoRrqLOFdki2oCkRJUwltXA6dguEdc5wlTecGcmWynx
jPEiC8zZuM3IPQibkmTJCcC/yWodSHc58vf0K9Od1AvMZDLwFsuK9ICVEJn50Ac2tQYnjEm88dkf
vVoYz6SiAMG1suihFdPvVGWXGfUagjPHR92X05cqVtxatFwlVV9hVI+XWZu4SkbnkMrMJpjjr1w0
aJPKJl0biXCtzn/DJGXQ7legA2Zv0xB0lLJTTo3GMQ8dfG3WStDb+ET8OwkMc4/nI6ruOTEva5PL
FKwukF5YP+KXiVfOnEQFqtXc7crAcnC6grw1wQFoVBbkSkFIWJWRaxT650ADXpNT5mwJmVPDUp4P
McEQRXUelg0NFaZS1iIbXox1SolJ0YhqmIrR9NO1ZEG1GBDRRZx77hErLYKuk1cupf8vsn6PQptL
TqqIlN5ChIGZRV8jCpAGG4F/D6A4vxn9xlBaJPzztahQjI9G823Rl3cE4J8q9d6yRYNJgx5Jetxz
QKa16qhxhObQ0IBTyfNOTIqZF8V1P6d0LkXVocxDmkhZ32yrMjllZQXqTwaEryXNplBoYEl+/w72
Lr+OHaVYK4HQUTc3WN3FdohQaHJiXax7IOqsJVlDEXd+A9WfwtjJSKZF3hxMLqebpQo+9ge1VEOg
epAiVf8mcz3DxaWRNRpeJbX2HTY+k2PgpG59/ivq/ER3fOfrIuxgAzRykJtHDNLtvsyk97RFEznC
vHcHRiOoS85yqC7ndWH0tZsJND/VPDkoyfQj0xBxOgi3O5nakqsm+Use0uy0MMiyeAFiDccN6dHD
HnH2tgkK39W1ltORLLtjLDD45rmhT0QAjxT0tHcF/KbDEAFADxbthIQ61aBQOuXDUykSy6drbKEc
bJBU0uszjbl6NFSQ2hX6ysI6DzKFTn0euYSbmPIEJdm0cf+QqIO0K+eMWIVEXucwlb2I+1BQQZsh
bQHaQSBx7bDCZvf7pWAX3ykSBFkk7vP/+1YWGWASfl6R+rCqb6q8Of3rr9I/5Ld+/2zV1rPy8vsv
ROI19uVViliBmwVA5FaF6FzzHKnH88+S7BZtlNi/iUGpAaw9XvPIrB/SgTxVKQ8Ul5tNZgOEslCg
zNbFYgbYSilNYCxKy5OsTSLkAZzJ4MGCXfj+qM9FjWXW8skxYLDk8kfeGt/JZQoEaRu1xIWUk/9Q
NsM+Ca35zHuIdmKJoSvWUNJG3QrJv/UgymWJkTdYT4FM9F5E95h4lgQBzLemsY5lomogbEvo7/Pz
niQ29BnZtA8fKUmtA76rba61xSYuy9ckTFoqCcNrnEl2Nvr9UcTh6w4mzEHCIvDIW8oxqFW44SnP
UMEkOJZDt6GvnyOVj5J9lo2uFfGJZOBWVnKm9ceqgJsHZ9MrC+56MkemLM7JuVb2deQnnKzBw2VF
vRGS4jbKCDNiP4NponKCVEaeYNbd2wJYT1I+TXCo1pLcnvUadvGgE33oN/WemhRkvhlbTJv22k5Y
0FyhlKhbwvSQcuMB5X8LFgQi743ih9Iih3QtvVsFxvfI2AyaX/J4d1D8qJRWRIHFezFbZjoAF+y1
Y/QIOuLUD4axCqkcriXStXZ08beVSHcZp9sGjTtXnyFw4gyvbSDqSPrAIIYooUnKGcyNYSjNqZs5
QQVNe1JEGcTgbAFKH8mDa2irUX3QuhsqnZiL90TokVxuKQDiyBQtbwBPzo0UPtn0PYHFvCOoWOEd
3BEyMm7zBu1HFNJtrnJcb5NGLS/v8XPqltxtkpzBjlprVaUQSbompPVVJsEabIW86gTmf1KWX3Oo
GJsyNB/LcqAyUdLFrSZa0/EiQ+pDLd6rowb4odZ3E7kRWMCHHzkeSCHA3mDRuzPm4idWtGdtmD6J
pUFWFKkHzdD29N4cCkMUI6HXLJWlO7I8AM9dfmUQayd1IqW0rQkmx+qvPulnU4i6SxfBXZEDCpai
FDvQnXKycHwd7sdgbHMIUYKRwVylu7Wr0aMyVXrjCEx6cDUjpWjGhdyr28zc4z+GJdwI1q4HubKt
oDLvBo23wfDPtoEFjr4Qi4Y7iCUf9M6f3TGRlWPslyY5Lr12Knw67HF4bCrVP6GHIqtGjsWzIfn5
mqTL3Jvp9qBwQTvf4hx/lKhDOpqk9Y9UYDtnEDThUcE41gsc4MwgG59aldZ6LbTRtVIJ2xXqSrx2
VjVhyzSyG5IdWIdGwQGYmGBcrO24lXwuVCozzNZzv34euMZgMU3qZ1A6jHAtKp8DUID2KHb5c1vR
RCoJTXqWTBzjhLgkz2Jdpjbly/gZ+X1qkwgSPv86QSUpCZ79if5SyyH1NuaICNLYMm8sTBTkm9K4
Ia8qbDyv9Rmz9hqjuUyFG3mUWaNI/P3fOJzlE/xtcT1GL11KmlA50Fv3LYHWYiWcw1jTtpHeDCc/
UPtT20YDWOlSOXQhfczl19tqIKTJynr6VIZ2bKR2jyvPkzrdfG4T89YO6CLz+QM6YuRAH6Umgl1p
nZnBazy3mOjCmvZx0BgOmT2w4/J43BQD1OSmA7tv9jwIYSxIzcIiT79y2kR1jXm519V1VdAbrUVp
OsqcSyiMJMo6abN3YZoPMECKc6zHwELK0zAohZtWiXGeecVCrB/yIN5ZcZU+ZhrLMR3gjNqrxXrW
5+iieP1+gt0gGWSfjYiOoFqilFDxnC8ixxZySk0BXFjXUaijCzD6o6b2dE8G39wh2sFqUnePbRDv
27qY3aoZ6NZoyRnolNfVQ7wbF82XP7PI9z39ZBLYDn5hDnY77/zK0DFfRJzsOE6xCbRvuVjMHk22
Zp1N9ZfpxxTcsLEuq3ZA+jhYn64mvAEUS1lr9EaXey1dEhtSq8biziKCs/5Q1WwNeljR9dPdOUCI
hRCsRCAgU+UJFWwZpPoATsC7baW9yKgyoSRpun6MOWxyaQJFokzdXgLUsMopAT8YRXyg87UHJArg
zjeLTWlGGAbTevQYfkvI2IPQjxUiVvyOfUTx3ADCkE9wHFXYYLaWhprX6Tp3+jF3MFRIa1wQ3Bxi
GotqfGt0qToH0whmiKIYyzbRIkWFx0JBOxo9z3M/PwaUEXDToW3JFdE/NuEQ2gqe7o7Mgh2SOIBw
RI/5YcpSEtR20lWwKEdqArzJGXIgwXLGLMlU6o6mKCWnhlypaejUQ0ow+5rYE3On9gQxd1GYQTeZ
8EcIy71MfqAriFBVUe5CXH5PaX0LETIzsvDYlTTLR01SFnNGhjGnJ66eVctLA42iZUGtFvPrQfQb
igLxBHzaGh4QWowGy7EFP2vH3u+vJz3MbTxW92KkPzKJFl6TLge/MqrDXvW5esjGAxDewmlCGjZd
KWc7IexFVv3uMCIvw6gExjA2i+rAyewUzH6/6RhvtNYTKCBhceVaJ6E2IrBjtMZdO6o1tfsevooK
kntquw03k3SnGUK9HiaUeEXwKogWsndKxu7UVedpXPLY8Pl47KEvssw1KFTMpfjj1UZ9smTcymqT
xpu8MlOXaKBqbfmLR1MPdp2ZsXmW9aVRuAH3HAhgqg/UUHNCeOZxpBfriwdONoCpjP5gGO0G4HcN
2U9/+L048kmu6kwX3LCaPSMFZZhqKAh6zUWTql8Evcbp3GnpuuP9bOBRHzUDOW6a9/o6EblHV6KM
MlwITnMml4dm5nohKBOICl2lrEPeAKcdSq5Dhm68j+NnJfDTXTLD2RVlfW/pLfgIrfXUOD5rxUSV
JA0IAq7Ubovfl7tQG6TSPig6aT/39AdhKFIIXX7t90u/fOfPFrI0rZ4oVmeN5mQ6YLJab0gwMEj/
IOdMsPFYbVS/yrbKOIn7aPmN3+/knDZ/bi2M4bEFpXs08fBc+tbVZHuGhsQ43UXzCpWoeelfBuTu
18CptpEjnfMX863/tA7kp6ohXuONQOEXmJajPnNdUC8VA0FdDxesbv67ghFuuDSVa6ElFFZLWQVW
oLoJrZX0GvSb0o090UvdfK1/8gsPxZPOX0VGL3HfKFbZs4zP6zS/GjEwIhuRnXYmNYfg4fpmHKLN
fBTEjeA91xjocIJywH8gmsm60iIUP4ytfIoVW3lKPnRjoxbODPLAHZ0qcfKv8ppQaKuORvkAC1q/
BM+kVDfVR18eWRAWVAj7CK3MfC81a9gsiux0OF1xTh5RRmdQIXMKdo5lulHJjSHdxNCPXKQw8mP1
UYCk8LL0aBpXQfjkrSPO2yi3pLWR9lBjGr6qLcKSllbkO4zV8aQi06rtcle6VXLNnjh1q7AKQGEg
V2TtuOAh6bb5c/wsvCEloJSE7WFduJ22Vp7Vj1Tey+JKAfcefrdH5WbtYoaq12Voj72AZuKq3wOQ
y2DAr+K3/j3rV8oldMwzb26y1c/RHe5kUcM9uHbP0oZYCqS2RyIVSqBcT+xqSIhcbpzSGrlIf1KN
FfTrFBXGKr+RyoSaRLjGwGxwc/brvnX89jQ/NIMDMyann0PDh3LlCt7+ENugC58GD/tLsaHZI8Rr
ult7sGk8m2mXH7Jn6UG75oOt6pdO9lIUvkd1B4Cu74Debawn8WJc5cmRGTjCliQVjpcv3Q5vwExt
OLaFQ7Y3jxSOuUhe4206LiMg4MYxecGdhl2/yb/rY/UqXEYi0DaKm23ntbq/IZxck9fGm7nDfkVQ
QzX5s+HI+06SyEk8SV8j5f4V6GpsDg9A4ts37BB3FuBM2RblWorcQXVRYrRsqidrGyK+bmxjO2Ur
UdnGN1O0O26y486gyMxUdbprtclP3MPREkzAknfhM5Fmlu7wRBpaLLXTHORVvAuexpvgxifNjbbG
rc7PWrQl5tkPnLt0kc/+lrNpAiDy3kLb+K73mc0y2FAsoba6CaBBoQR9heDyUu99yoD3bkNY/OPC
aUfHtmq9cMmOW4Wn8T3d1UfjXLrvY2g3B8Ut16hyKwdw8D15wxDyZFzQuBQvS2AxTOa1mmwIDQ1J
kviJfyDYIJ5oqhUixJOonFtP2lP0Gd5YypQP+nyLoB4FuEv1O0WWd1L4YFBqevmT9aElNv7Om2DT
MoFcdG335oDcwZM+mjdx4bzZ1lo4Vluxs1GBWvZomy/V1nySIEZ9AuVzard7yJ4WRw9SXLLCvOQp
HTzhSq0obnmklIPEK6CXz+YlfgeXU60NV7vMxqq+l6Bgn7gnzj/AFtvUyw7ik3KxLmG8pQzmb2cK
yCc+IS7rYKzNVfMhkKTnctzI17SJ9F24Kx70l2FjvPmHeh+4uVf+NJvQt+MPzNlTt7IIVad7wj++
KtVVJ678wqNPt++Mx/QCJi/a9MIqvVG3fxEVG8un6miLq9tpPNzWiJGR1g0/gXgEMRN3bIkr4wsd
50R2inkakNbgQ2cFuuJZqNhrGDSwKifoJkjzSCIDqU4y15ZPflU+h++CgdfIbj65sY7rdiKkc0Uz
Nl0RDudJZyJW0I4QIbXvDlHNw2YwkZOwbE2L9mFlPpQXjOZmAUmI3s5eGFworgigkdfp62bn34i+
VKEy148IIsf5LDzJ9B0f4xt6boFS8CrNXAyk0nHyMN6pHj3T1mbV/QxO5rEEeeiI6/YgPI1n6zA/
CDRROTEcrUOgHf3vAd7ggYxDKsB0RK/siHAr8hftapyN1+CJLeHV2CpfwqHxmH8xl3oKBhl+NDv0
6ud6hxgoQilqiw/WGjODHb7qP8EemXhA83UlE09sQ/ClIwFLkQEMeXAVuTRyrV0ToFMgDYjJ7FjW
2nyqyf35EYO1sIvfABD5j9JWeqi69/iQ3eGMUbUjeG4JUre5tSGTgYsz8HIeUpayyfcq1kNxcNVt
UznBNps28Y/VkqKxMh1tYMtUiQOyafQKlhNoDjOLDGFoNq/Ztik9WkpoKgzG+VY40oJFZT05CmIZ
GiDefAlzV5RX+TqA5G6HawNp9kWZVvKmfbaOkuiWe0yQmrGq3PGguxbTRHoQXpJ163F0l8/Rd3CM
C8f8Evutzpp6BniBdqFzjMxFJ8whSP3MvXZPjzPjLVY3+HbTYMu5Pe6XANR1ccpfrRfO6NKhEsBw
A3d0hHfq/Mhx/S/tlECEPSfEe/ozepZV+2GJ6PQQGB9rn2XBES76U9Bf9HE371OncRs7wADkVkfC
9T7yu3ydXjKaRh+UfsKduYfSoq6b1/C5nNbNJ1MOele7Vz6ERz7djUQwjsMHZgwPfBBzZQN7ia5J
6FnWJR5WnbSVaaORVirwlJjTK+UuRjvdXI9bLTmAQ/ckd0ak8dJ6LcpdcwUjVf/yYbWNDoBAcU9i
sHHsf1ogfNS+ZGpBbv7cIBi0+5vwOvNJ92tCrwlKAtFIv2mdT49QK/M9cbPc/VfVIfTUD9W6dEAz
UbZMNkChT3+rCLZFCsBjrHkCCQ03wiHxL7YwffBs8eHtMShOaxJVgtIbHrTuoIcubgzAuz/kyxI+
pQF8O9KT1y4g2xXhaeK8Ednac30ZkMl/QK3Hyo/T4wxMG0kNyloDZTKAxjUTE8Cfa3oZ+DyyJyAw
nLNyK+VOKNo0rJA/dPu0BaG9mvKd/MifN0hKwm3Qr8mI6Pckky/aygR0+Yo+kh5ulHwDJZ47e6Rf
OCnExU1Xj23rNOaVi6TQHTmwld/1Y2tB0fR8jqFvcbaVLixQyJ/k6EZRMH9sHqKHHE/lbqjWwVN3
TyoXMiMzhnbNiqicLakDm/ITaG/Ipv+sPYwKPpUNt2KUAboXFMAgdhTnOM6hQopOwbv5Jh9ZJNLv
+NK/GdTuPOJN3opDtQ133b59VR/L1J3oCKMpfYIMSEQdIS12OJOo65TryvCstzZzTRRF2b4glSB/
IP8EC2AIoOQhmJ+Kr/Jtwdng3kTzYHI0/yZCBLtH/oO3K1O/8ZZNL3gXsWGlOjAktPNYGG3OjAQy
P9QwVXaUSa+5G3X75olup38XgAke55/ioD8VL7Fp+555DTh+7fJnPKi20toj3rxjqTklDwvriG5X
TFaeEoPtUkl2jQLFTm+c49r8PSAJl9LocaSud+d1Yg7FPMD2tYN0gkHHfKTj5pd3rb8I5+wJp8wI
WpFpxq0DqegHYs/5m42twhixh6ZKjdLfi3d0K08Nt44doAiNXvvJ9MiI4uMjsFu7aEd09PHztPE5
o34w8AUoLTvOrRh+yAO287eocurv7gARmSnD9oSqDkH+M8Busq48zi1OdgHeXDvaptilG5A+R/NQ
4gUzOQXb4CIfODkEb8yZdN8XuxILjOoSkVU+6TNJ7JvFb5ugYF8DKiE6FDWdpO20kwGAek9dnTqF
ClYTKf8GIAgdz/KJ9m/wJrFgcaKKHYwl+T4x3fTZl8jD/XoV3srxTSwuPXF6L1SdA3iGG05QkYtE
ASE1xzMSwUeVIKLHriSshWN9C1eMs4+4sr54GOyqCcd4LjRboFDH7DrezGjVvxFxXO8AhFFl/5q0
lXbF0EJ3UiJw5lzT8ttUd8J2AVw/khrErT1q9iEHP5kMo41JnvSNCVqgHN+AlLsELiJbk/VzR8Tt
oXjvzVWwT6/BqeQKZXFW6hDsfFMIeFQ/6M9wEeXAaq6xyVgHFMsQABGL76Jz/sjLls7iG7iqK8UM
fizuKO4Ir3h9oIFyFhf3hcPDFfbpG7U7Lgrpd+PvEZAsXfZr8MVqTH4Qiqr2ZN4x7H7EP7UX09Lb
lmv10z+YmDV97nyckVfF0XrEy0hdrzwMu6yxwSKuw68spofFfcgj1ZB5VO/iNXsU46Ujf2DZr7sX
Sh9tZZP+zKXBCR7UR+E124if4rQBZwgaWDgnrIcIP/nI23cyRNTPGrg+lnCnnW3IR8M27B0QzZ/+
vrkH9T5GzLuVD4Jj7DJsbqFTwf0wt8DFXy2yT0ZmKB/2DxJ6Aez5DmOQgVbC8ceN5lqX+tLeEHPe
TRgh+B8RfjJXUYRupkMISXkd/7D6SamjA/D5mCjwBavvvrQ5InBsQp/NLt/eu0uoHNIv7YXR+Ri9
+y7x8L4zRo61N04S/sIveguILqz5GSJ2sTYUpPAr9U04iF6FUX5twUJxWP31Pa0TJySaAKHPOt42
uxAL/Fl6WhabRSTGHc7YSudyucSadBhc6nnBabpJLy+VRFveoexD0xbPORtj9ZaiZbfHjXpi4PCQ
wou8D7+xv5qPIECjn/jaf7IJCE/SJn/Nr1PmkmupX3x33BpPrFFMCuOLrttBOUw7UEHGKylzQGZm
AnXs8bUNnA46CMmgCqc0O9xyIva/UY5zXUd7G3+rXDE4GakQelfhEXuV+MgqH6xG7BbHGA/MtTgV
78jRLaLobIQBhNr5j8FTyHxa+ff0mzHcv3CEniBR2eIlemA5kllysJytaHc19+auvTZ3lsfwkRjK
VXSuNsOdu6t6zA/Sxthvk4u4Nl5qZluFoLTYsHiyWGqvnK1v/dvg0Y25lzcEaqS2oiPd9RylN9ML
F3Z4l82hRCdZOc1GpOVHs+/Z2jGaPupLRRRvYMODZMkYrubLNO4tpz/5n8N4j5uNkLma6Baky7Dr
261nnEhr5+q3OHy4xA3YGFfi6zKBRghe+/KHQATZm9VNxgmgI8/DC1z+YOFq++lUPrAKojm0dhMv
tnbrR203unwC4kFZNzQEb3iMwxXRxJQkyPwrqAuxUdLcOi3HZ7yEHznHsnA9rsUvogeSZs0CfhdY
yBfhwqr0jGP53rxgp5C5eEoX4RZpdqC1PVOpU10DEfRgpcDjac3sfr8DTdvjQC0tpyH2xjFqpjTi
fQxNb0scdkFfkxRoum4StO011PBkH/3+eoIIK0vaiqFiJftG6gnoqtnH8Tz5oCoxTClz+iKkSrMx
Wo33rTeCTDRszreBCZdXpXZWxbhLIs5eqJRRiA7dORHjyk0JfXTCssfqPDEZhuVLjOzG7uhs4PGe
FWRwzUGVRo5LY/F/v4xmfezUUncTPUx3I3nAaqtyoEzrtNpZ39Z30Vj9wQKSDpy+KCjCok9YZ6XA
TeX3iz6TlS4ELs0FipgIjEl2rCOOD6F5R2RZe2HJwRzdIxZECs8q3lOUHJRoJ6IRtfgqJOeAisVQ
BiaiAQnrc30aVPlLTsCL5/HCvTYvPu93F0FwQ8vUOUXFnYt8p862cHdXwfStlP4RwrzMETboMI+9
xLrcMFVE/Mc8iE6VPfTKGZlvM9vjeDEaYgxmrBZUZmic+eWz2twnFfXq8n1kjjAKo+ZLiOOrBUq9
HpvHVpgT1kjVLsb0fdBLSqjTfSoFxW1V6Ke9vpEm45xMgVcK8knh4gnb/zGX1CeD3LmVIZMSQHAo
UTIKIUX+xae5sx5a87nsZm2TBKiB/HG+DbP8wOPgAEPWK3Wi8ssUwCkZfedAef40ZcI1LT/E0ReS
B1kfmnxsth0uK9aZNN0S+caiNXqDOIWnWsB0ghljcv2qc3sxiOwFCgYzwziaqTXu+5xDJqnQGwU6
GG2gWXUtS/4kd1oh28/wVxHiDGjwPv7R+9xpP+oAT1cA3gfKP91oKceFJckLA/sprkJuw5Jp/9d/
++//+39+jv8j+C7+ilwDAqj8F9Bm+/W//ktTTRPxkqHploo7kx/6B9BFH1M57wWz9gYVPkRhgSno
2S9kYqiajFiXrHJrNd6VClxJwqhvf//j/5Pvsvx0S1JEU6dDpP7BzTFGbWy1wqjhfg0//qg6YhNQ
OoipYgiLQIlwIKpdIl7pv/+5Etih/3jbkqwYlqnR3FLl5YX9G8dGbIC6yqNU02kh56PGKVbrbmQM
50nHCz+LqOmz+ogN76hb6DlpJ3OzLZStag27f3gpy3v88wlIMgEbJN1ZvKI/noCUaOKEPLT2fBEs
QlwJYCGE7xAOtic8hJD/6E8uQBiG70j3rL8RYDETjrcp+mD6h+Fg/MVrkeFvKYqparL152vRIl+S
hSKiVw4amOWBDX7BCqRT+R7iRfMFU/2HJ6H81QCUsXgYWExEXdX/eBIJHbu5LAUi1nPKfcaQ3QxF
QyfJSaubYW0uH78htW9lSeJ5lrsNTtRq5GiPHACXSbpTiCFAYhwTK8gFBsw+n5LGX/KTDbZbHFd1
/WyiASknlKltxuMtiT1BWklZNyctqVpHZnv5+4f6V89UVhQDi6y5UK/+GNdToJJ0kASNZ2ZshOSx
Qcmphn+YPL+D9M+Ro8jMHU2Ev2UY8v8/iEeczlNrybXX19oVNs2lz4z9YFD8bpkxJSVYY8gvc9mD
Y7D4ZjC3Y6wd8X/AORzSix4yotKmPA+kUJiEAeODNtVvq12YJeVbWtXHeQKgUeqVKzb+WezCn6LO
6s3ff1jyf9CzWIMUWddk0TIlEJ/LEPm3yWhpKuBwWeE6YHE0DYwCWgGIw45Wy5TxTOc6yjxgwdsR
2pO4lJXNTV6nz4EE0zVMIIzo4zeh799mUgMMhLmgBNAK5iE4+xm83r9/uX+5digqjTs2L0PWf3//
316u0lh6YUS8XEaW3UlQbTBc2fOCnZKy/pbQUl88/W+jto8VapcBAjhqMqvUFNt/ei1/NXsUFm5R
RVGPMPSPIRAgLJEEc6q9RKN7YlTJ5Cy0kSmkJlTJlRtozKe2p8Ue0MYYwuzr7z+Mv5y+iqXJqgjn
TWcg/vHs8Jv8awyOCIqcWpIpMvcRItHpZoLZXMlKsWqWmYcvKwEIsjycXn6KTepKC05mxCaHjX38
JgCKJ43Y325j6bs1EgquwbFMS9g9KbdswlzJO7/2of8BJ2KPjZKCadzvFspSu2Co/v6NSX/9yZq6
wW4sq+Z/rEtoUBlAYu01xV7rKLHrCq5AVGubEdQM6S/JdpasbUrhPIb88vc//a/2RUbYQjwTAe4p
f+wJ6uirnZqxJ0wLp0egNDEs7PN+iF0pMG6xllMgGdp/eM9/tWqpIsQkFb4PJLs/cHIJceH9lA61
N488SwQ3b7pZvP39O/unn/HHOwOfLOMTZcAi8jvOeu2qZvYPi+9fjkkmg6RYzAua3H+OSSuG1SK3
TIpK2igDLYCJVcQaGWBakV/I06bwpUZrreqO+GUumJpoxqMfTtND6lf7qO6PvYg/1JQlMvFSulQG
FYNwCt+iMti0C5OUSLgJFth0g0Pyf0g7r+a2tbRL/5WpvkcPgI20q6a/C2ZSyZJoy/YNSrZk5LwR
f/08oE/3sWl+0oSqc1gUJTOAwA7vu9azqIzOwKjAfSgj/9sMHPN8VBpvHzhjvpR/H+2FrtueAM+p
SyT7Z3OKZZet0IAF7QLE6QvFNL6wCCU3EUFBJOcyc5v0I+5uWg7gbgKtomtSsvQtoci//VbkpXcC
yZXFqm0a7vmgUzmu7o2lqHZV/kMLaLaHJvVrVxn0cUfCLpV/JQBWhOLq7df9c3WCatJDWOc6sPW9
0xH6ZeCVgaGmOkkrQl3ClWtyTTYc7GVRdvjRGHTn/Mm3X3E+48+OOZ/Ps12M87awzlfHsomiiagC
3GEWhN4YZTZL2c9lHX/6f3gdy9QNvmBGc2v+5L98MnIPMJfVbrHzqN1MPrlLkLjBVL+z1vTEpc/z
y+ucLbY0kTpkb/I6ICmUJq0Vmm92+c5CG5AFGIVFX/EhjYo9gXcD43b5xYr3bhUf+fjUGrq222hy
1lyJjGBwZ22IUN/ErIQWE6nRhG8S62BRgiJ0M9pVFoCbNqBmRP4j9vtSJ0vBRN4CKRxFL3SfVnqI
KvzgMYC1bJo+2/xY7O2qCTZTtymyMCMunA4dMVjFUgYWAvhCrcNi+o7PXNv3bCjxTPbII+nll+33
ztORFyQhmc5VjmtnSJ57d8X2lFbbzEKWqffFcFFKgH0sMTf1alXskSEZR3yMBy8Iv/SZoyNcha5j
D9Y91O0fOky8VeLTwXZtjxrmZLib2rY/E/wZTx/YNFdbnwprIWmAdw52mzhBPOAN4adomo5BdPf2
mWJcmJhYULo2g4GOMsw+Xy2l6aQJtmkFecYAAcywf+zS/F705qNXy29UI7qFPib32HmeZBZ/aGRo
AWnqsfpfF5F9GHPrEfP6Z9uo1kZYfpy09KvhkJVpCkXGe2pupzGksFM5cPyDT3XnEK8Y+u0SU+J2
IDiobvBXu8k9tja6VFb4qehonWoAQYX8lvb9o03q1aTaRxMydNMB/I5zGiKZvK2rcG1hI1QW/yBO
ieMY2lXY4+WM7zPTusZLcm+q7hHLXFC/xGO+F8J4GQNj62ugvS0KHaI2n9vc2JYDrceIw+6T5mtF
UUqpaQ1JGnEFnoXl/D5Nq09Wjds+ho7xcvp3nXPdFM096ttV00GoMJHzqVQeoJLvbNqCba0/N3G3
8wfGNMP6LMx8j8/ikEb5zRSaHwLbugsS2BBh/VGbihvcLjB3wvBj2CdfahJkr1UIk8cPtAeVNzdW
676QYU4136ufCuyIH5KOqJscvvHUFg/sQTmnZrD9O2fIhYnClNBSKT7ZqDLds8HEz6CWmvWIOhoM
WRHU40FBLl06kjpkVtsbKNovEQJ2JBk1chadrz1pBpqgvuh377yXeTo/G0CF6VrgJiQsD3m+RaHK
0nV9mRU7cCDI0w+JpkWzUY0wRPRyrWN0B4T3+lIr++fBVd+NQn9sapQ1YehZ66Ir6SZ6WrDv1fDO
JGb8uesQ7NB0xzENDyrm+dheB2Onha1DojGWAepdpYdUlsYL4vLgyh/qL342QSd0zXTXuHC2Qq3f
t+SsvDOpzXDk80ME35b5zPPIAWTF8vvYr8aECI2xBS/rfYQIkG3x/2Xa+sQNwdSxGOJhvMpTxImC
xN+ZpqFmz7nVSWTFKTx03fluZ1cpdgLK8sMHeH/TTeFryJ8wlphWsjQlylm/VqvJ0T6ILuWzRMqE
OAdbyypIlmidBZaN9J3J89JIxf6I/FfdprZhmmfrsCZRZZrgqYLQ2t4qU9J6r59hUC26tD5WfX5M
2xHpj5iAxRTPb595f66grXk2NVyQ0K607bN1ZtKVuJuMGDuKR7sJv9JqGMcj1bpN5FTXvZk9TBri
obdf9MI5xaod3LXrsjASunP2icumKNqga9NdkSD5REtYJs3z5LRAP+I720cnneORG56z2L1HRf3y
9sufloC/X22WLvjYpmEZjmOfL8yCKC1zK61IvbOVRW+x4+xwTKR3ZPpO1l2cOvcd5gDa2zY9aQ20
RU91ouqsxaB7T3Urju38a4Le78YGL385eFRMiudxfBDtDRi/Q1xg0Xfr976tP4cJ3jibDhbtts3b
n4e0X9Y/lU3d2mkz3jim+1DgBp68lxgTPgjKd3YHl04MQdHP4TCxErLPXipEKux7Sia7JIFr4OLw
CNxtZrc3LjpvLGPsKJV8evuL+XPBzMeDmC6AnM+DzfmyyyoBa2oeISmMd4ksn4vROIJkWOml8fF0
yBM/W1um+875+Ofy1dLZkgt9XqzzwmcXgd1QxFC+m+y0tj2MaUeQXXIXOfr12x/PuHRMbZ1ylyC/
hcN6NoSx7BqiiOfeBbl973Ts4QnkngtuTJXFl0oT14llbmLd3niwBayGUbYWOK3acR8hCgRSRayF
ILRK8987sy4MQhwDQ2f97pm6w47w91Nr0MyBMD9svzU+oCkKH4U9MAb41ypSV233xSCQcOHEMKKM
9041e55pz6/HeehzbSBhzDRnr80EQgBNqJKdtIFLWBj9qIDAWtDdgnG96PcKptsCgya4BkgkORnM
fAJUxRn5inPEW9/5EyFR0c0JeOsZGAE9Lmph4D0esgRiDTMBEfNc9hTMDLNe4YxDFFK2+cZv8ofU
wkQ+zASZE3RMzfmbAW4SfGLp7Gg7nlgGWuWt7R540enPAeJJ2ElAnzCRU2oFB9f3X1VjH06pLFOh
z6Z4cqY9US1hH4PkiL5R10P5NgD304puB4hLLk2jegbwvCnnbcA7J9x8kf5xYD05l2YMT1rnJ9wU
w3ANLQa6sde++jF6udBeO+Mhq1GjVQBRfLs9FDkkEkxTL7hz1qJsPrz9Ji5eXEQO0L6QJvz/s4Ek
syoWD0GR7vB0IqniY+uJcfRc9c6m7UK9kTNYOux7GdQdan2/n8G43UReVnm66wVNJ7SJXguyg3G6
qboDS6gjzAP04OAylLBJazOva7+77r3pvTfy50plrtAbtIk8ip8c/d/fyBTr2IhBs+6MBu5Fy81q
qLdN8Jxk42d7tnKe8m0q+3Y2wmfet//7A85RsJjQLU/XzytyXAZOl4SMZmPiv8zHu0ZfltX+O4O1
+ecmmSIYIyN9Bsr35vlVOzRJbkwFI4aT0GKQcP4XaZmiznLvk5HoEocxKxZqF3WOXPSKsxzyPJGn
48Ykyoi1NEpziJyTZMk7t+8iSz5lMHNMn7CBAXlgYyBwen8YvjTaEENhGbQdLpRlPKf2QPh1CcrO
9qCR662V5TOHcknk/PWovzvqXzxOpoB1B/bC+6Nzk3KQXIfq124c7jSjBYmclM8tZVOQkB7KmjT6
1qbfLMAvvQauqmdF6lSHKEcA8/aJ4c5XwPlwwBdFk9cyBOEkZ/OcbE0AT0GV7DAZ49IB9O8BfoBA
SXhVEqH9wiRVqOZDyGqCJcG99Jqt7n1xPeuYoa0pXocA60qUdbuG5VLMBAlqmozGiZtOkljUD/aN
Lf2bUZlHb6CYUXIy6KJ8tlTySQr1mJXFsxz06xJQPVlgeJnqL7Vnr6uA5ClslM+UqilByuNkVA8C
WhPhVzN4+DUqaLaHXibWhelc4zF+6AQImNKtr8JWgLcg8IfgSN91AZ46T3nENpfTXkdxOuhgLc3r
kNNhQYYprJ2vp/uukxFSy1EuKyoqYfEt1t+bVa2L371LhZXxD2/f+dK+9pu5pJAxs1X1IQe25CXd
oafJuZoviLrv0QeF4842SAEfSArjSMfSOMZ1/hwH9fc2bPaTbh21iFWm6hmwq7p6hMXxYbLqnmWp
XCZ1+D3+ZkiQI22IKMEZP+Dw2hWwyJKZM+WmDspozXnpOLm80m6WnUD3OI/FwuVXOgR88FIlbp0O
J0ERPKiGfparvTMNXFpgGLrFNhKDt5y3cb+PiqnbDnEEQGSnKWNhDPlDMPgHUv+MoPpY1OOzXqLV
8dN7WYzv7HHMC1OQwWA4L5pp1orz9b5pcFVb2Ld3k2+8gGv7DOz/k2uE60rmj3H5tTXETuzGV2c2
ltkId8LPeuFeF7549jr1mFcA9bySrl85V6q2zYCAwvTzDfUeLFVSPYZ1un/7Wr00ulLTMhzW+6zH
/th2d9BWhzooil0fo2hz833VUt/J+sc6yfdTmRz03t2IEIcWKs0x582hI1n0evuYKtQRboh1Jrwj
1PN7PFifM09/mWDBxd5HIxufk0Z/Z0918es1DNqS9GLY053PvpYm46j2mmKHne62cvoa0dCnQJVX
uh7dByy28nRYj3GwHT373VyhCwtrXnuuPJuGLRmrfz+3GPJ61VgV5xbhKUvy4DnBrGuumq1drGwt
fsRZfwgn/aVM9Rfq1BuIbdu8929ts33Emr9IlIeMGfi00PObt7/JS5td3hzbGcEajJ3b2aibkb8G
cJ5vclLFZ3Bjm3GyP8c2w2UQugv2p9d6Tm0psO1bJ5AHawg+vfMOLuyr+GZ0KTyHDZZ3vgwsXStS
WU51qRq7x/n76R25Cxog5uqzJbtHwq0/FZlzPSTeLdG9Ep1HEYvPJBW+KDe4J4jycw5kXyOyFk/x
O1fnhenYEKhqpLCYk/7oznfwLcmArHKU0C376uLVtqtj2nACRUF177X5e83gSyeLIGbLtA3TZLt3
drJwZviF2Uz5jurApiYgroZnsoC8uiqd8DEORx4c3rmc5+/4bOalX6/bQtCBtkw5j1C/bNzLqR9q
3ad4hWP5aULHOOANd9VNUOTvFb7dS9/2r691dr5JLU5iy5oLZRI+VhP5GEwNSF3scIzouRoKAGwe
skZLbEO9up3KwsWE4115o+SidVZY1o8z0Tez3E1AP68ux71eWE+A6jM6+aSTgFtKp205x+b2rr5v
tPKIJTYEoS8UxVooElfuVdnWxxP5GIlmRvsRNl/5auXGjvjlXWx3YFfiad+Exr7K3XVedHdj9BKY
7lo2OUo69+DhwabkYpIeqIpxq1fyqqy7W5kBfdHGbT015D9XxwSAT6thNcUAmnY3WTfuRYtLrWp/
xLE6dg3vMshvhxyCSeZPj3ZKp8SURBoVmLSXkQvCJiXbt/zm7cM5eLawJMwXX/9MlM2XpHEIMWwX
2ijGJSBtOaw6nZAcAZFmU+FHOxEuJR9lY6GSxI1nHRw0QW4cVJtsQCmtZ88l0iwqiw05WOpqCsYU
FmrOPOJUJPkUnIHgBbaWIN7Tk0F04ArGCUqrZRsHPcJN1cOmAxTVjzEBEW3y0GYsEoW0AIOkespT
zNR9ZImwEuzbcHDDLWQhJONUsBeEMHwmZ3MgxkFsc2KBPK28B6OHR4ezfvLye1DnK1GyHnP1Yd/k
TIU21LgEv3BHdpBMXiX2IDdqjp7vzcmYr11U3Ad1fq81Ci2Fj+bJwtJefG8848lM8S3mSfEpHvaw
DBeuA+6WxsGTCxzJLzF5AymW4S60ea7Ev9EJtWoBB4jQ3ihtP58Sg1Pdy9G98pwREylvch4HgKRv
0bduRQL30A+v+6j9XLjBsMrbcfv2cHnx+jFc12BwEMhWzjasTtVUanQYkMzGX9UOIzK5mGNJ4gUq
IWt01u0kr/iI74yDlxYp1D/YvSKmQKt09rJ2OMJQCQhdVrR/DF3e5klGPT9/ZyS6OB3ZrDAFHVva
iPLsdSzEQcDrZb7rR7lr+xZPFCT4DLcu1ZQCOd2ijMJ7WZs3EbE4lfH+SuHSiM+k6jocY6qw5xtH
WWZVVvY2HQU8HGmF4rRF/95rzjUP3yIUYNPnLfxgemDwX4dEa69AIl7rNYBkj+IjubTXStUfEpNI
Lc+58jOTDpYNLNkniKaHnLnIjJxLsPF3QZq/FIF6aMPgAFf8So4dMAXSpjqbpPQ2p5ofEBQSYCDO
+nY1Fs5RtGDgEobLdpx7hKm2NGtopeE4O5308Vnk0464ZkTf7tIgMDkLdYT8L2aTIMzpMOCT60VI
efRQlfe1V6BhtzAN6Gp6nr/NAjIY/q8hWXmx84mtVJKR0VyO4LPi+xreEuReViJffUJhf3bsQsYN
AUdvZQQRhZouvvFYpJJVEINToArVZK5amXFHWnkNxtEAIZwSb0zkBykECNRVWr5ipAJMqsPmHjqw
/Agj+sAi0kBZx3IgwXRE8++WKgDvIHFoG3Ao6D26nXNodEyUaR0s2gGPbRd/mpIS+kY2i8TxfEY+
LzBjBd++Bi/Nl45giy7Ru3GqztfoL/NlpDd2liddDv2QHpP5MXPSq7HXt4lBXM3/10udb9G6Et5w
AfJxF7qQFHP4wjk1djCJy15p73ysi6tkh30VuhTkaGznfv9cemWWRWXVfK5k14Sk6QX5OhyKzbxu
j43xi0Fi+oSTHdzwOx/z0qqHKg0lKZZa7MPOVj1OjawgTxleBtq+ENCzDMuLUrduKK+Mku+Xn98+
sJdf0aaSPweb/lFtAE6NugWO4a6Oawxg9RGqzLPhj09FWr8q5hCoTuu3X/I0dJyvs2Z9LLVO1Mru
ufhnakqo/iQo7OIhDZcWIYcdGkfMlpKgUb1eTMp5bGAzkQXXp4+edyQIG0HMyBqh7udWX4HHXN1r
TFQNZld8ppliRRpNWzkibbC1AuoEySNuZl8liN4odPmY4qa9U7rOciKiOfBLtXQ9rrceVxpZA9S2
rzo4uiuulasogi9F87YhlfixTjHGKZhwmRS7IjM/DrL6kGv5uPCpxCJoXoUqhCYstWRlkp9AbbbH
dTy7z6sGaBICQELCiiW7z3wJx/9L7EGdsIHjvX1UL561nLOCVhCtaTSov5+1/eCTlRbKbNdX5Ws6
EnBMJcWf9uDrbk1rrdpVjN9xeq+QeekEggdEIZOCrvXHzqDptDEsTSfbQah+jSe+Pjk1z2OqnrNZ
gzHU5T3cn+PbH/bS7E/nCcW7Pt+cVte/jDy6rBMEyZAPE6aQAlzNUqLTmqf+urAPsWfcpUV1nNcn
b7/upRHvl9c93z/Hk5V2ha1nGJuHrUdUPZyh5rY3jae66H5mO/+3bgZ5oUJNCrGDSIxtKaPCWalc
9R6BHoQy7UQePwxD168iZOsB1VizThUxLuUPmzA3uk/TdtRDvOwezAzqhgZftO837sJudiJ4SQvo
R44z3MWBuIdVOWQ+gFORIvLTjJfAwYvVWMDyfPtLjEZybZrI8gZi9xoYg2EMOMeePqoWpMmUPDI2
wu6FPLUJ8z1rWmzRuE0a3Noktz2dzCWOF+vEPmG7k7dJgRup0thvGOCvF+y8KBgXrPW1/EjMRoMl
hLqzb2yDzibjTjWk6REMiZRqndv9l26yekLg2PYYyt4i97r1nQCScw/8kkwTpmAFYyJZBiYM4UQM
91YaHuZ1c1WLJ48V8dBwbhCpsA7C4ckKJmKw1DEu2lviHsq1m2hXQ2Kve/CzkRb+0KZ6XNuhOpAx
q27tOiQtCvMrCb3vTDGXLho5B1DTeOBqPRd1pmnZoLssqauX7K4K8dSBo1C69WSX9hUN3ydFRNk7
I7156eSVaDJwQ7i0is/PJ/aXAbmFDBBO6t6aAO+R3frmymiWFSTcaE6HMuYWXBPJnePHRBpm/u0Q
xfEuiLPHuqWtWZq0fTNSO8z4R+6Xn9HbE27VTTNaIrmCxQsvoQWoDjZrnXZYgA0bGsTb1+AFp4CF
xwKdh8lwQ63y7LoItDFFU5nCPPKzDfopHO46Fe+hNm6tjE9F/hbh7Jj6tBH+eqKFhO1JiTB7LKiQ
BxgRNam2XcsorPJHUvXQb2F12pJagBMXfjuRHumnTmx8RwCPLyFeKo0AilSfo6F1cl+jLty9/aFO
9aWzOZHVvm3MiymP8s98xvwyokln9DJlinQ3EHFfUVQHpeYdVeF0y9ocNob0y1WRgQ7PTOMYwldg
D59j7w3IBlF5so0StgFQK73Qe2ccuiTEQLRN62heJbh/FGaDwZ5Kv2OwLb3wuo3SZy2t7sMCY7Rt
YURWZJzUcLwbezgCf7wLB3Vj0/padD47T9W4n/pNFuavKuGLglKPzC17HUkrcHueos29K0JrUPtY
2o93jql+YQRFG4FUAIEbjZ3zrqYe+4FD2ShDn10TpJTg92tHhg1fP5D8jEaEoztMRbTvw4PsQQ8U
cTLdSB12Qx++6GNl3tFAo7udQgwS/pzP2Vao3ozxOZi4XMb0G/mQ+brP1R10VLgnJCvKkhpH7nC1
2FGnrWK4quR2crGNUMdtL3pgsAJQmRfuLk2kRdpuzl7KE4fCJCFHhNSF584X3JTwAEANSF9KgaLr
Zq6p/4pP8eGpqUSI1lBqa70qUZ5q4sGzo6ccGdJCtJax6EvWSp7mXSfyu9szBDtx+xLY+sq3Wc3k
3Q4h26pyvkIsfQ384DAEsJ+C2F4Forif55PO/UgM5td5UahS8dTU9dFo2xeTXl/Hz11kGnT/eWKh
q2PImr/vu70sFQ3y8ApqfbcKov7Hja+LW8lsEFhxsqVaiCW9rohMke49cchsHyECMsR2ML9KtZvS
mTs66l/zYvz+zrlw6VRAkCZ0RCtsas+7aiPNhLRRItsNcZGChRQL8L4PWdAMW/ZzHJ9I3neWRojn
PH7hs0ky4x1lyYVFCwZBD525Pc/o5wVe4q6rKpsXaLLg6+vT8pPjghjuZMWxQU66k2O1nvCRLiJY
y+9dxRdGf0ol9HQo47JCPK++5/TY2z6L8l3SEiJZ5vHOKmCYuYDuV6LCXlVgRrr27Eeba2CT+SHw
0GbnlwW5z6HytmYe3/ptZe7FOEcAdhIIIblcur3v2sG/gZa5IjDpGHkEh7K22LKqYU1Y1z9nsf/5
27KoOZk+vxclwatBqM5+/K8bYtmKpvih/tf8z/7zZ7//o/86Fhn/vfkn29fi9jl7bc7/6Len5dX/
enerZ/X82w/rHF3NeN++1uPDa9Om6t9m1fkv/09/+T9eT89yHMvXf/3j+YWvABoxtufv6h9//Wo2
tzKOzd2n/9hh51f469fzR/jXPz685nmD7Ok5j6hp/XzOX/7h63Oj/vUPzbX+STEJvYNHc5n6lWRv
27+efuXp/7TnzhC/puBki3m0zItahf/6h2X+k4ccdAomu3ymKU7tpmjnXwn5Ty4oejcsVQUqCjbL
/z4IH37Obz+/vf/GwYv4m4nut4kQgS1SVnYxlksb5nzznWaCdX2pj7sBM3Uf99Paz+JHaxzRwYTL
snFgw2nGXZ7q04aeHHst0yK6x4MMlqc2LVw3fShNEA5g4iY4vKQuq3rtRFawzlg7YnimxOykHXG+
bnPfSxPArKZKTvKhXqE5WIbXGdJ3/BcZa9GW/0kfWwdieCA9GzWR8ZT7QQzyYILBYI3zcyVgSYQG
bHleOd5Wqe1/oE9dd9G+TkgrtBsLLxjlVCKKnTVpveGcrhavmrkybRHYRRCbBaEhCZ6kSA0y5NH7
tDKdd7tODAJbfYzDhyiuy+0ou20IdH5HCf4LOvZ6a6iGzPDgR98420YYFK/HikixUl5b7ANwkA44
y9L0kE5YfFynj7ZZl+pIncAGNAOcTJ2sHIJzchOOMrVqvzXG1RQmoE60Idm7Zv1NjNGP0PcIIBTa
R8ftGKQo4y9aQuoQv3r7rAstioHmjeun/gK/UgxUoblJxE0/KPKCrGCfh9joRC77pY9/cNVarof/
0YR2w4S6n0y9B2aTRLdjOPqLWIIecbqbKLAULNBvTdgQCNCREagJuFAgT6HSN+26LkvyfVLgmrpT
matuAN4kyHG1HAAq7lgRUEQncSEVIrOO1vKMMta2Io6eLJOQp3AY2Z4HsNaiMgQziOdxObnN0ZnK
q67uCZcsvR07gMSzk4Wuqe+kVj3Xgx0Bh3PuWulmd1Q3Sg7q6K4ADICDa3CBpam2T4vgjiqFu3Oj
0AQHS9RyYX1xjUzd+UF5PZSyvNK6jEWza9ANFSnBaR6UX208+m1YLhoWzXHSyyuakC700HqfBp5L
UwfitezJwC5cd43wMAPvKRabXBGazd4fOpnDwsELWAQnjtXtMs8cdm3KcsNzexvgywvVjBUc+xIv
fNNtDVDhdq69Ul+BgzfQ2qgDfhUE4kF5m7DX3H08dSsA4u113hBz5rNI2uhOCh+Nkgybbs4Tn5Tc
patRX3Cs4EPbkeXQD2ZL+7vDTdi5XymPJDt9KCHolU4AYZsK5qT0z4OMqPBSDENrV93obvXSQwsn
Zg5YlINPJWj8r5nWX2d6/jgRgMtaMbqxPMhjPc2tPEmctW7qBIx24rOs00f4GjPHYZxWbVPvax+x
Ss1GC1CLc1M8RxNLz24YiDQ2H1nGZ+g7+3upeRvdqOAxA0BrxoxqbOQj1NVevQgCKORuIJD2uDdi
c4sh9RE6cbXOFKWh0sh/ZECnpsZVULV8wfni6wvd3XgYPq7tOejGqw2xzBvGrTFvrniz4p6j/C2K
e/R8kcEqkRUphN5v8NO3RSZJxkZVUxugGmpyYhzXjleOzNSVSj7KpL7ufX1LTYBirjPBkPpqDN1L
0o+8iaFVq9GBHBrpZLKXqlozfgMSbAl8maYpprtEyhwg5iWVqHwq2Td5+KYhfUP9vfI9VpeZGljT
JUm/Givrm3DS6WCQCpgPtKN6F/GY7ys4DqY85g4hLYYbEVmcYCDSragne3nRJhXXEr2IVUt21HJK
uw35uCwng+4Wi0u2M20GI8Nyt/0UAayltT5u2ZbJ/GNqNnJfgGco5VXSVtsQJammMz7YEk+lae5q
c1pFPpmDmVd9tj00pn0qqm2R00LUBcXKkm0dBcJN240h2kIskjRx6l07JJ9gcPurfm6xwlnv18Sm
jDQzl8Aamk+TxUDXq6OynXEZ92AKjInhYsrCq458zqUjsrvRtO7dzqSDBxquDEoasfH4sUwF4ChX
eQ+fp1TMKZbtRG7lfuwUKU6gJQc9WbnDvKUUeoKx4SDoA15TlLMtcej7JL6dCNKmTxIUN4QlOStl
f6/m4Vq2bKfHLFnJzP2uSXtn5pmPwQekZlfr5roBurKoSOdYOj2gGX81ufYLBtsHNnCI9PwYRLuL
WtmZxjlq6RtodrB3EZzVtYrAc8WAmPRgjikw6pXyHW/v79xW/6Z34AOUAMY3IZ8tSwPsHF5/6bd7
dLjAkuKJEUatRCB+VE4OkJ8BY6ylgZGJPCpDxRvD8ynK2HpDlER640/JA8ZGTgVlyqVfi0dhRje2
BWVyrCp8BDnXMQsRcCNATKI8WJWNiFdTSwQwIE5queBbFFvDDGtcMYp1rG4VeU4VqXpWRlC2kJxE
8GgKaXyhhlGvh4YgoiAEW6aZ3V7p/XgITYNtF4z/PvUe9YLYusw1p42tyEMaAEVOQEU2dLKZilOr
XQKU5j7VEI5x4BRbTOjF0vEDuj7TPjfxfIXl/ZBO+4KcWiCCbUoidPS10237JtD0ddzCh4xsEj5I
sSOUYgDGI8VtJjGONAnWXJy+i0m6fM3K64mi6L97XRVD+doSOvccjO5HOQJrFAS/4ncfDjpMmqQa
vyeaBxZToGzSpn5rYHdUASGN0t23TgYmz36KRu+7HWbGqq0/NZ627RP1wbD6p6CbRlAczZ0WXzMo
+EtqEFfKie983qDKZ35ke6NZVk0Ek7ipgsTZRymTrNspkI8VUCBsacxt41r5+HBZbWzT0kfsvrfZ
zFHK652FNzbfSAvKgCtp0IEOZu1dG0j21qEVbFozDq4zJe6KrvuUjDCco8G7CRQnlxICe08YbOMh
tyCvmXvUVGzM3WRRM7ot3cLdRkbzUcraX4gxeTGHytsMmrgr8w46HPRs5PAGBBG16gfXvAoUIoTA
WHshW9qqpAHWt6xXqnRVpukDEbYf86p60UDwEBo14Nd0toFE15d6R0vC3eCam7N1107YA+IIOfss
Oo/ILkvWVqVgP5PNpp/WAbfm49jXvfxj4Om92DGzB+uiN7LD6aZXdrZo06xYJ4liwqVzyrVZpXs/
6IcDtb9fb06POYPf//wFJwBLTgTCDOCgldL/3LCpKg81auK9FhBFpopDbCfFAXlEiFN6/pmLk7xb
+vG0b4Haano9FxFmGDxdRz8qxn1cPmZJay27qAZ9aQ4KRGz51w1Cir/unX5hl72DBpIPoikTZiZp
0fmB6ND8cEq9GemUNpZBVvr8uDffnO6dbk5/0bTVdztmif33Q6d7p+f4+Zx/P51R+syS5ZiU+7j6
NsUOJZHuMYh0uUctm2xL8h9CTBlE6vqRRQWHP3CnUd+y59y7mPYwZs7vzZty7v58iflnv4U9PDBn
LRNP5Aj/g+JQZy6U29Pd04N/35w9dnrGs8d8CstZAzPj7PG/f/T8CKhbTPxUUTCQhyF83NIqq0M9
3wRJWB1K2DzT8vSz5dqf0nKUdMX5Bv/+WkmyAhCpF3y3p685HcicYLXPHzlD/ylLUn+dnx7T3aDY
NZZc/f2PT/fOnrBOQvYrbhitRZ6X9FH/faO7XXkw55vTYxGN3VXtwuw7vYXTUyWnc+z0hD/vBr7z
ZCaFsx7GKT+0WpWDOeceweMc2lRl82TSvnQN2VQyDWFp9T1Xq5O7gGKRMxwI5toHRhPjxY4F5arT
1xYEFf/65/3TsY/nnMzChvSv5xglFnTMYWKiNzqc7jlRydGYb3p1k5SZvjcnC2yATuMJpc18N6gc
DqMHJq6iR1e76ul0GZ1uXDfmWyjnK4pYqZH2H5sao5T2cpJcOiLnIhqRXB1OP57u6fOPVhdX+vL0
s+zihJ2oWvsQsnaiLL5o0muvioiaysAjY9LUH3iYQl9ZH23jkNcMJaYavzaVv03GaXgwQK2RYPvg
RfbWrv3PmHrTg6uhk6hYSm+AwNWb0vXjNWSzPrfKI/EewBCATeSiJAIVz/E2LEamy1ZQCjYaNnNE
wK4L2E9LzwRFZNmET6M3wrfqpfGumZzvADviXQcYQiQo/o3JFQc71m+rNjVWZGJ5y6aW8d4gsHoR
JNreQ6K1JAk0uepb3OFGRzPGpJK5rRwauCgQYf4JJzn4LglidlDe6fZAoppuXrVD96Uz84g0edC7
YVCDa0wRVwNjSw5On//gCj9aTPT7WrIvw1Qb7lodyVTWtuMqpQGUI3dXDRpo33GC/aiN1o3839Sd
x3bjyLamX6VXz3EWvBn0hKATRUmUzRInWJnKFDwCNmCevr9AVrXOrbPONcMeJFMiKRIkAhE79u8w
MsTToSXGRqb3pkVFaLTgcWPiCmBBs282S8ZWs1bDjzzRkhQlxtwsW5aW9cevO//2nPXRICXW6+t5
onPf29YnPMAK7tbHSBRzmWXU0xbpD3sxYWkvGGmLn9YnQ92sv/6+YVtC2HHOOj/YhHexnVnCYmnc
m0Q/4N6lPI0GLExdrkBNBpdJxzJgfSGapvXvl2xzvT7l7TLdEEX79VhEIOFWathQr/dB6iVXewYZ
V384qJuvl/j6teocfNHmtNx2KZ1RqtcE/VHc7XAdrE41qSLcp378uin8rDuM7niTEaXOgKosVKhc
Cgx2rhHkCWoLavy+7+uB9af1xm2DscCKMq4PQ+UxV/C3602cz9/NLiON6f/dVXdolA3qvE2tvq/1
e8lqLz1kkX1bpzrn0HZJq8FDDpYwp2A9Dy7OWNTe6mTHpcA9df3RVOsSisZvGIVNYatjkrjezIOw
TmZClKJsFz+UKgiT9CWxaZ3YPOHdYx59CifCqsSJulyc1p+CmlP8t/ugWvuhOZpBscWIDw88Plml
lt9gXD9y3t6Sb5Rmu2h5FGWa3hCQA3+LInKc70w1CZuST7n+JMtyPhTaeIwxqTvZbj0fHGke2bjG
u5ZLA1t+DAKAFjiqZZ0QhTq29QDbEWNAUUHAWt99cmd81WoCC1qtOWWF1t348jpn43Aa4ePVtW4e
IrVAmm5KhIrvP1rqVbt1fczyGCty9fuEAeQSdlFAAuqEKhcD27LeePEyA5O2042f/+rV5L/eZH1g
l8dBrQPovtvuNs5mcSDUE49J7ltvup5w69bj6zbUCFv/bn1gcDKmqmJdP7L1dsjbeZuUystXvcXv
Z6kX+nrH9b3WB/7tfX6XsKZ8vcL60/p3X/d9/fr1Ml+H93Vf1nCxRjE9s87L3nA3/OuV1yd75Ujp
8fvYv/4mKfzkSNzS7uuu30/RTI+uidPj1lBb8rTMgzzhdObu6zZ/MAuudzF76W5g6WWLz6UM5UWc
aF4l4mjTPTmtd5IV/zr2PWkYWeYe8Xki3C4SJxGLFI9b4C59HTLryF3HydfN5Pn3bZSa+3bJap34
mszK8A5BPXxKfZb/cfHInqlKbIkr0IJNr9bhOsPDCu4+x7MehN7K59F08Un3MQNPwVhczetOXoUj
rO/jmuqXRnriI9Bs7k9W2aQ3iU1cWqiNUXZTqgo0nY2LUfTwelmyN72R96f1NVjFyQMeUYCD0hTM
S8Q7wpL/pGv9p+7qfwQs/Dcgg/8e9vD/E7BA55Me/L8HFu6+t3Pxvfr5H0CF33/0F6jg/EMHilea
YCjtsPbBnv4EFbzgHzCDMOBCCa9kpfBp/8QUFHAAmmDgVgHrDKM8ELu/MAXvH3B7oL66eBV5uqdb
/yNM4e+IQqDklcpUEHGFwj6APP4ZWq/0IWvLJF+O9TKMiscM6myzZHmEN8xaiUkrzFRqaZQ3DYWf
nMboVOSev/EbAhlm92eAdY9dEZBkkQL9T1/lnwDI/6qG8iJSipT/87//hejLwXmW58PH4GP+q+4Q
x5YEt1gyfrRuoAK3cTqQGEI7/fiAPg/hYdm+zbTM7JJ2bempdofV/VfMkL+zmjkIH84Ypp0OUPm/
MENohOmycZLpOPcN1QMQLFtnFuu55kvxIhQCBV1h6x4H018/MlHVO0fCuNC+6TmHWETjBjb+M3jK
xsx6tvFw2qmpi2vRX22tplDrOGYt8f8rUw6FnP4NLlK0M+BMfMTAeTjBgFb/fHKpEP1Uzl5PZrFH
ssvwTXpFvQMFPRZRXIbZ5DohbYlbL8n0LQ54zpZYH+ku76nOp+y14gILQYbrd73kxMjpWUsbvYdJ
YdoYEdKHtrDxlIb+MplJe0oDdyG17Z0vycK0qL/1Kt6mT9LHPiCpu5YKHwDQjfUBH/HBnEOz8dNj
Cvt2sxwNr7U35TSYOxgr82ZGwAO8D97q108m+vAwso187y4qu49W5UxbHauoQgWKNiF+wn6V303E
REZ6OdK70EgaIzS6800KyzkCdHeqG3uon+NYu2hTTA6S4DlF6XJmKryscxrAXmoeWVZ1zpvvQ22o
rx4G+v3kNFtPlgcCSNlkLU6+dbCHdclG3VqO+ibVs1uIXG52IfmSHvQyUI9pMQSpmgTGzsawjHTO
29qzdgZ5eSQAEkZiFX/ElZcS1tSQ1BnRZJJm/BnEIrsZS0mHxHeSgxkN13i0/xA+HUUFTcGtRHSL
VRG4RmDJMED/N6aC7y6/Rab7Ueh2vrUyP9/OWgyU4zzw55ja2Q6hsmYzkvgyw+xgE+5a8NXS7M0e
4mabehpZJ2Ro2MI6e5mZb7qlvjQQT0nRKYh/yNxDFbDiRAFEju5qoLlI/AfbppXUdPOhH2vwJLJ8
nJrIpbyPy01Xm79cj/S4XsMJGyM/XKFRRa9XqSb1T3Q+m87nTbgcYt9REaqocLzxW+dmV6dK7uvK
32JDdm1hjViNRZu9DF7gttHYTpyw9uxu0xI0MMf6ceZFaLjGtyPtq7TD1Gyysm+Tk1/XR0qD0yTH
cT859jOWVx2dZHIrFoh+dB7J2sKWWyYSEZurkTQwdq+2TtTZnNlvWpzvGjcq9oobktsVMt+8InyA
786ruaybJfn06vgMm/0Vf8mNqzkEwA2CrD0/wC+gTdmNBoRNmNDPiQoaNRRJHpNHC61uQ7vjPjIY
iNUIt8JwiSew0dMUlY6UhPyTUdCzlLW/XT9BnBJqJKr52R5pAMYBIzVrSbCgPY15Oed9kfbn6OL/
0Y5nKxtfxqUsQs1oYMtz6gSQ1NJBZauZllp6rk8juuFo2mLXSRTviH4gIpaqsgZ941v1pUMbtIPg
ug2c6E6mvMLs2xW4bLMbhBoY0ot3wWJj3BuX0MlaUWydcXnPpIoO0lV4UCIflpSebTfx/BiK0dIc
TM+p91GDcCbQ5ge5FG+ICdH+jNYPHGPwM53nfM8u5bUlVYKZ4xf25/WuLjQi18bxrZrRANeaYwAt
kWCo43qeqXatsBi9IFMjEVblKwbAEPcK/rCs5mOr9ViLdgGn1G/ogKhpXOjwkDqkF6A05LX0oziD
83ebVDKUOM1eEmOPphaaBtFFqEXmQ6y9YSnwMThIHPDQOLeNhLxshJ5Cf4LhbTCY2fwMk7X13NQD
40MExXVedNh//kGQw9V0yr9p4CIhbj3YFDFvkLiQxYzauNMN+0dbskTkxWzuYCkBJRMhmE1cztmD
RCUaZuSw0njl0l7PCN5kOqTCZLdM2i9nSp7aiTliJgjItznqqcjKMD3iKIIiIObTVRiNVCbpTlPB
q2NodigJk0kqzpGAuSjqdZgC8mMog9maIJXIa7eTeF2gfdkKTxsB16ym3q1vRJXCFT2dnMEyyd9t
00Ohp7TYgeswzScZhtPO2mDu4jF+WswuDauFS0N2zsYIvmeQy0QT/7EOkWVkNiv0+LMTuPsXiY4u
PwYxlETcpE9QuvyNV1fXoGgJIjLyT1NnAao7Fo8hw1vWMMlsl0bx4DioOSSBO11MssKkTqDlIg9q
t7kIHqJcwh9jX0iS7hYDrnGrlfO2N8yPGCe+DcYxyjWwvlgRmROYLAk+A1+or0882A9kLtjfugKf
236KbtaBGc0s3iTGf2pRom81EuRmC4qwWLofvYKT8WjbkoDwvI4iK2BagWz73UoIHGz9nRexSugm
p7NRA7zD3xfaf3meTUOGQ5PkGxf/S39YGLAtY7vNmMk0V1zNIijCKc73rXTfFek0MJlUSjVFi3bZ
liW8Y32u2G07PsfAY3VJkyRuPqrEC1BSk3qJOX90InbJL5mKFxRDqwmi1qsXkuAZVfrmqneeRY2T
av5QWtW1ZlmFv0j/U0YvEqdnEqzQK7OZlqwNTMlYX/pM8px4jDHwWl2WDZ1LciObbIs3/oNhV4BI
WfYTGRyDuG5eO77byLfa0BsIt28cfu3NGPn6cHUJeG/tHGvXqdPDlNCcdcU2MCHaDkHyK0vgajic
xQKXQHbfFrmoziudAoQTfnld6wBtYtxPOssk52RDsivzfXU/E8MaRh60Omv61jcsKlkObDl3+Wde
D++17V1KRwsdgcGXkCHiFpLGsvyzml5o7TXh1ERXbWJwzV6tSuezFJPYsdSyDLqHEnMAdq5MZOZS
3lSkmSRULWD+0Yulx98BGI7rB9Fqch61OSw0VqFFp5DGU+OD9IY0ABtUM+eCYc8mNcHYmW02dceX
+7sEMVIiU5pS5b3CPu4YFr3fbufaDWCuPdRWhAmntae/ThbQ2DzLfnkLXBju9oaUhHsrr3YpsvyN
jQdl6E0kp8C2O9pusu06jHxopyPjirQdYhdcdvK71rqfG+0nmxKItgWXyhD1+aHwzdvaDrgG7elb
XJCcXqtpFZevjtqHb6cV9RVDVyZRbMpC897tBO6OCZI49V10A0hwXUZMPvgzkQQ/buKS+spyOIRs
OqEFleF6yZojoGPmNEhNuZa1mBezvfkn+BJGLTYTKUz0MqQQI6zT0X4FNo3bfJiO+dJAnIxUqRvq
C60700DHH9vamxiLT89naXUCxo9INULqgk/2G3unDpJtyxI8V+YffXv05oXwP4Tkim4TUinPBxqK
UG0Uu6ovXmqtWPbWzIesRHxUbledyaysQbYk+0ns+9k+klVNWZQwgco5hVWdo1V0iUwCutY3VVd+
dMPwZDZwVBro5lsLvK7OnG/KVURaC46F752a2HG4uk19QYT8RJ9qGN+gLCK/k59RwaWDDJ2I22lA
5cqclJj9Q0+hR3B48umr9y9ljvAFzb4+jrvCLS9DW1yzrLrUGnnsKc4DkVLOr+uouPRxoh89/HBt
N78CtPnbSrAOaW1/KrNEIycBxL0c7NuZtGbdnvR9bDBWO6tEySAoEXNxXYdfIInp7bRtKeTOXZrv
5ULEIjAnel2GkarnxFRe1jIoNd+LEXLBOhlnhv+y1iDrJA6viTiRTH+MrJ4/yw3qnryFp4vnC6dy
GIBCW3KZK/RcG6vyX+oyvUxVd81qdjXmQXrT/ZS8WrWxjRfKjCBmdYZAQ/pEl3+sta/nYpcYaazh
lnZbSmrwWpkyMB+Qk5QWn1h8cHVTcBdd/h6wvaHXTwnp6tEpHdLP1MivsAGYL92StGObZFxQLvtk
zO3FX6K9gBcWVj477SzroE7nmPepEnVR0/+SY6sGd4DQMlVt+OiDPOM9kkwBbSuPSedc85KF1J7d
5yLIH6uM71qmxdXrbCKf2hBzXvbuBpwN/2VIg5epspgje/e2n53rujouGhtX0x3uyzE9NZTgbCjS
fps5F9surmlHVSO85ScFytZTVXxRRi+QqikG+ezTmJyDWF6kqhuCkvTLmIgGX2SfVIlsQ1j3HDtP
NjMfCI82npOLM50PioDm3HZgYar4j1Pnu1n9GlImiUW4+F2SGqngy1/r2F9ZeGkE0LQ+o1BdOi8K
5UAVUw3dc0lUgVep9SVfKFrSP1S9ALz5UvhsumVKPQzQQioe340/LncprnAbZ5I/RH/NGxbM9TQv
yWM+wD0PsnjB4ze5xIZ/RLZ6HhPmnmaormbHscLtOqTQHw6oPrA36z4QOah8dCbr7FNtkSCpqQnt
eVyY7dZxrNbhxraP+sxhlQNle15e5OifR+Nx1gms8jNKpNkcflFqXhFwDPsONUXpFJ+9hVpdynk3
t2qfO8K7S2Mia9jynVJtehoJQEBOfa71Mr2D3ner1ZwIW/h7UCbtqGnNu5U6r73uf0+C4N4rxKVw
ub6E0ZHS7BY/K8eTB5je+f4h15liGvkC8atmUholmaWa2vxhOsFiI0w9jGD8jVvT6XfTAqnZ9CpF
dwldxCzbtahUPQCjY7suHBSZNpmt66ZTxHsXJjdlHgWhUadQYaI/PDGfB6uWuN9RWqB6fnVZIDdQ
PSb2XyySC7IrUQpyWW0rFI1JCz41zkMdEPEb4SLYGFpwTGILbmvwKRWOlo/FNsudfB/8MGHCHCLJ
VTPE0X6SOkYRQ3VmsT7HPpVYtxQ3pjIiCNqFi91xCS2rJsQWaBX0lpOkxrnnyZtGZsRhuWTsIjh5
XrFRR7WSew+CBAWziLZCtXr1tes7qQZwplrBgWoK56o9PF6qIhH6Tpa+sQ+w+vvCYNefVnD2N1g7
mouxqVUjmqlB4IYThzbcqCPdMtrVjXy11FuvBxGZFCvwvAAz1juHCF8k4RnpzlSd5kKmD7DU3b2u
muSSQuzkqcZ5bNFC/w05rxD0eqPTa09V0/3rrt9PwdiF/rypYIf1IW3t3+tmyg6Yln6umvtff7P+
9PXkrwekgiC+YO/11/XRr/uC9ZW/7vx6zr+972+vmirYQyoA5PexlysiIleM5Ot91sPrFJjSK1hl
fWC9icBcEgW+GCsOs744SjaFzigoZb3Jg58iSKcbSzTzydARHFuuRqagXtpYPrVo6MOV02DJMeqI
jPyLPRF77uNQ+83+N5kj6szDWEyHpq+Gk55ch97r93yXI9QLAnCnLprCIinc00DuF+o+v3dPHLdz
Wu9cb5qGjBwrzrSNE1skK9JIYheXo9/vJu8UF5l/Wn9iOvVOaU3a79QbOHKBC9eRvRczkJ3W1uYp
oSFzimb5aMKV3msuO0y0FR85628dseG4iWUQdtPA7ssrd64BS8GApIMnU3bguoUeorMVgXZK9DR2
yiLAQTtBEOPCNyURq8axILBfC80Nfg7zLputE8bUJCGjAw1jeMeGiXe3AyNrZ2fpnRRs5W8Ch9xq
X4/yQ2MiOY4wMjOxaN4HeAf0yb2jCKJJRdooX+SJa9Xiok8pIDp2nZIwnFw+1hL/F6Or7jUfAK5q
g/tIJxwxfY31+DQWaOCRJ+HdMfogusYSHTGa3s9aArNwPKddijmD5350UX6pLdvdQOYfwl4ubGkK
2p15XIWDs1CHR/ED/PhHa4gvi4bHgybIZR7M58HPAf6LNGah86s9kUu/zNn+8CvPDrWGZG45lj+D
bsB0oOk/GrwqJjntpqawqRDrg0j7i5MN911tUAWX0xnLGrYrLhNv44y43dv+DTDBXdWPW9mRDVdZ
47Qdh5+FMcunruusnWXjAl2X3k4R/WhC+ie/8I4iMoqbyRlxZ4Hv3xaWeJhKr2GqpgKcY+9YtinM
0BoDxFLp+FxiMxHn5PR2YEGabfI0la5L0ZLbt7rT+oRfYJAT28OwSVAQhKP/7CjhWoAppJmgyquk
RaQzFWhKKg4kEcLFMWmg51vO97LUjKOXzZBTyepoSIwJbQjwjh+/Nw0O13Ynb4OgF6GQ1nyD2H7b
1XhO0L0l5lxeDbuN6MDI7Rg8m9D9se0xb81RGvRtx3PdWz5iRJ/o0qo51hbmQKXLJrOO+p8cAfsV
IwoOuVXj2EK0OJwvgt/Jqaal4WOMc7D1BLde7E7jpO05jGxXpqS+xCl62MAU9/ninWW/RdVJhY9v
Cv04PcxImZV679wgq9hakhzBoas/2Boe49q8Qv0aDjmVGMIzfTdEec02hh5i1vJWTbqjnZrsEVze
Jrrv30t61wwgqCOtjtdqk0KakUfHXbbeKOy900HZGBzj6jtFDA/dftDHaF91GsGsnUF+tDW+uX1y
oY3w6kb+YbCYLGBjX4Qb3JWG9xJFtERaH7M3I33otHF+0Tr9BxtXWipKRqGJb0YyoNT3hkvdTfSy
jDEs7JqE81RC/wkaDP+zo4FSY7PM1qBSA+69PsiI+MZ0r29H5HHA3dL6QWvoR7Jkd9KwbrUC19i0
unfv7SQb9i3k+XtjTFmM0UB10Vkr8Id3IRBWk/bYlfl3Y8D4tutihi2URte4ryaMP3qXdlXsjgSV
6mhaqMuPbeN9myeveDAdf6+6c5W7dDeNaH6VQUlSJJXRYs7nvKKLUBLPHSkXRjgv7XaJ3Etr1e2x
wXVxNpOXvi7vgmzKYA+o3mNgPIxS3q1UAGyVDlaatyGNby5UFBxO5sP2iXdLhI5mgKutyINhJ+1w
obdwkzgQ/nIdKnORJXfmCKNw0tKbvswvY58jH8A+cyeIFbh9RLThPGspu7PMlfsoIXWrxx5xiDGA
72f3zbGd16kib5rdi+jkThsITDLHN3hVFyq5bSDh7aaOM28q/7Ck3fdouXPK7AUn/gNT3Us6jiHC
1DAVWBcB7oU4mX/rJf3exjn20AMDKU4AzKQ0afCuYY/lIsYM2Gqea+JDa6CgaD7icrFHlQXCwR5R
xXQkqRmatSQnxN0upnfRI7Y4OYuY70yPRZd8WASup5G4n7Hj8Id5A9+5gOmLD0+xzY00hGN1GMng
0e3hI0smehONMMO+DM5D4/yAZwoaRoeR1jpIibbt8x0o2f3SmXe1qF9617iSCvUAtuVuuv4mkuUP
9MFHRw1pI872Z+lrybkX1k7D/GiMSWuV5bmvBaslFtDFbsIYMq3bB7KR7pImf5k1po1AiLtMbm1p
/khMymCzaY+VbryNsfnouc0+hozu4G1EW8tpNrZBWY75yf3UNbd5FoMDDCRXAtXznZctDoKL+Ycx
1RejiM9mOj4gPcF6w6PRvgjzJOx+mxblo6cX5zamVutZYrMwznJ4WUaFMCmhTWVny7YrvCeLPddG
cl0Wy7RJk4mg0/YNXcxtST+isu03dWrUSxFqeGyUqTudMbO9y/w/bJLv2LEj+G7le+S7H1PjvWD1
HCCAnSbvteB0DFP9PnMNjfgB+QaRg8kPB8cwSLbbqHBAvGBFGoV3Ey/uqdYgExnD1sgLk57LeEcP
fmPjQYeWgxfqb7TpOs1E31q0Tgu/2RHQssUN8Dv9lKf5aY4L9ox6Zm/peNoRqb4FDj/JEjxpJQgF
01J/KIqGrertolXLduSLJ6XqzU29x84vv1dLfOrFxaepUyBicbLmqmW4hlqJ9r1jJuszOkukTBGg
DX0PT5QCVRSmW3f9ZJ5HLWcNzHB7MJr8aXLmX/TEvlGqbCFCf7TprZ8xDCuWq5D+wQ12QmSalrdT
iSoWJx096G6XpYn2rpFLdrb+40yDA+FQwg57PA5IUnZVniEvM7yLPVd6OLCVpClaniNideiOOLcu
7TVFf9K4mEf7ts98XOOKe+rqeDu73QKdKroSM/Ornghr7bsgbI3Y3erGrik153aa9WNWV8wGVa9Q
pnrb+9OPLm9+uB2rPtTHAWNqIFaHpnJ9JvtvZ9Dl9pElJ3iBTt34mUiU/5gChJ2DuiWqkB3lTvw+
aow1legaJZQHqKh2o4YZU+k7y1YferLvvKTbcDpuNC97tRDQbZrSPJSTzfYiqeqtNrGlKgnqs0fL
u3UNOseZ9kSH+9HVLCvMChZ6WLnbwsw58/N4MjLjaaZIUp2XfAv/gYYy20H8qJBEjMdMI4V5yu0D
s9+HYURvTqylh76W7wPW6Xv6S9OmnYarAEBNJk5pehFiedenClF9xZpOZuTZHklP1lixbfugQZyX
JmNkzMpvQ0DjNMeBYl+lI5xf2m0srnfmbDHmx+F9TpL9oBeAWqJJwgXiQ1il2mtc2HwnRfOqyfnO
hSxf6j3hVN60mReo7/043GamAwvQJNbbfMgj+iaejmYMJ5AdMEi6Qbn+iX1/sdk6YF0b4ScvjRNc
xtJ/tenJWfkPe6G+ptZzPbpSc8leOC/Tx4zooTGyjyjq3uXwgEzD8Y0fzQLyyr8ZXgT1ejiMJgjc
uHcd/DBB3zF8HfdYg2zAeOmKNciBECXThrU3+pjv1J/5rN3mn4+lkxnalPctSSOscoDPZdgxQHTe
wuXl1aulGIg1NZqU5HuLfP+vPzWTmtkIsoh6SgB2NeFrwtsJJziqlxgqcM4oCmdv2M28HJW8+tW0
qq2Vvi6EK/G6cQPpkv/VkyPeY0h8D1J9zkzIUU1WhW/XEKb5i490TdCYo3cWVPneYEGqE3db87OF
aHv9WT3GvxoObMDIwSZ/s95PkWo0qCMhvdv6j/HYCm1jWcn6P6KJI7sK6DiHFv1LoMXYOJMzzFNq
lFzqZ3U5BrxXVgV3rcRARmAEQ/IK6pEhNOjYyV7/VAdWEfYCREmbNx0f68ykNyf3PX+BPVrAr7IM
aOFUXDiH2nawtzQxhVFh6/UpEdVWHavTNcVuKaOrheWIevO6HXZYfYUGwLWVE63eP0xNtVUvp45L
va2mPg7ejetn5zUa5xCz21J/nfj6QwuSbZR0THhqO0ah+nrUx1Nf4V8fNeCozIlqjr5Zs7CZwEou
BVgTk71j/t43GaON+zoQsNkrt+pn9RwB3q+7P3S2Lbagm8FTu/z304kgOuhpFEa8XB5EiJL70KCP
RYeiSby9uivmYdH5R/UUDBORObFDwS7JNooP9VK6Ru/a4Ghous9t+2MU1UW9pHpOIO6L5UE9Qx1T
JX4l938dVMyd6oBj4dyot+It7kaZMVMvu6wz1rdTL+eOA8YDcEHJpc3mp2A5EqBJ9ZLt3EqcyxYz
ZUAsXwU6mTQWW6KiegtUj7yJTTW0cIxNkI7YSj/x13mxuKqyUTM2i+bWhyTWNZb7+bIC+HWffbLc
vmgTw7V0GhyYy5c4IzJHL/XjAGIOVxY4ONMZS/Si9YqhiOfKXRZF0wE6wmcddMdpAs0mnyFFZIhy
b3Sao9Pi9dJk5yb+ntHQY7ExH9kt/CjlVAK4ew8rDcJuGKiyvGeRpFmmQBG7ebFFh9Kw9Dq8ihB0
oU+ubnAITMwyubHi6hka7Eu0+LB18L1uqHFoNxSnTshH9Q9lprmrFU1MUcE6SEMmtrt7uTe8DgSL
RYQ0UtLVIin2qdLskfHeOvO3PmpRBTu0qPWUzvdCxYbZmLmzWu/VWrJ3q/L80G1aQimUBwkrRH2d
nf45j6mHFocmu4uQamvNrBm2ZBun33hT5dzMasFqM2VO3NA0hkDO3BXrL2u720f8z1WSIkretmV5
JhkPrEohMDTsChQn4DGpdZw1Oz0GrUhCeqwMb5rCczlf+gHFRFaIu5g8o42rIDO9h0HRVfmH3abd
Dp/G28AcOf7ql/AFYK1VvMOf2CGRpmIC3L8ZW+OolwBIZor+QI92cPu/VQhmCcDLkc4Thdta9n4x
AFp6fxDoz/RnPOFAycziGokBELKpcAcBpBBxRPiexV5nBSepnY8ISABAEBhi+UgB3kfWYYl6kNiC
ZRgHY0zd5oPlimpvTvJWrwv7pm712zagGTGPqRWOCsx0THFeW/jFTSk4zJV5JaCKbfR6hP8n9+mE
hZYe0cs2FAw9GvDeCvEcRxSp60D3PRLPh8rdtUbg7Mg5HfYlO5nZk+mh6gD9qrLuqLDAnQc15GuN
CPVldLK905zd2bGQMnBWB+mTNkDdqPn+sXLm8Q6nmi2wivOge8ittLclmj5SfzF2aZDt17duJvgX
bq6lu8msklDacXWjU187lTKltSGRTJa4/8lWUO0rPXiMXKzQ3BQdrKrusiUdt12MfXDKuBh1962Y
/DasRxqnQ+HsZUDdsqQPEbLLA+RchHiZEyLm4EockhdLMTNG5ugMH6JJw4gXJsOhwhK6rGg1J6On
IS6ITpZtIm2XN8XAuU2/OZHwNw3dDRda774ykuowTh9UnALP8Rkb8Erc9oRORJP5h24ATiRjcWYf
6ITztOT7YawuViI+wLuTDcybAHEhEoeouQxdcjbc7NMv7oKA0qgpWhsnJ7rO6lqIBsa2Vk6vcF2G
sHaZAwyMneHcU5bp/TkwbnDGMndTAnurJBqSJBRYFiucqgDFlSVVCo6HIo8w4PTqjtYdIqEnr4Ai
0o+UR31GNdgxlGjbJEGiI56gNLJRt4RAULfkA54GH28g4KIVNEAcCpoCeJ8rqx+cBEGQ+E23xcVZ
nKcSBiFgD8ANF/BQm/f9YL05GRu4SjvoQI65FGfpovI2pr2euWA+45DvIw9EQAzVphf7PEJFMtDA
xYtnWeDFVRZVmXqTESS6ioxvRS2uXeE85wk8IMXyYumgegQsW/qK7hAXcKmyFAu/2Eel/kvhZysx
Z5HMw7zprWPBm6BXfBfPETgtezQ7wTI1PbP3oIuk9rkoBtAHS/+2yfIrUgyUUIyFKkjetTEhNRlQ
2xwyb1+MHtfzhPfyoG+diAW/X4Lh3PXsQPXpWxJ374lqAzkSJk+aOO3GVxwZSCgvxkKPqOITtlM9
sSex8jBLYpbsGGIlVs0/IYhZgKpYBca0yDSElSEVuL912/E4ItEkYLMIziVWALVjnu1cPmGTmNI6
ZIC4kg+Rrn5MUUUZUbY70Yhu5wvrue6C5gTItk2V1t41YHqIzClusEl5sIRzzVzzox66H3oGhmwt
1AAVodmp5BQENvuLGCWu9xtmxBjolERmC6kOPx44Pb1yvI03pFHxRSqYaWjZPdgDehcwqRJwro27
t3wKDhmZOmHrgWl7/Scp9y+/yVNj972qP7XxkQDUyh5uc0zndivkV6Tu3WIaJ13ROjvF9CSIZtun
Bn2TWkKo6VpII3F1VYgdkfAwcABvdjM2IAoUdP36rTPH59wIaNaw35Azo5dGMF6AtfvIuHmqUJbq
Gp5ZK3aG5HhTi+APPDX+GCcmIJGBfTZBwiRs1DGGUtnhP2dVr25O/2wio1jBBqJQqNU4+sM7/4+s
4NbkQoMD2+NfBIdixkwFUBTk1/ezassK+rxADj2WHW1EW8NxZAnClbuA3LbeVRqou6JH6T0T38TC
rrhKTcpoEK24aIrJ6MWURRHi6/U3J5rUcC+ufCfNCZcXkkx792622OEg4siKgf2bBI4MFIDXDM2J
DejTEvO9/ecf3Pm7zZX64OpjWx5xqp4XKBeof7KRg8Ylyjpr+iPbtGPBxDEtxl3gQR7VWJoJn0cj
+Snmyd+S0eAgBjQsjBIU50JkXBDs5GAFUK4I+Hf/l73zWm4c+dL8q+wLYALe3NIbkUVJlCndIFSl
ErxJeOTT7y9RszH/6dmYib3fjuhutapFUgAy85zvfGZWNJ8YJsCWydI3RcinaFUBJoNfvhggnPi7
3uHqLacoANs6g1Aw5BxrZlw8D03IQoCCHGrJtyqbYvWc4qPMnmBxP/5y7RXBoSyBgkIx36iyfo4N
O7ba4QqX9HWolUdfF8khi8/1H5HIH41G4uN/f9GsfxpzqYvGL2park9IUvDPi+Z7fuYNmtUetMSC
AFeHdxwVDkTFsJepWe7UPHcmY7GFTLnQI5i6HDH/uWvqaKFhefCqwGUP0l6GUrtGwtwt5JiF1oT9
BsenO1e0cfk561qunMsjFOvxIzDpz79sNtt6GUzmuJIWSZEbojE5yKx57IaJQzU+NhW+BoDSagX+
97++91+fGcth00CF4cNk/C+mw1EvMjNIovag6625S/KNFvpoiLD8AcuNmG/h3bOQ6XWTdLnWT84L
SU+zuJVJoUjgik0ezuEPh9RYS3hbNr+DdNnqiuHY1lAsl4JhEuRpwzSo1KES2cXH7HNlShxPSvSG
a88AboEDwf6j4RY+MiMK5F/qkJPGUOZoK/JaxwN5bLejhzAtwkAhSicYHvl08HT8hOW88JDS0RYn
p62Pro9TtKvONjsmZs5JbFxG+L38aKjXRs4YyAI+SmjB90ED+zP70EO4R9H8kkFNwA2IXFl1ujKu
qinIMwGfnDtupsEGHjcAmH0UMLE2//0dwQTrn25tgU4SOaIVC2EG9t/6P+wgHSz96nwmvT6tiJwa
KFb3nZ9OGxOLuqIcr650SUjrPI5S0Z9c5X/UDPE3Z3JNrCsuHdHLrDh1teJZlaI84zt3IdPFJTyI
H9JwA2lMmv+S+dXfTak1jjZJQ+0g0q1mmJ/6KL+8JPqAe7bDPOWOuvHbz9g4Cu0Z4IMDtTGZocAq
yxoX863Ku6R2/4F3V72dBY4iuvtTKB4nQR7JVhsQncdzvi087SXsYszf6378EXjTtpPdWROdvssG
k3Sp0jmXxuicHeiuWYaYrGFMEvPSDwNuGGEwILt3SuMYjuYmKcSPFqzuQFxbRuHV4vNctTpscriz
m3oEbsz1YsvWhnij+lAcfE+4gJ1seIoZttDZrA4GumN9qR2/yamRVJHmNvl3HkS7zmdvcmyqwIVJ
tfy5SSGHpPJRH6LvssgxVMFQz2y/loIyKuqbqzHBbMoeg3q1MhRxq/GcuwybB9UXR3Xy7qXNMajC
F3bKD9Wa0kVb61lhQ3HevY+B8x7q9SZzeii9Q4h0JGj2wJAPQlJxBRo1gsRZDF/pn4oYRMW/tvE5
3cFh/LaH6VEUxdnUY5cmEQ59shhMBV9zGb1GTX5YmKpd/FlF/S98UnitmB4CK0qvRBLhFAWpG7a2
HTKeFBkzsdP7aqtldKKJKB8a17tnGgxexepSFWebt6Yig+S4bOUPfh4f/cjBY/Mvv61XfUc5sOj0
oqePbMQhgUPqAyJgRADUw15vx4ydMnzZbNyG1mZbEONbm3Dvkbr3Bnx+0WJrpVphKtltCzFy1/bW
I7lo76HahTzJm+udeE2E+b4s8Lip441TTo9xOsAAqCMEMMK81SlxVsgQDeYqiq7tYLzZvPnReHMs
LBpM+p6VM6Y4BTRrXyMvihwTmueAtohw3qdJVE91Ut1mpZvoGCV3tMdBy+Gvh+jUEzu8a4Dnm9Aw
EIrjjbK03Z0GcDIYQAGS8t5Q9MdK4wfT6Rgn40MffYL0a9ry2Mbx2TAaTg9mRrgKnXGJyGHDW8m5
4SLbsoYkUZbvYyG3wkfIlo0MrpmMv/RZZZx76GmORnTMmCW31ByP8+yPh8oMAHo8EgxGSYI5gjQg
CwJKqnLgPNEDZ2/L+ObQWx7xbsEoJdQZAPrjA6raX06GXVZGECCZHg/YAN1riYil8158skyYwRQ6
wgAQpwS+px4r14i6A94qAWS7xN6VMV4Eo2kNWzp0oucRVvR9vnc7zWH83+NYEGBIY1odnarN4K6r
IfZA0iwPXutsF2JQh6wHm72UO7GdnDg8wSo7WVktdlggnaTEOamZdGs1afJigprv40GDyFKWx6Kb
zZMM5CUu7WyLBOam9UbNy9VyXchsL22pQ+h6r3Ej4vAW0W502u/J5LuOBsZQmQZOTXFmnTyv/fev
GBsa5NueNFN/lAYBe9DXDrVumZvYte5uUMlT0L2OxNqBL0FFGWeBfcryZccwqO+SfRVnE3xFoZ1N
gvGgPEwHEUrtnOBFcWrk9/IfrfrO8hWKOoagjQ3NtpwJnPUtBwKgf5GQ1w+2jZcPzlPp3i+tt0QE
2cMUTYQGSNzljMJhNDXrZ1KkLj39z6Ea5TXC8+KQp7mBcqSHbp4L8rY1krirAT82YETnHA/mDRKd
s18+5fIpLA9r7tJqv6sQDktYlQ3kh4SRij8b65A2dF2NlkOc57DH6yA+unnOfEdkD3mYBmsn4e30
KjmXuk46Tg5wbjA83FoGPN4WhuDZL15FD73OdKJj5jXuuVZFCJZ78OkmTFoRmz3aUdcdRsffewaQ
SkbdyaBlesVgdieTeTOZ5pc1ptk27c3mjKFEc55iA08tWeyKqerPcT31eLsW0Y4Avm02DcYR40WG
OaCE59G0vXUaMTZkL34OI/81S4YEkZ0OnQWPrQGTJcymMdi10vM4P+IWci1blkscGDdTo7UAMYE/
qLXpYXqOSmmc/OSE0cPvXkYlwBAm55Cchn2LkDnq526vFy5dshCyPTlKMN2H1mqQDFHWKXLoxYAH
gn16TKsQ7jHKBTBCpYymLcwQmZx8dmoOntTbLK8RQeUlLgaPA9PD/ydP4msCQ5xiBQiUZiwhkIBh
XGucFgZw1qJEqaoOZhZOYk0bAat7yNQVObLqOhDgbPiOSHBVhLiHZdcqlTYDevVXHrsvdiFfluqC
LKdqw5xsP2Lito669n3A2GPnM+6DyZ1/+DiZZ3LqNrrSMzjEi0IrIVcz3C7U6Hyakn2MoGp2SNho
sl9zFJ0XenZp5u7ao5BmXNewGBGtja52hR+1Wz7lQphWEJEMi9sUbyA1nozYuBo2rmAMVdayDxh/
tfelTmpmjo8xKvYYE8XUs0Gz1ghWVGRnA8B77ZTyUR2fC4cc8Qus/oa9n9+CeK70SYagv0WbfYyK
GqxDO6dMb+5SFB+KD6vY564FAx1hE6PEadMiCUgQQYYV/l0KNR+jecOpTynt8kr1CDUHI+I2pLrs
ECFaGXO4WqwzkZ9ScMVV3/M+HdTnTEA603pBa8V3FpGMjGp99bFw+4eYzt1Ldl4ORlBkOIP14112
mHOVBVE3iRVfsMisdnq7WzRbC0GYCJoCJwx60QGe/dbDM1URKb8xk4FT0oJzFhb9rZikjxdxcTI6
lK9ppTSogXmYNHFt9OAeOZJZpXmju0Ub4o53B+ZukSffUuSsVUZQvXbHQREUGzPBXTN/4AiPk4Mu
tuYsbsKzD+XsIjRxDksD7Sm2cd96P2BL/BgxWNoNLSyuzmuO+YKmKT1goOHs2Nx0ZRVdRDOSCFxY
elwrgnqDD99zrgDNWqlrtBQ8RiePbIx7ihbrwTHhTdHpDy3KF/6djGCVs1eGxAdN61QX2U7g8Q1q
fLJCK2Mgg4oqCv8M8UhdrJ4IGVtgkZSRq9SsrxTR42oBW6aQ/sQb8jcPY3kSFt+Rph0j5ivoivFT
1NMRJREfuj0WPXQVe6J6KiPqIsLINlYv8YIpio9W03Ztrr0tbxA5IYQe9gernDrsn9q7Eu3Y7A/s
tuJN1Z4LfhASkNAJJ9qo+rwVzXPG6BqRDLVvAWiTprT1sVY9YPZF3PboPeWzdRVad0k8FnrYwHTG
5+euk2g21Mxv3YBLF+g1wpmU4EWXSAk+mt4799EhrCWa3nSyObemx+XoRm4PoUzYhs78jwboM659
3hfgFnz+UYnAsGHhDrl//CGotoObBA+dkqLiEsmb6xYfzWZOt7SIGi8RePHFH6IvLbpUaM5Bq190
K/yuNZnBm8z2FfKdzeRV1OSjvI0lnzUkrpLpESac9lD9IF16w+6D1GXKt4kW/TJKrqGqUjmwtzi1
fshRfByqOfipF8W3YSIWUOu2M+JHF8Pqoav/ZGF2NBQAUoD8ouvVj9ncfA0gp5b6jBP1b+312F3j
LMxHDGAOlXQfhazCk2zqY2GZ0MUIeaTROIwaSycIbWejaTgZDRbixl7YeyeGrWtN6feCiPgwHSIt
JNQJIHBjM3Rfvq3FpMwMxrOf+Z/+FFzBoLaqXoqHfqsPPuadCqpapENV9FE6NgrJnuy1Vp4zpX7/
u5dF3OixSj+CKfv0o/gPyUkCNLpGSd2XhPGSkToZuzmmk4ckznbYopuYmYZaI0W1ta9xlQLdogdq
MSdfD8LbKdGK6sdVS+LMtNfUZLxJFq8F/Jm5mmkVlL4+tT4JJkAwqBQeS39Ux5zaUYzHbdXlK28I
7otwalFgGOqhErP2UppQk5BTLwDcglubqmr2WkQp3Yj6BkMFeKURkl8Kv0LhzPZYZmuLhZoBRGL7
aSCzz0giU4/ios/R0Tli3ALk7w1QaVXXYWM9m7TEOh0b16HupbIfDM1G+/zoBtdedvuiMolKgXty
TFoDMpbrM8VJcvxK4pKj5aXHPjQenHOKx7Fhm87aaj1CDgnKWdsQ/xHpatdBuk9dXYZrUjmY8XQD
qLf1e1a7bEYPOna4HGkNxHP6NfRkbs0iKg/2tKtjKK164npbvGDNjru4KGL1ZOYkKoMtctopJ73D
KGn0C4yv1stHsFN23DEUP+1YR5/O4tYm+0c7lZyu7EhpQbMobFT7HgCt3lIcZKO9FeF8M2YDAgaq
C7LzyqNV6zidzgiJEGucFoHoGB1sp6c16jZIPbXyxzLgXJpcc0C3Z3kPJKozZwd9b4rqp9Vpu6iS
13ZkoS6q29BjXumIqd9Zv/pgugdaO206G4FaMpX2MdXJd8rcrwoZxK4rvIeaPHoGagD59axbxwpz
+SoGe9BxOIvCw2LTMfcaNkr2K6mdOpZPA8IShfg4kY3mr/XLB7DpkxegPZjYQpt5/K4yDf6nh/02
PgTrPL+lCSwhMtlBD1g2i2Z5UZ7EUhzZ0e6BLX4uI7d55qzzu/mnDIyHVJePQyHTFVR4gLEgUyyF
ciOC9OeieFsg5yjuf3mh/DHB2x4r796J6ZXsq62XufcxHC5N5ex91b/2QBWwxtBsKV+HkKztbaFU
Xmrc7ArEsnz4pZ/UdPwaRi1KV3GVAfkkFYRzsUJxEPw9+dK6ubU902OmmTulQFxWV2bNO1u0Z780
oS5lL3bEr1Kl4hj0cOjCbpWr8k50bM/LkivURGYZaqhBUT/8InyqAgHXxZ50qdymd+94uKz0ljj6
V9mzLjUt3g0uO2dQ4HagkGPfg+uqk1K3HMl+Fv3S0gqqMlf570jaaMYVlChX2Zb1UnsINUdlrLEr
q3sI1YJZfQro3DDMb+rm2HvMJlrvzqCJk0XVSJXOztT7yOXgXx+nqUgxgSPLR9f+DPbw3oXjI3AY
A4cM23ZM2F2WRw2AsTwNWpPU22VdLBiCxoCFkQ8vCD5JqJL3pGpmSJvZZplcLAOszvkM/e550RJh
GhbheyZWjkxJnvFxNEaA8xpPGpSGEPdk6mGwRz4rARQI4XNMmGfFo8iAoESOo4Ue4xi2gJgdVcEC
qk7yIVIPZN3TO6taurfwU6AHPWpNeQvwQ4Z1WD4YOZtvS82URBqMB9jeFELTwVInng/lEyl3flP1
mEW8YYF1jdIL4g2hsC9VaRmUnstVTmP7baTu9HFQ3ywSL+PFk27Kp9SZS7YapxgOdVQ7RtifZzv6
VrO+JIafIsW1HtL98lqOmurKmklq2og7jf93qSGJJibk5HPn14uwWEXYqF0f2I58iWS/YEATrJMF
b54iA8IpMwk1dYF/hjkz1R4T3HqXoj0UYyd3aoQJ1YyZl89tKZob8ub3luZWiuAF6QODC7AMGPXm
Jcvj92UNCcMYd97UIFjxqm1UzVu/Q2GiPGqUJM6diHnCIfK2CGl9JcBXal5P+8oBKVY4u+3RllBm
qJXpD/kHwJEu6YOXnaJnoG3M0zajUJrwCedivC4jDllgSlC7z3P80v9xZiKqJpuzJ/Su6HI+Slrq
VQB0gT8D46Uy/7a88iMpxluCdZ2Lie0y/ybfV1hwjxf9pOZzqJo1J2fRlg+zMhMovKzc1dPeRg9Q
2fQN6mGdE2r7TqFTqmxhRpYoZ9DdoipU9VyirBCsAvmr0igutBHHKna5nQIZC4ba0KdQa2oHy8P9
GFXQtkxCYOOUp1YtLMY+J2eyH8mPqSF+zOPORuw81jZ5Y9X3QhiAYo96ucSW14q6zUfTaAaM8uKW
yJ4CJXI/0MIQq1l8sNO968G8U+1MorS1dlvcYo/qWA2/1a6X1v0Wtn9JcxRZq3HKvxQGOfbUkIuC
m/PjNcJLBycHnms/Qxqso/VRdXoN9NujE5WhcxzxB1wvv0I8YLAflBJ77NiFF/68TDBK9WxOPvbv
ynMkQ2bNGQn7t4sOFZ4AWa3368wxP4iVYyjOukoq8HSfBNRJY3AmcC/iz/FroA2pTfSqUau5kIHR
tNiozWkhCFowxNOcuzic07fiqLmZgxp9bO+sBg0hMY/FUqyghLqVpY+ONv5WV1S9W2w1dGRK0dGa
+l9MurDNDdOzeuU42UMJgiydMt8tML9OY2psyqb46vPkoionmVGiUdvu8jRBVVzy7DBWedUNYBhi
XOGVjNh7yzfRI8D1ADpcVUg4pk0iRSTPy57RKl16mkJoytBPrtCxnMNm2gGLb/m4NHoM0//K4qls
pt6jdfbBcg0clhoXmLTCTXRNtYHL/EC3GxWY9+MqRxDGdnGOKJruj87AQ8PGZG0ObCTFN9RRwN0Q
n2sjAE+hA7OV4Nbphg1cMqJ7sPaCjTH8dtN0rx73ZU/M0oS369PdMg9xdVT/ucdIiRJsKTP12IfK
7/z2q/4k++IhtQlx9P0yPDHTXI9Cc/Fy1LaLZQG2rDv6qOtiVYCzZ7GOZ1DeykEsVVBDLusntjwE
HMC8q4IMk20jowdVe9ke89A6ktdpzMJ1mzSw+LyXWbQYS/svC5iw4BhaO5PeOpjPizlGk8+wbbMW
tid6oCFjG/WDmB7a8k4xgZRWzJNDRvWe9MBo196lzdGdZSizCr9HrvE92xggZRrSU+E4zzET8FWp
ycPU8QyUJQe7HgzGrsoOvbJ5KbzqovU2HiTu/OmPfxaVeigy6CVkccgerManSXXq5CFGqev7A0eB
RNcVjLiwK2JAR0cEDF+v84FFVIXAkDH7kBUKjuuEpLXiFBs9c7Ryo6bvugf6OFDuTmP92rElK2Sl
qMBjjPog6Iy8ANIf5OHvpYHuZPtsWf3rME722uT+ZCT/7hePpZBxicbUdsQ0n4AWkhYE5NuRBoNg
8D9ZXR3nXKcEdOXK9hTVVwH1sMt+4n36acZsEUznhvUodfY6KFumBzlDQ6SDF75dQ+Qac/ec4AgO
pc5+LBTjIx+HqyCQgHlNcrV9OFiNhAdXKPIUbrx66bAqAWe3A0dLNLs2lpagbwKUdKOTkLdQLjoS
7FauEz24FClrEbAfh/KPR2ELNwfVS+nhMv536iqL90KgxnAaXIAaj9ebSOpihULsIgNjIQ/FLly6
OaI9bck8Izssf58ca2ExtMbwmZIS0yd8ZK/5sEwGsg6U3LU6ydVMbHHeSVwGIMLhRTWS2DRb3y4A
CrdaUJW8LeYqSSYumDI/q3NTwEEHuO/POFQhI1ctfMp0yDNY5m2U/676t2ULXfazMv1IXJoCq4ZL
ab/lQbLHRHuk1JrISG6ai8fsdUeb/6HFztYo6sdY/MFV97MWzNX9lHuWm5RsCay69eQhwLSyh5ac
qWWMt1iFUIzXK9z8wF8/VHdXRsHBT8bVAFHHKl1Anmgv5IM5xMoeoAWvgb+8swmc0LRwXxjZr8WU
o9DY4QoFTaMhWDWK9BGF/j3oqMBCiwrMZztX6JeHKcDC6RhlfBr95B3GIeDetFpgzppRzxo94T4Y
vOSwGEMtTK+ROJGIc2AhDqjhX+ZCovWj7A+UJyojIl5Wtsj+LMZCpOgxXqoIAomttz61/6Rt/qIM
jNSxqVcpIo2q+fKr9gKJ8msZ18H2289t/SaJgafb7Wq8XZRvAyin4gwNHWzLlslurBZf01V3JJrH
ZQBseEzsAGhWdhDc8AL8EUL3IxqJj+BEcN678Fm1T9NEeU80FPxUJTcbPOVgRXVYKIpfbxcXNwvM
tSRUZgGHTVfJiSfivLF6YUICkdXhvhstTPiyIcac5gAGUQRPhvkcoqJ+N0B+Wy8PKYPRYe0M7rog
M1QN4gkIhz2rrj4PN7weBpBFVz8AEz4orhLqhcNS+y29W6VdkyIkkoOZJm7Y5PxCts+qBuIjxGwL
gyYousl+srN9l7pvhsmWDNv0V6wotbHRbIPWZERKHWI1/pNPT3tKhvqtM0hCYryzDtzuCtcMIryy
ElNd2qQskdD72USC/1SYL6HVWAdogJ8KXq/au8rs+Utk7ZTT2DJG7Xvzy7HLctM7X7kzoShUdhKq
s1HoaMIJWLb4MViThyyRli3njz0ln1VUEBtqSDr4P+Zev8SVhCpg0Z/Zjjjh1sk2WnqfakGkBdQ0
E12NqqIXAlzWUml5MvkpfqQNDUWhftFYVQBd/0M7uE1RbsPJxyXEaB8X/65Mclwn/g7evE8HaOLd
x7h160INJ8E0Zi2H2q6cEU6bjKzWNfmahuneFTouK++r1JpP5WilekYGHy9oWg4iFzflKVIlzoME
9ABEpmacbKanwTO2pe+oCNFhspOz3bGv3Aqp3xfvw1x9/EB7mHQyN0SGhrhVbnQ4iRT70IKm254B
MT8XlMWY2DniFg9jvXmpwPkRnpKigVPtRl3CWWY1H3l48hWZp6pCiwEKJBhaLSsvX3N9maovFErV
eC4rVyp3PdWDLdgTGMXJouDO7eK3pfBTdZX9Wl6K2j95NeM67NaLUSCTgaKrF9+z8jzy7C8zmR7V
7bEcN9vFjDdpixkGuDyH3A2ClUtmNsKjPuSe2uIJCR8HOmM89ccET3IQkCcjVGWlLvNSESs4femv
J2JnGSIz9VD/94w7HGxxSualA+ywV0B5nJ1ntVGoExzNUYaL+6qfUkgSdYopm6Z0myDblrZ1Cvph
uoYPdMk/nZaNV2tcCm58argSUpXavoLv8br84U7o1RTLU/YwrhvhPy0nyQDLB7sjnVKe+X5aU4nw
iP50MSwsZHGywwjPNrao/pKV/U+11yxnvxPKqwXxaAtP1J53yoqth46zMqPkO8QHg/DXhGx0vA2T
sn7vqufZcu6Lg5Qqel1LfuRlcEaBp+wHiRmQUfTWXfU2/llr1lf9aO8yu3I2Tc0NVVXFcthoPmrQ
ed5BifRDVaqqgYJ5bTFLWNnDcEzL8YhM6gcU/dd2JFsWdf29HJ/igkkykoi7ME2LQWLK1pV9LPWt
VtoawRUrshVeqkaMf9E4wwAMcByUjWZk/WVB/n9H4/8pKtEDX/0XxtXmn1GJT3H19ed/Hdv/4mr8
9wf/j6ux8W8GLHLDxZ2YMvo/uRob/0acrK0HJOUQL/sfpsYEJfITBsJg3wDgd5Xf8b+bGtu8nO3o
KAEsg2//P4QkQv+Cxfmv9FafvyzdtvgMfC5ssv4zy5P07b4pgqA6MDZGzRHFH+Qcufp99jtzr4fV
rWnJo5gtKCdD2RUrnlA8DsqUgAXD2PXEP6eIsIsbNE6kZvKcmM67H7nQBpIHv02zNV0vosXPIswu
XqXvRg0dXXqJi4qw6qvlJI8EaF3HNKC8IAhdNT1BgM5AVD7D+VA+JRMcDaN+7EabxQ0nnAI5Az2K
DlGRX3Mdo4HOB3Mh8BjVdAaRBSrCay8vXuOTJTjBSxCajd1MPtOxt2KlWwUUGue7E/q51D6qjAkp
moNXLXWvQck0WTCLIQfPQI2GJHUgdkttJuk8IaZvvWudE6ZjTsYNGvShs70vPIM3TaCiiFo0hW6L
eZlVXMyoW2emvbGI4xZNf+9s3htgL/CKP+M8P2mi2cKI+jNTf1sEvIUopR38Er1Ee2aqjt7UHC5Z
WMG44Gp6ExOAcngc9fySdPmlKu1DX1b8CGFTQj/iUXBLGo9Bon5OdHmuAv0G3+A11hyF4t1onsCe
0AAYrxiZ7pysQeCNHsPNL02XfBvAwCj/3sJ2fkr8/m7GznufEXN5asN261X+1bMmFKwZNVn6aTjy
DCXwEGTlZTSGp1gP8Sg4Blm3s5N+Z5vZBePSm53O59QdQTGz0xgkpybVICWklwQ3CMfAlMmguch2
3tDvOqXxrryDmY97p8tORhFcR1yVKs99F3O787QZgNC9dPObTge0CmzAjILngFytM0yeY+ga51DY
h7GMEIAUAKlMvlbQuQ/IV08VFJhVPhmbhHROo7PesyH/jNgqo3Eb+MaNSdKh7uJTqsgkZnTSm+yi
7rARjq99a8I5QGua5d9OFH+LbnpSl5EO41X4PNS2vBtiT6TG71nvYQtgkgxzaC7dVeMbm7zMjgIl
ZmSNTwGsBxSE4xkbKUR8mBK1VnCajPFGDOQBs7MT4gK4KNdKOlcz5grW09mIbVh28zmJIU3CWiGO
Bl3nZOEIkF0sR76qZ1JiUqDr+tp2klPoTL/92rz4/nbKprsbz0+gae/Ulyc5UvzVeBOK9HN5j5kc
6mm2bi31dzSCSPYi+g5b313l5bSPpvwTYsXZtZEecVdifE4YCTL9ulTdfBtUap2evDs9CoKsZZPo
dmDDJx0lOSSRk8U6L+bkEFaK7T6/Tgz9C8jeU4qEVWaXbOzQR/KsaoyaGemm5CeL4cnO+3ujFRc6
dDCYX1MsXwPZP40Wpcz0ZHJLGjf/bIefwdydulG+ekK+qjvY6zMWGtmFwvhTXRj1PBrR+OQhUNIq
+drO/WYwMONEP6V+pdDqNxPqDwv2gGNyazTBILjVb5057vHlMqfiGFkNr9dsYL9geeJtSSTFPdZ5
b6cWJ1/nkNj+r8BYy5g9IbT75550d/VsZ4qXxWfLI/aycejuCbSmVJp73AMvacJW0Mfy7Do9Bhus
9b5A79ViGmfb2yR5H4d2ayQYZxrdTj1MgWh3IjFfw47hfPHacaWswXufasHzostX3T62WvAc1e2u
cdKTlja7yiJHppQ3r5lusQPxW3c2SHHqYrpp/fzqpSM0LzpEGLVMcrW3IYgeH9rJudqN/hvK4zoJ
6QCojNaW7l4tb/qNqfFL6ZAz56TfXTmfzd5YCx5mql8cOMiIcK/GNqq1W4gzsAXZyh0ZBZvdQciM
zCRMTZwBkot+A6UUk/oSsoYlz9YvN80e6UFPXWMdhJlfCrFk4MSrOeaR4Eq7xMw2H63VYGQhz2SD
31s0kzL3Vmk4nSULQf2NO8iuEifN4vFisr5zsIsRTo9V0UQ/1e0au6eYYomldr0PYwkA4iASzy5J
y7KShhI7RfmJoe5dbdg27ifM9H4EnGxdKl+NtPjshHgxw9e+mO5WiGYysaffZvynTYJjNLlXtSTV
nqAH3jVOuXcsotZkjRlGkqyHyH/v+xpTxpKTJrDfRY80oCKLCF+cJ9dmzbNRrbLhRi7vZ8d75KjY
pqC/xIQ/rUbLZakVn2kwsj7ihya+qvcqTO+6rDhjuhpmA9FNsz86TbsaZVgAqMc/ME9VqeTQE+LZ
epEmngdRbaanSeusFTL+Qz7h+6E73Zufis+ZkNuDkxq/04iAJBEQqUXm3IMFvR2xrXtK2WIfMOaE
EzHP8CCmlZV57onj7iVP5HxIBxLNYtGu8z57L6bpFlTZfJ6r4twZLbQHNPUWMy9wW3qCsBxnOoOk
09alM6nJFtGIuX7HPHHA9YB4mcS1+79fLd+bYeftx6JjeOc+JnFq7mSKOct/pLgt/6nZjf031M1W
QT20Jyp8a0kXWoKBULG8DfD9aHG7B6+HCAqYptEF5yG+LzG6TiZvxmn5B6xLA/9Ou9uFkuAf2liy
VcJTCEA6VfkbBi/tFr+T8eQHdXSE0sb0dcCJQ09eQYfj41yMWz+WbCG9fhCdS7CltpUlUKzMthTy
27GnkTJG6B/vfvvtNsQJQjiB9gN3r9sgK/cE1CK+05kPWh2PAJzgeaLX2nM9V93ff/SYmJ35cPKA
0uDqEXq6oygCD4eSFM/JLtfiW1nZGO5q9itD1dz5lA4WgZwCuGD5nw0uHlvRD/4pKfsPMhXXJZ3W
FswWt2gvWfVYI66r3H51J6/b1DVixEKj01Ru6pgm0A+WPNgyNX/nWnYaSufq27B344FgjMY/EM/+
3tdkfUmWOROSs8kSKOf+CcXKU9TMdOrNdg4pdGzH/8n0uvuhp9uAzcZQAjm2v8kU4WrOvHcPl0AM
jO9mM99pt645eJzAxEk6yWdiH7QRvibZYf9S1P/fsjX0fypbfFItiAyzfdYusJvzjzqZQXc3EYtW
HoycOrnEvr0SCDQTRM7Y00Or1TL9XOWELBjxCPAJE3FENcL09pnA0nyD7O/asBkNbGBQPa69jQ1d
9+qQhyQ4R9QGMwy3tpieYg243zcfhJ/+DLp6BW+BwlG/Emz3NvvZJ2Rs0FqT6mEs+6Od4JNKeVo6
Pcpgh7hDDqqB/YVrVhrZqW+mpz50rrNHuSKH31Woxm4tOPT4G9bGJ0PdT8+qLnbNO83+SbOdbe1N
e4MjkBozxEkz8Icno+8BlaZdUX2ordTL0hOuD3tHdruaI7y1+n3hDE+qdkNC/ipi/cY2NI322qKk
K2NWT0amBFsOLK9r2WF925/spn0qhvH33E970kG3TqsOVusdeymYVPwdevse2zsXNiCdenbxrfCx
ppDs/F+Zoz3xhHX/g17mn/otbrPPQ81fRNDTf/3jNo8R/MVuHMrD6JebNhhWdk1QijeOODdzDHbT
zXZPYR2d//vny3Ss/9KHMWzXLdty6NPJC1R92r+o7fDxnC3T7stDFzuveMNc7DS/gGsMeb8ddW5G
XlzCEeYrVV6WDpvQsg+N1WzrmfKAOtykTLRwie8lE4OewoqqGcO+faNjty+4n+4vuMmYg2B9Q2aB
Tznvkf3GGVxm/vsQwF0S/5u9M1mOG0m77BPhNzjgGHzLmEcGgxRFaQOjKAnzPOPp+zir2v7MrLRK
631vaJJSSQUjAMc33HtuctQFxxhfesPYtYO7Q0Hijdy1GVb5IJ8/yGm8RsTtAVPmcGKHWGVAtMzX
vEyPCRddUlDosttvcgelw6ZN8ssMkrRJx3soiz3VbFkvHxaYTQ+Cm5/IM5SyzdClF+TgUGhZf2Yz
bBQKe0llENrpu/6ZsQa/LsJ8TRbzAm123aY/DC+7zOyVe/7fNO42kddsGMVvJtIOQ3c+eZN5Ast+
bTlfiUDp6+yKL8CHrUrVqtM6/Tf9HA0Z+nQRuldbXqsl/60f2v4wPRbNpvhZ1mqHUegiunItxt+Q
XrbdyFRaMnmfl+UjZ/4UNPpBttIY4ni6Ek7MCVaaN5an7wsmyXacH8MowPqFqOwhqrFNZmrbcign
aXacTalBI5cKbtqceNceVV0/e1fdW2EUQeWeHGesBMYsN7pUdCQ9Bj80MSYvViputREfTY+aL+nv
gjc15t4YB+caagEWv6+s+QTuO6aoafr4UtD0DJN7iVpiC6MFPJY2IgbRvOqYdtdxetH1X+mNL7Ib
HsW4+Txq5/4F2fWHKJPnhRJCwFcwjrpgwSlwAWd2sWhwxZK8yzi5iKJ/CfzoXUL6bgznjdXw+ICq
mySThJTJ8OQ4zpuuB/OCv8DdW5jOWybpE9ksm/lwr1ig1+45dPheSINkJt+SMNrgFNiIdPkYov6u
HYFDgW1iSI5YSo+GarYQw1YhNE82mLoi7LqMIrhGnbEH73Wsqvn0ecHTmhv9uIuxPU8j7yenl+TZ
xcR8o58ZWeVdFbmSVLpwfsaDbr0K2d11Sza0w7oIP0wtH9UXnO4RkkpyTZPRjVj2qKacRpmHYOsN
r0D80SKB7R6gIWXLsBtqeiOOY13N4gr99d+PD/y4f3d8eI5DQJbLIfJXkx9K3KS2pJPvW2/+KFre
yGU82MEXqjEeyz1IYKjOjKXzM8U2kwR09NxIukPSFxZyL1ZjHY/fTtHIIJ+4k+/zeWx/fgPP+lEn
88fQMF9X80fiQ9Nwpiuw22eVKtTybF+ykVR5qpZx0z6lWMEe8GiA5SciUQ48c4rGkBsz6x7U1M97
u66g8vT9DcBmtQvZ/5sOiizAFJeijN+ErnXchdtkcvNmK6z6vWpgzIcJYnWUnS8NtgLIBFTgpg33
8low8kJc0j/gzduNSUS/1j8n3fyqamqQ4bfZgNosucH1+RItqP9Qn46VudKnuiu708bicNJnzjPJ
21ezxiTQRO9MtY9sLV9tc7pPidx3xDpE4jiUzUY/wzP4BizysIB063pcTvoIVL0GR/Cauf9aTz0L
+3mg+84S86a/G+lOF1hBuxGiePpoNB6oK2evrwo0lFf9TRRdaUMTVGT93aDpTdGQd9W4g/j5Amti
75Tzxww6oKe7zGdc4Ups903VMdHv7+Y5rj1zLeZxN5AQ7iIMDev2d9b1LzZRn/qG7jzmWP9w+f3n
EFFZnvJdgrNcz/HEX6zicUKRnoxpue+99Hed4i3JXgrOkcCfrg1MMGM+1UyZJq/e/MO//DdlmYVl
jsxNaUrhu395bCo5Ak1BeE9ktrjNNvYGJDGHbO3mdF+MgWJwixOOQEO5V/1I/Id/Xue9/Xl6qmyb
ZR+vAEgIW5A/P7VHzyM2KajKvdVRStGJ6UrH4JJWJqfGeHft+L0tD930FDv5qZH0fIz9YCn/A6VA
aBPvf7wQ3/JcRloUEp8m4D+UD6ENBgNEaLHXpbG+1R3mNplx8j3zca4Ym2Td3SO9wq9ZCLKQ1FeX
Lrl0iZhljPOU3BNUT+n39b+/RXqC/Z+vTLmO6XnCEZ78i/24SsNxSWa/2KuewtksTnZks6lC+TKN
lHXsqzYy7X98Fv9Vy/Qymz+YU72E7a10kndTTR92RHv0OTwDsXcLd5ZrfK2y5bWjsbcTbvyZIQ2T
Lzefd7rW0QMaV427NHH2Ee2BnmGaHX1ENt3zKDn6OU9om9uOz2IMEVkRTxJFwz3pm43gXvXNbc1o
IPD7XUFqROO393oe91mHKEsCKchiDhWAstRRJjm3NWXYlIdwv+ePdDG/upO8qtleeTYxBqK/B1X+
u1Y93z55b8q6oMNf4RAbKOJ5dmTISPAQ0ciXmhg+Di9RA9n6v38Kf3d5SAQfDiwL07Gsv1ynVgZn
rrQowSKr3eoCBYzFMc9+fM4dp1fRNYf//g8K++8+dylsvdPwqWr9v3zuahQ+k3vuTF2OtVnynORb
N7Ffk3K8t4wFtjyZ3+eJZ84C+MHshxeWAcda5kebozgbnINYniPN1iovC5WBYusPoOjR9vTFYDKu
y4b5ZhNz0vjWY2udYgzW8HZIDOlprEfwNXSLPYMq/X1Hv0IA9YACYC8Zz+mZacaVAEziKKzppEYS
uOmQBmbOucO+PkH9k393iYfQBQPbj52ux4sYlFP7w4+oAEXar5XrVesJ/ZblVft4tghtGH16MIGP
X4LCAjAQWhW8laznKgougR/0D2xCPkSHPok5k4W0J+/DxyKdXkfSEeMY9S0DauaT9puVMTtsyg0Y
jG+gxmgB4nc90tNPA9gw13xuvzY9j2WLYVWBcKqO7jUPUZCWfXgYeI91GZWa+SXy5Zte5o7DMZfz
eWJVbVjV3gqdtR/227nK3kUWHD2LQvg2VfY+mh2oXvNp6Pw3d8CUyDCcec5p3hjcro73ryly6e6t
fuHYjY518TRZtPT8HMbIU9ANr6Ndoo+j1BfDafTNj8CXV1bv//Tw+ZuOzZYe3bkwfc/6j8Zp8YyS
IDwbzS7DbT3wnvjYxasXVF/1j1y41b74h9P27059x2Qg5/twUZAt/vnUbwi79ihaOWzh+0jsk7r/
+Yf757Ni+8uJjgreklJ/VZb/l38kjuq0w6qGfcPH5oGbmBVXtrw0E+j3UIG4aB6eUrOGL8TkxKfz
EeapjdLfegbZKIqRzt3EttooR+g91F4Z1jVlKDxY8s3jIPQK3IER/0/ZrNok+eG7/DP1QFvGvAvR
14M+iNN8eu1D63VIOKqbBp2ztdBy5pfWVeStUIzz+UPrfrfUTNXdnYCtPugm0rNRrit5TSmRMf+8
NG1xcbz7gkHZYQysXyRChSPB59fZdl8g0XLJbAa/+oI4mlEaxLDpRkTERY39i/CctzCfTr6bXIrG
vkQWeTjtfNLFmy6ozMWDb9CcuTxOS/jImp2SnG2K1dCOsft8mAaA3b0HopnUFRC+LFGsmMCReWfM
TGzpfIYpPVpgAjI+ST+z97r01/+c2XDQDInzVrj9S97S7dUeXY0Jn4CKa0Jlz2sJgvFFn+C6fvy8
DP7/3v2f9u5CaHTOf0kSjj+iOHwv/pQk/K//6d87d9/6H/JnORYkxYcerVA6/jtJWJn/I03qJHgW
jms60uVM+XeUsPT/R7AHt2D32C5VpS5l/3fr7iqHFbkv/++u/v9h8y70P/LHwsjybWHTqiGy9Bko
mp/gqT+UbDW+jq7OWnEyAvHcNXV5CZbBOZY2Seuj+jGRin2ElhGtmUiZm9LSxKJ6jk5qEdfP3/Wi
9HmIq6cZRt0TtPG3ulzG0+fvHOxcD4aI8i1YrA8Jcg2syFNpGPIccQutFlHBFy8CbpLR3fRzlJ/C
1HXoZNkpG3kP+dDJBX1aUd+nafhGsqyLyY8ABezdjyzL7C9BsqBLmcz2aHn+dCjH/JH3+tZ2jAwL
Muq3rhuUKKvMJnpo+jyA4MzNTwHyKK3OJXRil1th+CScfljPc8GcQp9xGSED725X7/NpGLc2A+T1
PIniGSUv+6DAx/Cp3V1dFARYPG35tBBJjtjRvQ2BZTznicPurzWfpkE2p9gxeNH1h1uG47OXy3G3
ANBaJ4R06NCc72Q1VSvw3ppj6jDry6noJOUAYxy2ARkhTHNiDs95WBE15auz38NDyKI0B6SOBJqP
D+cqAK2rPyNDEEGLoFwk0dmXw6NWxTaAbQ+iM4YrVLdtBVnx18w5dMbgpJ79BQqARb86ILdEI5GY
j6UVuOtPC1E8pCkB6O1wdjv32cXZs7OgP64qVxSPdLurFAjHeermfdnGxCW107HQevbeAaXFSim4
4uUfjLC5xXhnFmHEBN/iHLVgU6346Q4mIo0bnPXgFDnhkz+aFKAetLoAoxLj1t3sWt2VeLRpY9gk
mRmj4zypDJaxk6De6Izv2bwkm65T9YlAR8rY+jXMu/IkBtTdkVkRlapGfIooM+Yh9U88lUkymjzr
MPhhu/ctQaaDla4Ag4lbq6ZxBWkWxQdJLQ+z/diLavynR+pfRqw8QrnPfN2m+fgnQHT9+bHtt/2Y
Bc3SnEbXA0kTlC6+5uHMULdkrBVfWtb3B8eOnzuCJg64/b9JaP3rCBckhmT0n384sG7/epT/Ma+b
YbL+F//wjOcVSZPYcuk4yHwUJ8GfX5ERZ3Zl9GV4UmE0HrI0B+fpVMYqq8Z7n+byYA7E8rU1KXp+
737PhWk8BZVzakDr1cpuvuK5c1dBLTZdlvs30IMLoKwg/D7K8ewyPkFqN37z+NxQGiThi/qolDOv
JX6z02dGGNwLFKaMFXbQ/oJNogfI3WCsBo21Kcvo4mZgkZn5bLue/zF0yaQKNfsYIzDzpYqlg/RQ
HXdOvzx6MzEWfb6v5tkjG4pNf1E9iky6QEDseGMKkrCTJpyu0jx05IX+MIYF81NgeDuXeJlGLslL
2BMfKSLv5AXwbH3UPcxXhX2Qwr2khggv9DcpiQr0TCRJdJe8KZ6t2UBoH853vwGKi4wutZgsk0J6
dC1D3pYm2EUsa8F0j4RfqGHdJZX1Yq6wPBYriYwQZud4n1iJ7iNSEeGAgXmV0XQQhoeNe/ydk6C3
AwX8RTQuN3eMURaM7MB+ILrCruc29kx0OmHCcC1RGzv/ludduInHApRrphAo5eJd+S00jGJxd2nf
f/Xglq4RJaaHZKzXVa6yA3be8MGrunAVdRGQ0XaB/p2fwAsbOINKWFWpPTwVQMFbqzjwkkrKdCZR
fkp4UNJS9dfjdJ4WLPWY1OOHqq/7feIJ6rHhJ55VUMVJaawAZq2ECOXGyr15ZRoeNL2kPA3AnHyv
bU9R6q/bwcG37iBehg78zfOFuYP5h0I+dN2djHpSl7uFrE8Dd3zV800TfY80jrFfTESibTB/BdKF
YH5mZD5II37oZlWeaqny9dRagKghYWSqUpuuxW4qIylP1jK/8DM9Ll7wLF0ibhIZDxes0uCqiaTM
8GFfP52iWpzLMMpkU9LBN1GS9JdPsi5laj0TZ8ndATsg8LZegwy96ZKVVaqO5BhzX/q2OjuB9wQy
Ot0mo53C/iSAvA6Uz9A5fgS/azx0/pfa4RrI1JzgewjeHYW6O1QhtlERsRqLXdxPz0ZvBCBPvJrl
GRrXXKV3qAWRy7qgUKXaqWmo1oXdEPbQw7KZZL0pK4TbnZjuPn4mz+AJELQ4jucQyLacioMh8QhO
lfNsT0I+omCvBMPK1rY+jNoi/mqBIJzGZKJK7xX5cf5A4wN+XcabOinL89ysK3QmSOKnG3nL7Wom
uLVKGmMdWKbaBOTTIvW1V4NLCguPYkJFkbVtPOJFKZgHG2h6tS07AQ63zXvyquNiJ1GfzvgYV52P
4SsvMOZDGlnXU+M8QwAjGMZoAf5kT9QkLfMkU65R86PCmie18dvySzjMPwhbaPbSDm9Jo9i41Iim
42a+T3GhI+yy78rQgG198gBR/x6ZkEQIpbFWjtO8DoX60uKkIvB5yXdTgat+1O9D2TgnMzEm/GPg
+jK0NU7w4vVvjRpA8otbZxLUYogJrkQfkt9sE5Gq4K0nrrXvRzM+M3lFEpGReYE+6gMvPimvH/li
ldQMOSsjnIiO+D3GOddii+e+jX4SfwUfXt+MRRDcIrfZE0ASA6XVluM4Wn2ecVWKYa+BV8EqwD5X
09Cd5i5GZVGj2hXo6eXYfC/HMdnjMXErnKuN2X2v8rJeI1kE0KaB1bDGdumcGCul4c6JvnMtOR+Z
MdCAjXAqgrHYOvndCWxv25vgpReWN91YeNjU+Mu5HWMti8qr5zXHqqWgalqv2Q9Nj7qsrJ5gaq5C
uTTnasbKVENn2vDgcNnpdb8worXXvO/1EJuUe/gkQSP8mzJDdfP9GbhzOGpMAk6Kwe7PyKrYPeBp
WXL76NbudxyjBGnAPbm7s3GS1dyespAStoyjQ6eqeeXlwLaxumFyd9VLkNnuvqjyrZ0t3rkuYRDF
FoAbI2HjUlgXsBzyoV0iYz1GRkR2XHLI/QXxZjo627n3fo8j918EDWQtffSPQ2H/wiGU7EEM4rwS
GL1cFaIHGvkbVCUBgmzS2Yj3BrLQhz9T9qdPdQpcGEb1N/IT2W3b/RNww+5UcJhcm8xhvISl/MGo
OnGmezhkcnIOnUkqd9upDdbsaqvnHmVxhT2XHFqSau0c6ntmBTrjGBi1lHILrfLdWHrM866NAmzx
wpsXqsscmxRkmduecTCODLA6HkaPRTQRRQK+bT2DLd3VvSSbQufoFflcbkpRXUczqpH5+RIT7Pje
d1g4GbO3LFQh0sEsQDTod/AHhWKpOSYPDu/YyiRsftsGHftWP+IBIZGj1zaUbcPgZpRG7Ry8pqGx
TRCXFcjiz0YyPn1C4D9/N6ZGS5Rwhd1lYYXU8Yh9zqxo74AT3NeO5pUXMOp0XiXXGPzXgbNckHaV
9FbwFEJHMs2d7fvBV7CNgAqJZN52k/nIYnvUAhK1WRz/PSNCcjPMmvwz05YMbcfPHcovc/O9ClS3
KfUBG+ujtmcpREouvAbFrXQQ/fxmoxM+W34w4MkSECcti2d6C4CZHLV91LDwjKJ71/m/IGuXp9Qy
xEs7wKVgm3DOKGmpW5qfIgFyw+T/WtnihZeTsCiPf014cG+D6xzsNOITZD21A4H4hTA6dxezNkXI
EnS7sSaeBoFReYpHjH1MPV7TsScl9iE043GDO0xdu9o4lHP9KO30d8wWax9F887kWpWG2TxhWmfl
mPIwWMRHqPnYqV/v7MjaGNxk3IRrXui0mfWbOyfJNvMK486jS7ozKWANyyaO3b1c2gyeFm68JiKU
CMTmNzjjzQnP0dMS1cW9agA7+VMvN2UOUTFDBBI7arrHJqomkXBY2Bl+z9RwLZxl7FlVaH9pPYto
UBiFquxu+USYy+BCb48YbZ8+v/SF+ZMFG3/diGjAGtSrUQeJeshPSa8wC/IdVtYyHPoOOCJIkYBz
mJ9kP9UToLi2wHDuOpAzPxvIJvaWO17kOHZIbMEHcqhi8qHAV7LxphpcmwX7xbmx5SaI8mkfLQGI
P98K90PQPWYNeJVqZNXsVdqcU2HXzme32y959isIXAVUfRj5q+nw4IaRPMQeEvAJJpeK++rb51WZ
o7+9DeT5wjB4VFVd3SL8xkQ/OtXWcqYfER0SZEW4uiAtrO2oqLwrOVfbyqu/WnR3GgMCwax1KkBu
pUBJ78p3Xhkvj2EursDKgXqV5rtkmC32VXO0Xezx6OmjH5ttsQm1bBCi5qFUo0sbWq2jaQx4btkl
Izeb3LuiItM1KvWVvjDry38EZDBdE65R5ovXxj/MZlpv7JTSHGXH3TbiZOMb2Sk01MfUW+aRRIZf
Mi5/0OLKE0ld3h4/CTESyIiTCvTt1CQA+NPR3SqkxN9Z6qwyEKQrlrewVSZuZf7c3TUdCDc36AVe
Nh0n4vRqE1oHexjEeeitH2KmygmlWtkzVrG+gkEK+4qouljZay8OCAeJpI6noLZyfLzJJTwPVPhW
pnVqT4HEVyRHrFltOwRn57s2EF/HQtxtBhGGludlQRFuzdI/ZE5ZIrCKp1VQEHyyNJ79OE3frS7b
2E9l5/r7GYbWrpysKwQ3x8mNPcie5mEWeb2NG8oPnhX28YOhtXklewuakqrddeFytjP3PsRYj0n2
JJEx91Ewd9Zz55MxjtYEq+7onW3erA0NvgU3L0SqnhTNA7BvsWul/M2nwrajSsU61463sDnIBbAE
xH00mS07QyfKn/o6eQ3i0sW/zu4pcfVdoJA6sAmd1yqvfwSg985OjxSnld5JpMl87RBHFP4lG/HP
w7aw9yaCf+IprEvJoBbdvvceTIv35ARWDiYF8XFuOebFpObepjW1dShvXQllJG6baOPU3N52HstX
qtxnsnsHz2oOU9FdqQHSs09cJn/xcRY28YwAPm8mgxzhQQCpYsZMUZEgPyoq+n+tFGqq0+iACcvV
dHJq6VxE6pBwqau5wgq8VZSElyzwzK3j0jkYbPkfOmr3TW7a4D3mVp1NxDZj4ovT5xfyBNmppo9B
JExSiphN90Ri+mhq94Ssujukcj9TiztpRLrAAKXEsRYZd3Rz5WlsWgCKeuwGap7BF64uagWGN6rx
yFRtxMEo5+HUlNJfBX5ack650Smekvj0+ata5OuAPPGjkh1xQiXrnsgva3JhubBsIR7j2EzuzCeL
R1S7dGgcBITWEc5k8Wdrb+rf7SBJb9wrKfEKaMztnuaxsnBEsDR6rNMxOAdkyFgPA1uTrYbynij1
01Ph87BrfDbbwlyCI8QEBRe1a31K9OQD2IrEvVzkdwagYi/mXmyszgiBaq7iOve2sgi+BX1Hyl+k
76yCTDe29z6wAtqIgf3pSjaW8TKmxVcq3X4HdSsACFIfSi7JVQZqeFNX8fwocjYPYRYgbAZdeEqZ
PYT2lN4JD5tXmKptwAANCUNKnHzCcR5HPfQyJvs6TLjcWNuHu7gP45cQiP6x6HgtmFeiF07p5TyX
4U8SXmLv2aw97zmqiVM1kE0fWEwRV+PhTeIxnjyV5EbFIGFPZpnRqTScjXOyZqxbfy8XhGsEPuK4
c4dyZ8S5dev94HmgY9/ajgJcGvUGcSClcQB3cPj8ocFRbMsQDNvcWBfbb8Tl81rphCA/L38aqYVv
Favnh88hZIUl+bQwyljLwPoZuANhNMLPQLAOj0uwmUkNBxPMsGRJWzTME3JRGKfUy16yZhhIGdxi
ta2/LF6znBumAZfGcO+BR5VWO0QFloaJbVDJc33pul/JEsHeGzmWMC52DPcsHrxNnuwaSi/C8GLv
VDpBs5rVoXdUeMG+C3QkT1mLJNMq9WFGTOw+sNx2RICF/EhYDAjuKvmkWr99KSgoUKKk3b5tlqvr
td0KlvJ4yZc+WEmrjq9GuyDrRtJ1sc2kWpst9uViGXP5EMcgMofgDsLdP6dSNvuMA52nLeaFaBG/
ilxVp3bMQJzGtEkZbLRdAGahSBTE2KkLGLvOCFqzzjt9fpGl1e2WcXx2Bss7DZrNhhSv338WIOCU
j0vYEE/cTuJoC4gEyyIOJcBXwoXMbF3jn99Rpdh5IuA8j78qVdxRn5xGopGBSJTvod2WVA9VuLF4
QhHx5QNkCfctQw9cmbZ/MBxmP2YyEUe8DPFW2oRGBcm1b9P2VZFq11TmpRej+lJg9XKjgeiDJLzm
hRAXx4i35mR4ex4ZFnm5nKB12vo3GEoJ9a7/1HtqwQe2pGe1IMzyY/tUN9VjEznI/ev2zcYZ1fhq
JDYPvEYwhfLgyOUonfIlyIGu6EaybHP6xj5/6xCXkwFLc2vkWu7WFcR98OO3QA4fSrd8j9vlVxn5
zVa1Xw38tIvregfbji9BaKJT9yl38mxaVkniLrulhDMzZz301vIIyF9t+JBJhJ6GQ0WK5rk0hici
A+OLExZvUWyMVJ7q3dEtXo6MQZfSUzE4vMdgw5lqNG6wBrm0HItT64zMFBJ6dVlbzJsCLtpcU28k
4+yeVc2Wg6YFKWNxe8kuPMkYipXnWPWOPs7a+lVGB5gZm55K+UuCpyERqAfc0jbhh0Kwa6uiZUJD
nPzn50/pNq8DAzqnK6uvxtAVO99aaIWyIdkKl60pagRiV7vHGSPhwBT0rMiewpxvnZeM9QJWZgQx
WWtf5sLfAkMlGFEVkqaCQWaTklfZirY64zRbpTwrH6N5M6YQAngfEZg15nRrC250o8Ft0iARw6r+
e7Tc+tJyMrW9T4oDk87dEBrhOjJH55hP6BD9PNkzS4IvNnIQNiS7URJAzm2KZm04hc+MAIzBEDCo
rGL7xR1pZ6YKZ1ZigJ0J2XKuQp9wJSva0SaM4M5yJnVp0miBArP18qEH2IKvr+BdCJliUunEx40t
yKEYB/vNx1B0BRF9B/raMM8LX50IcEMGdeHBNpjudSUUI9kGP7UMmX6YZ5aZN3tI28FKOfWEqYMx
F0qWDLgK3gHkOoyXyE7Mf3uFqEkxDo1nomm2LujMfw1TCF56Y+1xr6Z02CxDNuxzAuSSvLFWs1sk
x/zVjZiGg9wZH+yG0kq65U+7iY/zbA0gzeguCgM2mFN3YICiaq8Wk27AK8x9FAYJJRbiMFJikIUB
3Kea2WUT4VCey9jGlcx3mL/3m7wmqKHH2oDI4Xs6guluS86d0fKKJ9Al27ByjlRecguHegCamY+r
z1FQImSxGTUzrXyPumH8rjrnpeTkWEjuekqCC4b+4smEqABvGAor3FzaTFF9861RMsosRuRYIl4P
Q0gxZb10lcBOJLv4NPWoN4ORLFmu0zf8MYiMxfVzcm9zXXuyrtGkx/fWpdFWS34rO9pcVVqEwMeB
egWVeW3Shd4hqDhAm9E49SX0gs+JRG9zhsMJN6H5LsAaMiIiRvZfmNoxqLl7z0x0Ou7ExHupFuQq
Kt4P0gaaPlD4cXwx43KjZ+Cz8L9qwkDDAHSVa/fRczuDLBlHOK2OqICD6i9O7F0yM+x2n0VLZE1P
sFeNrcq88IS3Y9UJIjyYGnU53oA24XX79Smp4o2eCZSgRNz04PBbQ1n5WekvhWu8uiVh9l0TkX+E
hueKZHtLkmy97zrxlAqona3928fnRNLb8N0OG59phqR7qr1lM3bEwmRt6J0Yk+Jak8VxggV/bi30
2nMVagfRd9MI611ZVgnTgyl4asdYS89+lHWnnrGfgAvsam8tqSj36QL7malN9uLidDS6BEp/Uujx
kbJ2FXtTqJa80MYb7K/R0n2k+KIxE0LRthI3XMsmn3ZT2mNJnQpiTXuosVimeI67+UY2cw3xoMxf
FjM/1pafHzpDE5Cnnv1vwIoVPpHzhRJoPwAr2IzDAK8EbdkFURvzGQu5aU+0fa/85aXVuNdEsTZQ
3gAF3fNvXZJ/b8gjRY5uvdTyZ+ub7toLPYRySX1WY5xtayvOtympQCs5MgWzl+6L6xTB1m4qhh1i
tE/CKr+YPpezshc2mj04iHBa3jIIFxvbebNL5KsAjCvWtRgExEiEaj5ToKgh3+UsA49mWxEFWWxt
y1y7Zcc6ki3teVHyhs9Xg9KI7xrr4HeQLrSDTN3OiPW3JkfpW1FZ9zBhdpMWFejakQcLH5GxQxPf
3uAiUaI4Z+4OgfvS6NdB0IHJKKhqF/zOWMYtjAuRf59CBY5lMMMtjDNIgdMMbjmJ3oxuDnfeUIdr
kWVklbY2IvjMI+pcn5JY5sqdW0A0mYK6+lb1mX9SwUJciv6vPDPZiyIwS2Rxdg3thmX5uKoW+gmp
KfL2/NjnNGlJX+5qB7N2T1ZRaETWZcgiHifzeOM+jHfc6ivWYth8faf/EkTvsHU74B2BPGBHgzyV
+M2aFVaFGnJmTq2o5cmHBc4StMlXp/w5R2HCrq1kCA7smTOijk5hH9U8+5HXTPBWSqP2n2jfGMKy
Alyaud+4+SIvhYuedgwS0mkTg7vRM7311MDUg17Gymbm4FoSCpK6aR/HPLfPpvhtKfBNeq2dJlT4
KsUa0MXNsz9+hXZwc/uY1SbHCIRB/2PIOqbfMZDwqLG758mtAW1or+q8/ETi291De8MAX+GBqAkt
Xj5jMJLfEwfVuqnt98IyX9wQUZJjqnS7niT5qrMyIIqFc7jqJvsRnda209mCcRI+Jk7/LC3gGzQf
m6GHC6m4zF3X+BmErVxHhsCz2dNK1A49udFeOnpb3st2KwyM1q53nFpun8gUJ/obWK8GuZclEFwf
o+GOZPEmGJ4wSXVIAIghmof8pzBFyO5hpVcprljIGi78aS1yE7MmpTnLd381IZR9yOOB9YGR5czE
++qBhiTOqu9GFWOBYEe+lWTSVY56cMf6bOZpcIkiV2Ge4FfklJ1TICKHzp3IvrMze9ij73hD5Ppl
hL374NiazFRHIat9vnz+6vOLsbTmcbCMfTE14TUs8gjAW/Sztu0UIFFWR9cqGCE2DBh9P/+s1382
tjCiOpSRD2xbE8irrtgApkWkrwlW188vpgUOpkeP868/C5ZZbJuODYknp+Rqhn5ypfRfDiEQiXQq
kuv//vnnr4RZutQEDQYFb2vGBuOUvvKTo+OWZ4jMdGhl/YsHOUds7c26hkxXHRkU62SYTPS5vrcK
hz7b2wyE13VAsHAJpPaI//a7NUMGFCKtV6aZ7Qcj1ZEYRbm2FoTBQlH8AkheNoZfig15leNzymjy
TLTFWpjq7rpLCPcsTqAWkPnZMe9jFn/LeWdXBodg62fXuGBCZgfu95HOi+S6+EtpVr+LMX79P5Sd
WW/bSBdtfxEBksXi8CqRmm3JQwb7hUg6CeepOPPX30U1cPG1c5HgIoDhpNORTJFVdc7Ze20xxgcq
/xP9ZMwD3kzx3NDK6WaxVyKh/a6sszExWikE0dRVd3KqgvH0+KMs32x7+GYw/OsjZRzGZm8aag0N
/5IbkrFajLMmsi/eTLOY2o5Tm90TaFRGzy1z1ExC14s8MtYXOmcbMHK4FIC92ug0NPxusYy3VaZ/
Kyev3cTvvfHdYV5EJWWdqnEi9KGBl2wMUYFGNoOmA1nSGmyS1/qcoM5UFuhMTAPF3cGyqulqKaji
lv22GNidHLfAZl0gqXCdp9zOGfHW6lEuw46ytR9Q8ur01qywYBwNnD8M65jDKp3oWPZPIS1xaNEh
aKm8f9QOUz7FX4SsHXQrnA9SDo1aZ9HH6/ILAFi1ahjeSowp+ly2LLsNqS35ltaxhOLBv6nna1XY
HjINxm1ZfUdxDIJfigpjLqhRLbS3qRPwPqQvjIx08/k2ed9JSSzIR47XgzQQVs+wje3oZbRtdkyt
OA8X8J7Mnogg5nkUOeLHMhLNNFprIpB88WrHT5bkB0xx21mfC6XHJJ/GxBXVzj9L0lgkOWT5PnbH
57zOHgkgemJ23JAlvHpksqnZ2So8m3BcGHxQnFku3qpVAdA08tVlTOQ5HS0eBPOAveRPL/uR9Q5T
0xZqcdIKDAB9nZCcYR+KSMy+CMs9lPBuO49tFeh9d+Jvv4wD9m2NmAgznb1NW7aKust6iU3w/BDM
9aCGF8ceDT1QKlS22X6SY0ISUfNTOjphl+bOzACGj112ZIWnGR/vzLLkEyD0JCiW5tlUZDkXi9y5
JPjuheY8ec7IRCFCTz3EK/yStD/qzB/GJG69ovtohaSf464IdNkhvEp+OsBE3TbpfYaVJFlOqd97
beR3IbmYoaP2piyvLQ0efC82U/rC3XWZ/s5Q8o3rmtRXMWnc4DY3VdW5HOc7BvS9FjC1Zo+paKPU
LbTFCH15pfH5hEgigj6Ek0V83zHu2gM1JxlJkWQIU9O0zwaT0BYikrQq341zemvttSbNkN9CHvR8
OmhsOOYKrxGterFNjs3tsCtTqwuGpGJuaLV+CXrMXwqESTnb4RgpBvSw1+qJrSJymkukkixowIRn
Js0mPd8WjW34aOqCBHkTdAqi6LTsqXJTaxvKfMF64wVOwlhn7jWLhRBDkF3S38L++sg4FH68sYC+
t8lRHj39e5eT80FAC4ktioC1UMfXWP+Y00psi5qm/ULcO+SpT5VnHvKCXooyVEQUZfrSGxgbFP5g
658iypmuzN9QNn3LWNE2DnlIkPOnY97ibh9D/b2ZafnQwQAEIT73Iz4u57Xo0Q0v5S40XSL4nO6h
KhjVhjaNOGsutiXEcLmeN61RdsfEHpAic4jX3THbk3WtkLxsxy7GxQ7hk2xmCJElSkoy704y4UO1
dXtntdmRwu5LmmbfsWlX0HN+laWaAy8Z473ueq/zdAaR/GayEvkd46idO1nPOu362KW5bLlUvkn2
lfiSGNQFkaxV9LnnqUs9EzRbhgXQqpb3wit+OkNbE3dwDgf3GNXqrbCJJFrEwKhhuVSrc5fmEM0I
Rexz0RGTrA03oyWxIdVCFM18FkWYdn4OPJPio7rQL/2BOuA9qobxaHfur2HxfoaSDbfJtd2oXP0v
lpG7aeu/4jTHEfwyML57wvto4GiqAoBLXkOxzeCCz+6X2q5BGhGmANwPwpgpYMoB+IVa2IdBlqPs
z7SHjELf76EB4uoB50a8T7yPOB39WTtnfPA7mq7l4HZE12sj8nUsz/yvcs4Kl9iJmSWc0tYVR7W2
v2wvQXceWwEtevr5ufeAlS5ZO1qkyZHqQbDTlsjQxdcMzmXjElKiFMYFfJ2+N+fnv7zBD8a0+xsk
PtWmb2WyFOofpH1DXNl960XhyaLMi3ATcpoo4122JNq+4Y1DERynDWkviPzWABryiUgVrR7//DZ+
0xhzmRxdxy+K2BjO2AcTjmFBXI+QHp5Q0zCkWLJtRcZZVcj3yubQma8fZh0jJqny/C/yxg+WIy4A
qAQyMdA56wYmoA9qSzwKTo062D6JdSTdMi5Mk8QN5Ag9b1l/4ghcHwoZINd//pnN9bP/743rGpL1
kzv3btL4YHYy3CqtAARKRlBJc0X2BSVII32rNQ5dlOznkcAio51ey8X9VTmQOVzrNt9PewXI/jVj
tphyELjeQP+tnLAPLP05T9XwIGX1rbA5xKN1+Js89aNhar1g+HZ11zGFxS3zUZ46F7R8PE7GJ9Er
+ivachpXBUHF0MHPhDXcBJwhpBkHBHrWIhqivpf8ggBXoQAdAAy21M4k0UcZM3cNf6zq2/mQmeqp
7uru3OurEQn9niO0PXNjROTLj2LE4za2KQMHRhObAsHFpTZjtHKOvaUVnaKeSM09o2lgvabx+udP
6ve705UYA9HqOfAq0H389yGGL9HoXGn71NM33rQ8wBtdNEEz9F9bwUkwUTSADSf9ouxM3/35tX+X
3vLaOBI9ahJpIgn+72vnoTmifm/tk6FDpF+mdodIs8f/GPrO2jb986v9vlyRh+sZrpS257FsfXg1
uxNmg1rSPiWm9nOs6k8KeOu9u58ZmJL/agi/W5A+PAPASoQuXKTFWBY+XNqsKRo6H5U8ZWHoBImW
bjkS743WKiHurs2OdUSQwFDfRtpzXSsMtKZgt61cmoDreLRRjnUUUf18F40WtZeS+k5VNYawtCSk
SxaspYvkNWoJLtfo5P75ipm/L6CuLVm+uGCW4LsPlwyrXTgDzLZOcao5RM3Svk9bdTN6NzpNjjcd
DEP7KhiE2R5vF0FVT1TIRI9tlSOOLgqRuty3ISF8WLU8xhn2A9FIn82kjl6X8hO4veUvtrD/x+3s
mR6jXS47+/3Ha+6ZI+S9WmJ4bxMa/JJph3RBrKIAPBphBUJ/NTrQCo8K/S/8EOP/seZxJ2P/pQEN
bebjfujQvOW1C/N0z2NrymXeGC7KnUFlZ0MwzQ/VMEOycGHFpx2zrlVTS2DEtEHjN/zlbjfWu+vD
3QfM0nINCxyBLcX6bv/H2jLoSSlAChgn4glYr1b10LJqfm7cf/F+qT9RlfPAcT7UsO/95cm+e53/
++oryFIiqHMY2Py+rDDrcvUy1k+1rr/REyQQIBbzV+nuC5E/YywTcCfBpxZk9G1aPSX9Jo8YksT2
u5OYhzDXjO/KcA5LX8nrIE507reJoWpfLagZIjvFBMrg8jpZxm1Zo67q0DpFXm+cs6EZTlIukHgG
fd9JGIBdzMitRlP7GCUR+Nul3ayJ67uiIa2mnW0vSKrc81OreAZGdegbrzwzlFgHf3I2a7CQnn0A
LQ5maY5iGAcm0q+WY7qnDPYyo3xP9ejZXNx2l3oMCkcjPECedLlR/MSJpkuUmvZ+nCAGR7V2McQw
g+URBy1FlaQV2TMYnxHINAz0YVyYi3kMO1sqqrTX4dy7g0vmUf7SRdmtb2OD6gww5l8e9d9vXg8X
noPLUZgUEPfF7H9ulzKhepxJRz9Fo+WeF8gTKA2+p3HrPg2dfiZh+6yyGc1AalDItBA7yrR87SeC
OPRFMVymyRo16IrNPt97xkifAC0jwxKQEn0jP0kY4nhiF/Mvb1z+/sR7usMqy/HYc4X7m+s+H5Ct
cAY83WWiEo0JqINffRTJ70Wh3l1txlwvnYdsWUKsTzkz6bK/dR7xCFQPeNxHEixpctQoHy5hnmzp
PgvUg2raMuwUxyyq6CumnyOmVcHAlG9vhQrLUc2soWWsZXhfRToirze0wjqLnEm+jUz9ZEz17X6y
6qj7L8RnlBYLozeZQW4CoguZLZ+tQjxNpCL7ufpHhYie/SlPmBSyZB4aOnhqnL2d9u6KGlNKAeD6
nqu0cLoXXOFrEU7FRuEGO1QdOi9pjm9/viuM3+06ns4ezSqCuRy8woctTG/aeBlctrDcPXg0ex5b
p2sC5Gz4i7xcbKKumGnEMRLMAJud8oYgiClGFJEBYoPH+ZfV3VhP7P9ZVmzB1beMFXKBcefj+2mS
lsGlmpcTH+94dFokFY4TTJWuHhM4Pnb3lHVltXVqdI+TXu/iBaV66TB4S+KqvfSJEf/lpPv7qs9b
wtUEgdGGvvHbSucuJppsmocnE2YdMlOwnfQroEyjao0N2jPkDzPl1OcH+v3z0c67baEP5lkYjtj+
5eP67by/vhe0xoYu1sOr/LDmF7hz6pZwixPYRXyBuBOObdfsE8aAJGrwoYWmifSVuaff2ZrhOz3v
TRvra5TlUDua4sZcP+T/6S0fyBMOCySK52Va3v/yRn/fnTDP22tRgrmJAuFjaZaLGDxk7YwnTa2O
X4UdqYj0C+pYyPaMHeFq4V0p0fxfw9A7aN6+qXi0vaSIL1ryLBbYFaMjP8WRUkc1JD3OaLe45PP4
EO8mhL7PdTMVW5a7xw6A2wsrRHFmYonhaKwDs2cZrrK29mcLCu9SeW9hSVTNgvyzmkW40/SuQGdV
l54flwjCZWrRXFyF1XETFrvBlSgL7XYvUOpbrSOPsoGVpubCAUrUELqEWegsY1rbKNN2Vu8CUWvz
VUUGjIFmgUAeZHu7pSoTv0+X+cozXdKVHE/0RkPkjRDLK0uW50kwFr5/qbu525HNa+3vBUjFQA/1
K+zEBbck7pDSvi5AWPwBmIFjfjJmjvNpFn0qzPotbylxoyQPNKszjjg4fykdPcggFhiDpXqIYtlt
7b73gG6htcdonp11d3iZm/5Nrxa8ESC8UFpdEkN7bk1Cr6MJLYVjRQ9R/YWBf4rngGgZW82HeyWd
hOrXVKJgT72Bq8FOsC0XwsDAdrDHFeGhtQDZ/fmm+v3mlwaVPn5jTwoig9Zq4392sKTEIYOaqz0l
GfHdmdrez9A15Ec8wABhGCCM8///0y9hvdiWAxWTB/bjebOLdLMbJjJB3QyOE5kyD3k/eGfSrXKC
HOzEX1yx77qELg2qrAIzz796Bdnb7uXPP7/5ocABUsBRy2QnxAwm9d+eqRLrh9EoaTGa1l4bh6RE
HiK2YEnDFtnvHvuGdbTjEDBwP/urX2NxuBNl5Xif00zbxWpkVOaOD0lSfucgQuPY1GDl69tJKzg7
eYzyl/gJDFDjVyizt0uldhLocDVN5t9WevdjewmehAmr3Rb8LCYEmjut738+TytnUmkh2j7FU5P4
rgb0aSmkfiralL72/fdYFonlXr9kZb5t6zk5QvBYTmmHE3pz/9YNkTwRBlfku1lon6cpW073Lwmn
eCTuEwdPJf37H0mtonlI64JkhW45mcR/NA0Z5QIhHEOQRpDJhIHi2s9H1SwMU1Kwp4lMtWIT19P/
/VZHmUKCGFMPUjbhO7hzIO32V+HN2implon9ve1JQ2tDuSXIHEx7OCBbykVBHGd2SIk7OQ2pFZ5y
5NqhW/NjTy5c3PXbGbMQA4lTuX65f+e1CQUlOAS+4k7msCr0p1J2mGVU+tKFYMfysIlgy9X5YbKt
venqyGym+KXp2bRYxVDMNa9FVyA0BgfLyGohxu9TXEQSkg92NmYJ6MU1O9mYKn69OzP/tV+hF8Ry
F/VbOeEH6mfGMnVuNTct+QbN5hSKonlcrJgDuEqmncCmtdHbKjpAX8m3E1oSk+HGc2oMxmsZg+pC
yxJMYcaoIGfAasyWOnt4gvY5qzQoGNe9OAXgw1GGu9oydvfj2TzWQM4jouGizCXxrosPHUax+7tk
Bv5QMns/9glB3bpDVFWXmYTAZ9wNlC9M5pEI+TbE0Ismqv6SIn6iuKiR3JvWslUdvaauHG5h2Oiv
aaR7e7IGkdx44Que/y1R3vxEWiPYl9pa82PnrvazHqIyyq+gSYnWyVBg2aNtH+92HbYtiDQjoytN
DYgpuhJ7+4xdHrfWgXuQCNgyRrwqtHIfT4p6oaWc9mRU7dr2H7yzh06MxutoZUDJmkjDA0pLfq4k
iWelsaqd5EVmKM/gBsf7DpHrHueWASKV+gkcKbPH0H5FMEaoI+qafVXgh8z6CrtlojH/iT7TI7pi
taINRXism8fG0SyAn1Pso1EnS5SI2NOcjCSNb7KyMb6WhfxslcVXl5AoPwbju51xxR/NXu20AYCT
AADt2FF1tHUs/nWMq08N5heEs5ydy9wKRmWRqBQHIy+a9pCyeZsbMHja8d8OpZ4hO3TVc9WgUsdI
9nw3ps6rLHdqvFcTfRdDGHqZkqPfpZz6a2Us/YrOLQN3RF415MkXlLDNfoB2hK8X0V6IwvZGvjTG
l8RO/lkpc9Fi773WyPdjjL5v1nNzW6Zxha2Vch2XAffrYj4tKGNeRzTi8AfzGHESv82b/gEjj8Fq
q9voRuguOP2IqCUWE3kAnPrFkLa7InHTQ9voF09q5UEM+J7THPPihOEvsAiHwYUdimf0Arz8ol6I
FXV8XepBqoGItGx3TSlHfOJmjDyrozXb9Qtkhmhbq6ZneGLlW7EwYS3zVX+E9dbvePJ1LKcICPKD
FVUeoiFCdltrjhDb6kggVXyhWRIfrZRVqNV5IAg/0nZKZK3foRrxBwZYD7ZJ1K3rcH4aXTZ8hwk1
KVYo9HAWnMf9nP2sM6SiaPvqi54kqzIFw0mOsPLilU9UKt2FVm8e0ID0to2TCrDIlrPNtSo6ukPL
KdOOmlfOtdvKLa0nTkxYVrz2oex649ETWoon4hnjDlFLqmeNgTue+0MHFjm0pvHMzx+f7NLcJro7
3VJJ0gIKqpg7YAEz7zQ7acXuTYta41rzMDWUs9sIMeYpwQe/NnDH09Bol5R4yDBiSNbrX6t6oidX
jq+ZScDbiJne7+roioDYfcmyf9gYmLC2wj11BVUPlWQTmdg2EfNae4Ih5BAOCKFu3mS0r7TljZ3e
wCIjYCg/TXl0LqbTnCUO1pLuWz6Xap8UItpGNTQrhSzpXFXuc6tPkkv6LQYj5eGTgXyPCG5G/L5L
GGsTzWhEG6mG4lORfepbQdKlGZ0T1OSHYahPTBnTsybZ4tRK0ozLGl2jY3GsrFlSnrUs2tUa+g+j
8q5Vpzu7SelqH2bpk1XS6utqHvyqLi1f0/Gk9SjMj0lR6sdoLj6x5bNQoVHlaus0+ry2x5CEvm3L
mdjDgkQ+WM4weB/1RKRGZOmt09S0RkVkuQCzkU4nm97baw1QPLpXj14qfmWR7c8iZh5rMqUhP0EG
CaqpMmLejXC2Os8Fx+Um9O3Seg+b2SQtWJq7zpWcm/PsiuqejyGtdb+F9MAEeMT5pe0jwHob3GLL
IyNJGm364vkGbuJdjG05wBVDvtTS4JXwjOys9Aez18UjZQtaNfg011EJnPzIWtEmmSJw6dnvJyC2
lWO6FwR0fVDJKt4h3dL3XNfD0OUknzbZdJSiwXO+/tMMhZOtsdJakO64PBzTy8gqFDgsoS5r0Etj
RulWRP2EeOJmSSFfoCFtCrJgbstclftx6MbtomwMJ0OGxSfsyagMdSPgSqaBdCReyrldLSPJpUtG
VHnLtEL7PtvZI1kgzpsNb6OVTY5fizCzdBqHF1Rq27v2t8oSxiyx/FY4NqrCNI+PntaRH65ZD0Vp
zYEa1I2SknCr5uAO3nI0dN/iKEVhNP1AzoH7sGifAA8S71wZwPx7sG5ZBEe/769mO7/NVh36eZRf
zFb3DqYq9O0ikNrC9V9ja0ZjzxEt6BPiN1rME4TI6wm9OKqO2Eq29kyboWuHmKrZPhZZY/iwxl7u
Y5m+E9nRJrmK912+Cx0FRzfYl65sztYqtp4iAcwmu1SppY5m1jNODiOM1kNnIcwDgyV4FdIJx7Nd
Vvskio2LHOzz4uY/mi71HkNkQYIGz75b1K2ZiEklpHwG17vAxDdCn/SIksDXR/RlSIqBzR2ZPAN5
0ZUXZFyOBEgDrSAIAnP6XHlu/CCxTxDL7l4aZfsu/ENfheO3u7O8I1bTbYqY9MkW7jgBs9KDION1
3fY+DOlq2Hn9QCYX6cekMHdpMCX0iCoa0QHzfDSt+njM0jr23cJ4qumOpP0/utw1iBEsFXrHBE3J
Jg7hp0odw71VYr23a6zv42phxCGKT1gJBnXxd6TFE2ks4oaitfTnlCyKEHT1iSIPnTzW6K3RuOoS
Ys/cJ6b8loRCPMilXY1K6dHU868h3PEd81BSjwvMCw5en0Qvu7Ny7Bcvr4E4ptopXPO17IoKNKvH
F/jT+rm3IrJRLXjIs1XSLG4PBrZfQkKrZ3p7r8Vs6ud8Qa8yhtkxT3LJeHsYgtkR8SNykt24YG8G
UOJcjL7DeDIOyYn+oxFgyshPtAULCmZ5s7XkM8u4Oo00j64Lm7FA3noUbswC0mWP/SK9K60TO0FA
mTARRGDJ2K9ph3e6f/WT/XQHnEQZAO/7ORTR9C73RHzhvC9YxpF0a02nAo0n39fUAtPQidAU9tyc
wLAtq+uPiDxaPxLu8KR541HH1/xABDqhJjADqbvsDPqvc011S+21Isc0syC8g1mAUKVNvjvQZY8g
lHGsesWzAiKaYDN40SOSNQh29ljuU8QnEvQ7ac9Hb2rq53IBlGBo9rpzRoew5rWmIfsyiPalATNn
G2P4TLcIPVSdmdcBkzXtIQAzc9oi5stc2MYZVQveJqx5A0lTrb5cTYLcNqoYtfdZ5FecSL2tOb/C
OOWnVfo36mHNV2Z3SRTT0WahC9plxlFlJecbi3sjX01VOMDaGufRYLfjReAPPdiN+x06gIlzDHIt
U7IlnItTVoFrtKQnMG5Ad/pXBNwCJ0A8yjgVc9HGBhR6guPzqZFmEHt1+YQauzomsTsxCuifXFE4
30YeMG/BFtSTJXCKEEc+14TKKlaTYxJBsZymPsWgDmp0NfjVU0E0kfXVbjTOg2WLJLlua8PvkKyd
2rpJjnEx36JmqXaWtYRf7Ri1zURgCLGet2iweObSVjw6C7uyQvo9J7F5gx9/9eSEB2QU+WXGS+0l
uffqCjyOyPse+sY61+OsnmRbt0/DgCJyIIl0u9YP9/sWgnG+HRUMl7ZH+ds7YnqeRkUHpxce+VuN
F8gZPTxGHwCTAAkG9LG+cnqSMMb5uGjUeVTYny1vtM5aoWOw1M1yzyfzZVKlZEbHahum+rYmrfhI
+nT0tCJlaoU4fs4mC0CTmF6KDmjBmA0HO8fYTdvQfcndN5I6AKAY3ssIfuVfrgiPNZzDJWFbX8cF
vYntibsN82IVMkYsAbe0FoHUZaY2NM7QXJXTsdAh4LvKAlEzDBM4gCGoes4DeSMAXOTZsvfyEboB
OZ0XtpoZPoSJAKkuf9HK8AKmKua2VUW/1cxpPuoGrohwkmKXItJ7EJXYIebJzgXDpmPndBdzipvT
xJDFlYrspxnxbzojYc6yet95SDUmvdP2ap67fRXqLyUzgPNMQ/re3lra+J9yYIbr4XzdFH2YXrBY
szSb9isj+NexnB+VhqvL4gQ3l22K41FiFG1jFOoKr6ex13K93XYry6hN5eckwYPTtDlBSaurCat+
e62bod0Th4vPynDPLCTDHn+1uzNpfvlJ334j8lOAJBsWpgkod4hjXdewctY+kQBrRJLKwJ51P3eB
UQ7N9JaTfpbOuyLPbY62U2CHkFitqC6pt8r2cewIlDC68FR0eXV2G5J1u0bb59GEo4PwMHTHzMPu
iKQO/WyAbAuGeeZtE1pQjzBxdqVs1ZNIOUiGqfo+x97MURtdlpsMcIELvJ/AcQmrnXIfQEp3HqJO
nIpE0jCrZH/iOJxcQDfX4RI9TE08ElfWeBvFqAQJOJgTmyGrjLmGJSqqLX0L7GbTeOwdZR+ScHqM
EFweJtP85ahZPhS6e7nHZLYWnpRmTsdDjCzT1zXxbqE4DmwqCoqmYdkOXL+Doz6PLkuDKdjW+3F8
voOgOBvpPPgeJGL3X8wEUnPjMZyTzdDE6kGT/WuDanHbdqoIahcEctYkfTBERv5AC5mApukyyunk
UkOcahBgPcq6AMUv4TW1rc5OasL/d9tn6nNuz9UgWySPBKKf3Myzrvhyz1VPPjGgrOhG/94fUq8J
nCjS/c5BVjlrcXNRTd1vc9Vcjbqfv/Q7NOWbWo/UtUWIbuFac4alfXR6eY6GmE8ePATxqNX7qPiL
d+uhHJfSn/rymmEV8o0I9WWDq2KTud3nphevAzZkbEYzsBNr66QhmDAYRFtW/u+FFuNBy83mYeQ1
j94oP2uV985ZZdNYbr7HVssxl6bGPlclBpo8fWjaYnOvMlU5/9sozWtbHEvH2LUGo9dFsnfpa9fS
G/LHxow58Pb5Syh+GsC4sIc3M8cqedCbyvziht+gKH6PJjwzljOGQWzm+CMNyv7JFG6AzdLww7aL
djjbDhHumGwRbWANsGNiL37AOfjD6jnIOTQGNrbRyE3Y4QhCMI1bzXzNBC0xw+jtHyvl/V1bRPRQ
kYi+FK7x6uU2udn2mxjkcDWT/Kh0Jz+nTUHUDoWXJSy4L+H0NM4WAeeOlgVdZrskytfuMenMc9tH
c9COQn4bjEQG2iyPdlaKK7XohVu+stvpyOjM9LUEj/H9BFexuhoJ04sE1TE/koegDQijM5RoSrpo
v+jOr9igH4UrE6N3jyxgnHlWWxSrsUP9Wo0sO14rvrbc65s4mrujWIYJZ5VWBp4+BywTyS7pxrM5
MwIdjObxXxDkKiAD/jT5aYhZjwZkhI3Cyn1H0nkPZ+7NoUdnXFbYWTKalUX64tmrvbJFOIjad+82
luajf6u3QgshwybEdTjkWuAaGzdRuJSgd7AILcv007GB8y166tERnOLVK7gu6O2POk3UAZYI1vNh
+a7t4fLg+FkjDPvxZI/muJ1EPPh3fBdUAdhJE7L9yOzq02jSrL2LJhkUE55D83KTSYAuMpr2lqPo
wlLWuWXd7q2RY7eXU06xBdkDet4SY/mmG7LAjKryRI7Kt76zoVuj/tkom4Ral3PTMa66p7HzxFG0
DlvKrN+bpnTy1j/T1XwxCPn1hSyHXTQOb6OlCIHp8nKbZTa9T4doFc8dKfSm1aLSjQht4laH9c+O
33eQJKpq2CmqrUbgC+OexIYK1G7Ki/Gr3ZrHxML17OiPmGh1OdXHcmJkNgMcArqyBW463ZB4OhtH
MSnVQan3pjiGLLK9a7fnRdefFjczHkcFIKRXGo7tceTZoRB112In78LvaoSa4Kqeu7kBsuHKloxv
b0xPFuiv7eLa+3wdJup48yijRuT0VbNnfiKONfagzQIx4xAuGKuMsHnnv2F+MfugSxLj0o7NozlO
9lGbMYDTS795p+q6hdhi0y2q6U7hdDmmmd76rVG7PiE0L3Vuts+5Sq1jYXW0ErXiph7tUVpPMosu
yq3+0d3cDerBavYQ7dGUs0vs6Pgarw1b1RG88FSp6kaE9xbYHG6+kA0Bg/kRSfP8nOTgLbLZXfUb
yUP6nDeuPNt9bvgsHzfHnsEFjE20NVOW6CWe7Qsn0YEgGt3zhYLhkUI7fUKzypCuseeNtMeWpzGb
rwKXG8bhmjhxogWfNJfF1jJblwhHqHF1j6ORWlkyiljv3AYqDFbffg/8FECXLCMG4a21JZYdRkM9
xkExmc4uM3r2Nc2kXe0l9ts4/3Bj3FlaHVJimlP+qKviW+iV772kaTLnr21hmp/MYcFtiv4RrEd9
NuXwg5o/9jFNFcwslvjKbuVbtlleWkAlO4Frm1Qf/OLIKJ+VlMHCwvlSsRjNsXuSHJp28WR9r5s5
+Yze4Ktr1AGYX/VT0u+Msk9u6YpL3+vxGh95MNCUXcye8YFLu+VA0PfPMalirA05kysxWJ/D8I2K
6LWgY/RcRZnwkzi7dn2uM8lI5t0Sky/I8TI7cKC/jCXtdI0Y6BdVE8jjdeDVe1ION5CjJcg7elKx
HbVkW5mfTY5AD6K+aGai740SMO5pjrOeaVDzOZN96zeZat7c1YoQjvV0bZpKfxqN8it+uvo2V+0v
4p/gEo1pvs9GzfmyzOZKqFu0x2rG+5GRh7QzKb0Obe+lHKC09jGabj0UpGrv5KEvnBRRMC22LQQS
1ip7BRVIgqcvCvX0KUyg7JPZfgLbb+PnQSZ7RMlJo8vL9U1sli9jOn0JK23axSB0L6ExnsXaGrHn
gQxhPL9+QRroIzq6+dFkKfO1aaKr28+fsj6ybsPMP7yxeGtNM3LaJY5rDS0fXmIsmwd7IP/q/tu5
DvsX3TtahENe8yreV05lfIrIx3NMvXhTTFf2OZiKnaqM7pPTFEcO/v5g43bfBCFeZe5HCDWgIrVv
Rj2/jUBPQJZjAyciLBgKX+ZddikWZGReIY9OB32KKt61gZzHJGl5vDYOEKKAGUmn+B3A1/V2sH/m
18+ft2EzbPC/84v9OkBruYdbdSbi8ea+5l/sH3SDzXrTjptRYPCH5MLYyO84QSR+srWw6AQeqzB0
gPkA3lhdRveajC/o2GtYxcpHNbu3/CB4DB7fHnGWbb65G2NLXk4wBeZOnppjcktuw2f3q/gF9oZT
L1HwuJJXqCoFGGvAc9MFvWT0EWTFjphVxlUH/Zif59t4M1/bN4VoHZ8JnihC49WWxnXYkr0caN2u
H/f08nGv/h/2zmS3cWbrsu9Sc16wD3IqUb1kSe7tCWFnw75nkAw+/b/o7wJ1cYFCoeY1ETLtTFui
qIgT5+y9NkoQHCT6Q6wKtXbq+DmW9bYDiIZbikGlrL16Dwhx2IWptLHit/46tZR28MbyAdtd9eDJ
+GOsiokPqrthbm19ZxQCK8pZDTRoJvZRWZ3zbBi/qhoYgJy06qKQ3N3kSCRYVG67ccjf+EO6mwci
W8siyd/oJK+dFglC5sQN3nLbfrMGl45ZSrmZlicLw0fJk3h6azfuCo+N2t76McCRebxlgKvCp5u4
46Zs6tENnE41x5+Hxq6bYwPu85+/ijilj1jj+knNtD0KqG3HsOna489ff/6UddwasijOBuO0I5Ov
M7GdBZ3bbWNO1dGv3Yp5OX/6r7+2TEf2szMEqWeVx6oQkDziqOGR0IlqO+Xe48935tB11onT0iE2
ivIYptZZMCDc/nwzrIby2AxRdVyewTia2n98vS4FTTg8OOVoFMefhygNCz7cPPzvr/38CazNsuyz
Z+e4lo3ld3Yl+3U4hw3hhcvzd5KacyUz3XVk1NhwZH0Mu6jaqT5vu5Nem3JXgXebHeffP73rkvKf
3/NfX0sbAE5Gm7dr5qQvc9nE21aQe7DuYsKW2NAgQmlNeeTkUx47bJ15mc47dIwmS49J9q7DoNrM
9f98+PlaJNqcll510par/vPAPJbeaeJnPE7uBO5GQyJh6az6g5NA2Wr76pgtv2hkvP+PdvD/k/3/
L2R/y7EWzPX/mez/yugL7OvXf5L9//2f/k32F86/TBtNhmuiCvdMb5HF/Zvs71n/coVAEePjDvLo
xCHU+TfZ3/L/ZTN9QRCoo+wwDR0x57/J/pb7L34aAhrhIvwwTdf9X/8PZH8k3/8lB7KxvWCcEvxM
noaue4uU8D/kIwBaKiBYEX6TubmjeKV/lJXpRrCN0oDqIcFBnS9RODQ7kKcnRiyZPRg7t3DsfFVY
YY+8g+zb0VDWgVCpagA7YE7j/mcdYSXM9kMGg1EX5LnU2kvXJpgQtZfZwOjrkNTpM2fOrRyNAQic
3CUtktm1YDoaSe/Y6N2Ta76gGKYDUpKRJapLbrhyI+KH7C9xIm91OL2HogaT5Rv5SkXT59jdktfW
4Sjakl6eDNpKmPVn2kXf1PLNsUBtFtXuY4JMy+s6GliutRm0g/pLbRYgHgq3UVdmcJsF+xlhLms6
Y+I46lEFP7DEf4SCrCqFCXHFtvYeqTGZE7o5bYIJ7q/tHWabiFVXoKuP6hn2ncLGVZZ/RaGjY+E/
Ny14Gq70GCjZfKVL5NeQpY+t/pr7v6F9PVvApNPEf5nI/URNMPVH8P79kbfvMQmHdhvh0Dgmy0Ph
rAottUikw87XFiCiKhnBOe8XXRyizpWpl0pfmxmuUA1abDAhPrNFHBAVYr+n2gg7goZoP4f2Okt4
/qZluZuW2x5kQ/NegXq08/KkRPd3wiN1rhOXhiIvG+KudmQkvHIqO7lhIsbMDEvnNDgaTL14YHvz
o72louRKY/J3PQ4SoUY6w9SC9aJsZbwqMFi1MgKzIVXaHElwUEAbcD5HRYAfz9h76d3KBBILf9w2
XmxfB9WGBy/Ju7XVEhua+Te1ZC9LcgIodJkW1OVLDS/z6CNCRn5u8FTs6DQkk0n8t89UYfJoqE8a
/2/IdxUwuVgN3DTGpwwRd4SEfyKbMl+dBPubi6r3mEytf5hojwnefg8mDCTaaKfS/A/msOcxNnZj
VP2ePe0blGe15Ww3bnRCBhC/bDAkVrS+1gQNWrtykZkZY0tsaVnRefCO5IAAouicoOBlrYYye6xQ
FxM8ORDQWxRjYOneWh/t6jCRpJG1NgGr8PPWlVs81dQH28pQ39OEUPVnF/flcI7cIduBu0DYP9kQ
PcyU0LJlU/h5gNlChLvmYfguy/pIBJgZRM0CRjYy0umXB1zFq2JMnf3PJj3lH0nrf9h6cQ4Bpq96
Qq8LWDCet4v6jKBfMiMCbN0C6dO0xCbqM4iy/G+RpPKfWzbpojPLS8KFrn7nonhjqhluwxxIaEMM
UAPBLGUEdBhDZ8UwpDv+PIRafgBmMO5+apluKWMQAs1WvJ6KsApIBgQwGWPUzAbst4tPnaMi6VdF
c4HD9ALKYp+25N3oEBs3qAs5CJSpzhQtIlMateWqomV3qvTu3kIyJWfDffBwymG6dh7wpms7188D
reZ82rS4LpyYkzPN9T6KoDNa1Xg0oQ/mfT4f+srfcjbvD8qV15jG4ro2bTrJNdkbePf0DV6XTdtp
1R46NZPkzm7WhH1IEmg9a9sOOkciYMeJG4GeBGT2z/NMnCeGrON2qCQkYZ2a2KqoS0lh2cQkjnhx
J7cd/8gQKBjaIlP7MWnW82898yeUajyEs7XyxseMnjQVDr0mo1+XTNGOlvCgYQouLTGwWZUWh4mB
WTcJRVg0N0qjGVB4ww7BGoWRP7aQZDQT/Hv5NRZWsZXKuEUc81dY811UkN23EmayrSuhgk5iLKbZ
dXegvASa4F1iQC+OwoJI+SNhy5GmuXKm9Cm0edcfKjQ9NxtX5oOHVDHPxXwy0o3Lzbv1plYcZ/xP
bTyVO0iOA0fIUbAieEE6KuNIqbxzMaYeTSf7baox2rhuVAbOyDm87/IEsJ6+jRXZAEtBO7X2pYtQ
OSkyf88oyJ5K3Ga7sMvuWdW2DxPojsfWR7hmtO2raivWrab7+PlbFOMtFFYyB1b/NpamcTExpz3M
TtKu0SijDjMyYy+Zma7LMOKqkw3OPFvXAjMz7LPRmH/6IT4WbdXeMw7YNuP6AZTdlwnyPG4h/SLA
0+nntl1AL8l649LCPlCg2PV6OpdFTx826y8S4fy2nE003H6NTT63kiV32qCbQLsNlBrOfQ8fzs5L
B3tF34O7bgqjgOD2cavnGpImq8AJV4GE4cbvgOzpKTDRir54/I1N2TkhGUD/SXLAJp7krZ1njyW/
SbjtGOQ5fKYu1RR912EKSQP1+D4zvANGU3E0fc09unFypqYnGaUdyRWYsreutxGrh5Wz1dwSIh+c
KVDicL8Q5yeY88hZDXN6mF1E5KHZpa/IGKIVU9kpQL0oj+zpTVDEuXf0m/jNdYryHElyueskJGyD
M89+Up55BPPmgfHw+6clMSTMu2tInEfsVxXDDZ0Ui94ckBXNnDqNpCaH6HdpsYv0Pu9pk3mnMbGZ
Mhf+czIa+n6kImOdwKk3IyDe5yCRVgZKxYvOzwp+vsElLDeCdhKL0sgEILvFiXlLZzkwnS/dXdVF
jyQu9GR69urB9cvyUrf8bcGs5lJPthCPn6PIQi5qvdIrCD87XCnrZMjqSwtzeUizJ1TnR0PYw9HD
0xsYk9EfPZH0X62iVzBqx3juio3V5eEutb0MvzjBfZNqwq3epqf+J8liqN3pcbS6gxDaLR0r/25D
cKILC1e7I70VPY0cYH1NAv1ApXhXZ9lSxhn+fvT658oDBjsUyK08BQxe+qCY3eKaucwpnQHCgyfU
uazPEkID+NLQhMgxXQQNlCBufRs66SIH6MZtkl3lZKFis4cIoQz/aKYnvALT8yFnL7oZGCZLc5nC
9gjta27ZcLCeeIuOc+yeqU77R03V89bFRjlAawwMv0TQFaEiT5FPoWE5k6MWr9mF5pPePsVzi0XO
HPMHO0SooAqjOpmd/eToLjGrDIlwWqv4orksrd6nKqPoRhFBEykLpz0BxLuUrIkVcaAVmnwhXwYb
GwUy4epoQPF4kV7GuXIaTbzV8CdsPm0KnO5LYbzP0sDfNfL2oCAq4lZcjMpBHOApWjkmkKAgt1J3
nzrz00/LtkdWtOt1pjBAgTxLuie/n2mxiMk511D1fghyPwTcNJ0vYTloBCSQrjHE/ryVM8IMv+Ep
WIyQdrWdWOdxIKM3nPyzPpFuYTm99dJwf60xA6gNjbsv+o20ZxBkwkWvnX0aVf2qs0bkU1VSkRVQ
eORRtVc/VXewDe3zDP5u0whLXjKhRUdEXPCeTnUK9NisU/GC8uuTpW9l1Un/kkw97U0FgjfmjqMK
KzbzRIuliBNIN03x60fCY2m1Bz5fMkhCFx99mlk5XGNKxI3qECQWrU1AFTvkVUnr0Vc+nR9liI1W
4SNDhuluOcODQCEgaad1Ygk4jzA1Tngz8G0QcxFFWTBjblgjq6KvWvPjsrIL71PVv/VdTL8ddgtD
3oknNtjxb2eo+ejV3ks7C8bRGfMx0b6Ag27RnU+s6s1cf3Qpgb2loSFLdBbRq3BNmMrVtyja4Rgp
CyR7BcSj7JqXkggkwle+07G9OlUBkIKF3q5MNwgVUWYGw+dlYCDYPYAVTszKjqkrX+Mi08nKKXM6
A8T0ZrO+c1ntWKZacxXq3XxJ5J+uQN8GGJviKWY7h1rDdNg9/1xXTYt92koUyWH7pkKjPQNI5Cgn
tWE7aMwHnUKRKk7nzkxj90TyYhZEiIs54AnvPSZfK8ld565AgK0tZEtZ1RHu4Rc0Z0EtP1R++sVP
CU9lwwROiIqZmx+ZV8ZFMF38kbDbadzM4WS895wNUbA8RhNyyp+RRVXEHS9C7w4GeuRVSqgPMhZ1
y5d8b63skF3PcRHoNdArcmqMHS3Nv5NVxQhJCRqwxPiG52YEMUVxqIfI2/n4H+bZungGOcZFgxq2
gzQ2j0l4G3JQRLHjnEOp/S1rK0X9RoevOkQpitsfUUXXV/OWG21YJ70G2w87595T9b4m5IaYeHXG
G7HvWOyvDGvrBQukghI8xylOiibouKKJ7moXqi9MYQh6YWHbq9brDmwSzRGcTHIoHec7HmdGsqkr
GCgwqpBRJ3Yw0xKQRUV1mXL3nsj+efTrbE/5622I4VnGkdEZLSb4Uojs/OSZj0Tk77uZnywa6y+h
QHLXmDrNUbtMryw31Bu10T226YTplHjgdQFecMMqSQsqTLFBWMCKRFQMa40KA+Z99DBBbXwI/wkN
yPyu3Rc0MVbdpAPvL2xY/krck07rkduXZEHgyFn9jBTtIUOimF9mZgcLbcJEU1PFhzAW7+hSd0Ur
8pcy1K+k5Cxj9OIcz43k/cl2ZGat4sX3m9Ypr43k5wAdUrNxMrqFgjSCY8koUosGPuojW/644Bbx
RZxkNnORYaBoaSbvpEBRuBqbpESmYdX9n1nazWkwaat1pfvVRvhUR3toyBno9aM204YbUbgcDKJ2
aBxC/ulcec+m+sPAoIx5LYmo+ixwUZWd77Q0GjeDGpifoJlLs9TaK6wigVcP097RPTBAqrgl8cBM
rKpMTMhef6xn71e/pEY5SpMoe8xTyAQMGUo2nkU4Xu2y34xi9kmlS+VlqLJnrXh0Fvqo60XJpcGc
DbtzPtZD9QhJ3l95foTeG4L6ZSqGc5FS6MW2IAXI9a+x01Qr5p8w9TFV9zaKJPFbr3p1MjOyg0TK
vBok01GvnkYEz8ds4Fsh0Z/SzaNDoeXJwTNHjt3ooLtIc7eqs8Jnm7FxDJxsM831Z1903EHGrWxF
/EHXmC5Os8Wv+kCOAeJgJDjIVnXEuIzDtr6TgSVZdlwRGi4rJrkWvUIjlUeSqToIV06U+j7y4Dzb
mPFiFxRlvcCCSxu2cuX1pxTLrlEZFIiwvZWvBryXDFbcnLmZPsCGM3Un2ZRZUW97NPodFLi0d9JP
tmpzUzB4OrpyDPQ4kgeUUXCoivZg2C4TllKSTLQYk80SQ4WumUf3hcn+NFVULkQibicfeVTWgRDB
tvXqtjllTc7nyeR6A7wyVvX3mEXTfZrBxc3DAOVreI4rae/SDNfG2MDUSuw/je7/cXLsXYVR/EKR
2B6gpm79OnUvHIbRgrglD61rvlr2ITZ8/8X0yy+GVt5+9iFJTuC9t56kpQJzuUcJxkm7K0/SKGsC
ZWT9FRvdE1fi3e6K8VAlJ0rB+F7O6JfYfmgl5O9xj9CjVG9hNDsHPnNWoEiofoSMdPCrSB00kZ7R
F7wa9D42hs083Ymrq8NH/KRpIxPJFuDZ3HveHTnOqvPNQ+R0/S8egrlmONTUwO1Tgi/yYavh/sCn
wGzfGUZULHSzJ8olcgQ6k8ku6oeItpOrdbvM5oqqkbZh6LYfrijwgGV2tIktexWJlLQULXmaBkpP
1WrhTr4TtzZwfJdworDf8rV0Q6MNxltZb3Vtm7vJuI0yh/5gTzYulkGghxnxcsROrAuaK0FYzAq1
AU4X3iaS210afoPx1cxFtbmZYnpjeMh6M1VshRIPCN7eNW+5epAjcB2WfueWFyC7jJyN0pX1Pewq
7+TqQq5NzaMic6agaevkw4R8yoEq/wRFs7GXaEEJpPRS+FZCpY4+qZuYbIPfsri2dGK6SXZXQ6f/
4vGyAhyGv50MnjiS9YIGvqKTqhXpYUj7e4nm+dZplrVuPI0cOou2Bxkpcj+nvGg30fRgQrFIWWPE
+5Zbrqla9D42E7r6TxFx6jeiJjDsboDX6Mc3tAXjbszbnt0fpQjDbecC86LeMPvCiuuZX/mMUqwh
0qLMJ4bkHfM2VmUPK5prFtWDmYVnZvnVKfUglViyeAaFyOef6FQp7SeAPNWqQY7TLtItH6R0M4dB
AaOY60/U97A8xIh/GtEXd4cZJfMgMmxqQK0MM9DLszdiPEEBK+SxS0mdn5pQraI4W5OsdDE7EBiK
AV+PZHnV4apZa7gsITTAR2prAc+PO6yqE3IaSfL0mzdD2g8Meb6mxPxsIyLNQ6djNlhe29GS0KVY
sQg7jPPBeuEqD7hg5dUx648ptMniotddJPeZfZA6BzwDA3dk29DhrOzbYcZYUCs6/q324mfXZCq6
Cpfuc4R70cYotSKNcuPpEKZzKp5Vqczr5JIHZDo7OcoTbWt0H9yJqxIkDJ/jl2hUlzJvXmI0akGV
aC9lPviUnTKmdVsvwoiYj5z8sBTo6sG5iISiqUpGeDG427eDjw9iSos3BDpgjOvqzaE3olFv4Onc
NWqAyIZjxJj4X3U1f5jJDcIdk9j8nXvyk8Rd8q9KEI+12330uAmgdIavfpj+yqbM3mWafqqVHPfs
8euRDcAEZ6h1kNZmU9krMzUeHZTEBT2KlYugMMhyFDLLzWvHtFe0R2E0NU/FEkSU5a+RcivE6CV5
g5ONk6cwd7ZCIBh56YtddQfEZ3gCHOa4stKWmDSaroY2bWQHIreiZ1ktEGe9TD8k/cFVZiMZnAdr
3Y+82L6Y/+YauQ7RHDDto2CfNl59dr2NkTm8MXYt96LLW4SXzbf0pm+h1bSNaR9kNUutUvoecbhz
MowNQjqw0n2HF4tucjtBbk3Cz3mhsrU4EJFhPcjUE5tosk/UDKbPYNVv9qitT+YSf2sjRSCPHEWz
QiRTGOJWZXRphtZm3tCPe2908AlX3WeYgTE2yHTSZ07vKCtPinGIIbK97R+bEclURZuFw/SSi1uh
0k1ObV3/wmAWuHOSbNtmKC+GwHY2f+uQDgO6Kf5WT+UJVsl3ZI/dIfPIrC0sfEiKKI3GI0UySQNE
e+vOI/fP5VuWi7CKVCb8V3X3JwQmfJ2xCiG3+jWa9vBOpYIKQZQX4Oi7MRxfBTU3AWBRTMObyq6y
uLRtPTmI7GTzmYUgWaQmEJooWg6NNntbj9eGoCRa9Q4db4V3YnnjhsCEfTLN5EGBDwDwGHnEsdjm
A6aB7Iwme6tZ8tUj6d0dDqKRxaeO1y0otL9aasqjnLnj8qW7gIhuNWpMuvW+UCxUUwiikUh0JQwi
Lwb5EvvTtGtqZFFC0LQxIZJZmscIdhhIbaIyI6fMQ3NpNc+4lQ6TobFzlJxmyQi4YYMknL4b5DqJ
OX3CA3vjSNZ+pG7NuXUaCB90ZitwtK5bQ9bmytHyWlE1yr0GbR3gU3/xLAerX32nusP0dNPm0A9M
DXmdIejCdPqSNOh7auXGDdJKDp7TUD6UtXpk4stkwERfzdkT8qZ9d0c0DyDWgcpw2vY9eCw5WTrx
6GkbU6PD3lTaDUaf0bHwmjVJCpK80hGmkA5kKB0zyMwPRYv4DiYgFGnXi1FSx1ecfS6pW/MnKZzf
0qyxuk8ckjjHfLPcIG8mngYbKVzQ72g08u0QX5JBLps6WDcROdW66yBH5B2xmhCMSfJwY7HruP/S
xdtE4kl5KKkPPIiD4DHfYhXy9nURZOsZzdioknVfEgFWlUAzW/DpyfxXkdJyd3TGOX463TPJSTLJ
2BSWrpXtqmolEtYAfcaGh5biWTSfEzqYtTNH7wRG03WvV+Ax74YiYpGAvS+3jZxTkWi3MusOJCqn
x1w3+kW+uUJUZz34Zv3NHVFg1RrCGkK5BqHL043sUvpUFAyWolU59y94Zhg5yrk/W3l9GAG645aA
BJA086IbesWU9Og2RGJ5DUM5nOMrJkFU6G7+VeYZETJSf1UVkulpxq4lybzYDkQInkXdB3MvXnDB
IgxBk7px9arbtwk0FD3dsdeVO0vzv32oo++5/lnh7Nla9AP2qikRbIC02M/zAPZz6sJ9c5DuyDFn
BHQr3qymeBb0nDeh301vmGQIamXEGYIDKszPscK1Us/xi4E4m8wSLdu3AvxVkpjRp9F6G3cqiiu6
tT1jyRVvBB7cNt6XyftAWXlJIa8pjR7sTAogPfgCfE97ngv9UBtUeMRpArKy5Abf9sKSD/kN5qPG
Gsn50HhOw5D9qMZlEhIigVOYme7UbuuJXoLNb0Ka7a7rqfpTOrbcVu7vsS7ondd2HFSZVtEipfRv
iqtsuGKgXK3IZH4Hdb5glrSXlRmtnUmu9WHGox3iQusr+dib+qfiyW3DQTDDFePvwgVTgclD3V0E
owN4Ka+BZfzjQHBcuQxDxvYhx0XuKWSaprwrs6JVhaQm5d+1WO0Yve7t0jvQUp8DdzR3EbO39RgV
6uB0RO2lQ3E0Rvnmt7hpbfOVfDhFPIJ4HubqBVvCkwvOOam7PTn3+6gYi0M06NmtBvt9w2FkHQEV
PqHngTdl05eL3eHBYVmtLFe7Mvtya7Km++pMjAzJRyI5iFijS2ZylEaPUL4jU17VBot3RtLPVDQ3
Su0mGGPr4GnAR7RMz8giYK8qEmR8lnku6Jq0Tqjf+AxTADfsW2w0a0woVBeEHcAtXg70KmRG0LOc
FzIYIc8HTv1AxMIVfili5n2r6gmuT3Mn7Ym60G7e5a8Exs+eoOlPx3cIVtPRZukI1ZXpcN0ScNyc
0zekHnqBpA3pVbQoDJcx9rwhsI7iFkXf0ZsLMihw34RQyO6gxrZpmSyk34wpBYIuT+Pt6fZu6D9n
9iQvPiOGopU6dF9clLjUcApoxoZoFtr1fnzsBGP/tAnymvFIE9svkY9OqEb8X2TWKRWUXjpJDxoT
UVwbTFPFFDCEzHf9EpETk6C2nvysvWAVYVm/9/2ytifxTGJmc5l9sw0MkhOdmSkA4wNqeG7MuP9O
a/yKggTIakJWNhus0JXRjQ+j/z1gRt6Av3l2gdqvImskrppDpZ2Zf3JFGZvNjCehpr466V+ZWn9I
qTvXwgUvm6PI9cAs8GJo6nk438j5mFbNaIg7kRkHBRGimOnQ+s0r/bXi2Fv9q6iN4Tg5znUJnWLW
UlhXv5g3WAl/ZwLEB45I7dBowgqmERl3kVWbxnk0DNbRDoK4N3uPU9gqBuu6ea696WC65BEVxkDv
s61+zRJtrjUTYTVAaFmXpGfVo8W7Qbnb+Xq8SeSEmt8NjKEuglp8TRgv1l3+5RtqT7wSjKZ4LtYk
503BIIGLovNFaSgNa01UlBNUWvowFPHaNyGRtcPV08M7V3DrEoNMkDSAA3LDCFII2nHuMaMbhBxM
HqZV1WN/XyZXjqcoquu19IEqqHY8GLP1oFQldsKTf7TsranZnAWhGyjXH+ZsSjZyJkpSgJEZrDu9
33ejIXpacLjssENPCUzXnCDPwbmVXh+/T3M7btyhlitUZwyqOdXvvBI7QAHup0/qh3Saf2tVysdG
jb95QQ60UantYvgOevno3+c5Gl8YeJE+6NUXt3cecBPgNXMGMqo40Dph+JgVRESVnHqX0d4qThua
PhlSfjLR3Ka9Mq1tgrCPH40kQoaPFcawJowFjjj2JPxRwqYbE1snVJDuLSRakznHSAweb9BMTcKk
FcMvPjtw/cznYwxYGH53hStoZOSIZJWIOPjj7UvhmQPtJaQVqyIYeL4iXI/uWDvuNeI0CUZqrkMV
vzPyczdJ8kmio4bMRlzz0Lk3hnnWdOtRNhlFpg01IELGYJj0gmQRPfvTr6KIknWtTHQZ+M6MnBOg
qw9Ykn23DGqDz1vJdqSRidFb9XtGLN9p0TZRu+aURagyN8AE0hXhZ1vJHQHFSQcc1yzBpQLX9eTl
nGtiwsGEGAeckbhC46Ha0jTxAk572TmM1XvnAQEvx/zUFPI4Rf0CLXGPUWLsU4Njlz1NSFDwhRlu
323hrBBnYNgPhGcxN2D+hA/Er8APdJ8y5vAUg29oc4YroXuYQnRJmWJn8SS75uSv9Lr8Wr6bjNPF
bsW10fwTB68Nrb1VZLymPHMXzFbt0pEgA9Vekgbi8T713avOaHOOtWcCa8gPrs1nHacq6Qw4sQyL
UUWX+eVBEteYdu6jnxQTidfaxoizNED8lKLsjreRVwyrKCICvI5gfrlDRGe2N7SgTHmCQtWXWTII
WEpgU/zM8khGxf50HdyYoVj01XC4XltKEoiWBLl0wN1Pw9NkUCRFPhBxW88b7KRuvsvxj6yJCiW3
a2EywFMg8rTAMSE7QrPwG2gbmirzLYvkRYw0RUPyCQLTfHKQfUA9Z1urwvISxl3MvMg0DgllV2F4
2CYb7J4IpMasuuoi89lSFEePfD6b4XTKeE/WjjduvYgOtlWOX6Ni7OzYNGM6b6oOwP4O9L6DDH+U
Zfk1kZcNXAej3MO75HPW7jUvIz/Bn+tN9BFm05sM82xjpbZGTdRjvGuPZDq67HKniAjUWAGO0cmC
2C2fWjKrMdSSCVKSxRle+9L50jveBifR8PZwaFANzewWZPzQpSulD+6h3WQZEciucY5bvTgkXvs1
GeShcF7PNxn0tpOpR1eZ0tn1wvyPrWbSWfTpd4xLeOCoZqWDv8sjzshWPci7q+1rRFL7ylThJjXy
fcoQBgiDXPdViWMxD9eZZqFfd3VUR4rU2kHAnifTg4oLvk2S8q/rIdA9I8GN1l8RMyYHM0wovsmD
7dsr1FWLmqR5Mq2ldRPDeukhP1veriPhCIIk2SCcP+wAPna6SSuemTC1DBXP/JSGHZbz5kXOJWZ8
RaqWEac0eruL3qkXJPAvqUm7UKX9DkFBMAiaRvmgGgxkX0vi2H747pX7rpg+EN+HfGdMjMe8SF1s
wPRFsH58xx4eFZjc1UZWzV/ERPAnGd6C2A5yh5K94TQiquKlQ8WOIW+x0noGs7pocRtBf8gTUM2M
l6m0ytn5ykhn2mhsEseUidcGNIBN+6sEHRFzvOTzFFp5+Y55dl3jpivRHpOoIE7wyIPSpwic2K4W
KsWGM/EBz6p6xTnTtWr4dGKHoPRMR2Z5oBbz+TMGnMmpLo2enW168nSYn0q/ulvS7M4mOmES/pha
RxV6/8ji8OlP2CCF8PaV5Hai7CJGV9XVF/aDZlW1WBZZvQ5a4u+k9Tclr+Gk/yo5nwa61ED61Qg3
3YIctwQJAosAWq7MnLdR7LTnGN/NbBh/kylMlsHns6GHtA9c8S5t4loL17gZmjRudOeASUU0hi3G
woz2YDAyktvRX8dlRczmehqcdz0Ztgw/dJ2sdRUTMgjj6qMwkvGam/fJf0j60nxjn+B1p+60Sqxo
pZxZ0lPxzE0ExRGRYzVu7J7kZV3tsor3tc7oxRqd5LTks5ChO5tXOWmLPQQDRoanWUeMrSZ55y4q
dkOfBKILz7nWUpyKpVnLoKmrb8kwuxuv7YdVw/lulbXJm1gCLvripZ2Ka0+fGAE7Ina2mU3MOG8d
uf0mUemFt6B5Qhl1U6Fq1n6OI77IH5XrXYam/OiFl69dH425A16oJ3Vo4+Ls10yXcRQc9lVf45Lq
LCsIawRXBYmsgWh/dQRgQ0tbU4YfHUgvLAwxndRZuw9TRglZ+wy74yyYMHY7PemAWFMSrGbLycDu
8l2JL5nbe9p0YSPYU4McKw9nvdFfYy++zAVyTd0m8as3Gm5snXUPnxBIq/lQxCHFqunQXJasqQOC
Q4za1ffAhn+cPW+Va8DTJQ4jjj7lW8a6SG87vKJGqVajHqs9XQOc6Puc1Pe9i6zymJG/04AVpbBP
D0aF9sXvrzqhbYE1k+GsGofRGmZhlFffRTw0u4zUGVALA+syl9tqaTeZHNRh0mtdAFwrRkCcigef
AsqbyS3M0FMFyqtpsMR8BJVPilhaHyD+OUE0YH9NHO3SNcWfMIWozEl60j/aeGY6N09oaR8ducQv
i7Y/aLmxB05EfV/MZGFbvMcWloDI9+x9jjBG0cBNhyqonMEI8GqtBzd1HuJ+QMRIH40tlQNciSyP
226V/w9757EcuZJl218p6zmuORzarPsNQgvKoMhMTmBMJhNaCwfw9b0A3mrmze6qej14szcJiwgy
BEEH3P2cvdceGJbYybe0gNiNYcU6T/TNxiG+lHnGvqvxn2Tzqtfan3rgNMWIDzjA2TQRHdBwhsqN
JbAY0t3RTsyavzyKcDmm3VbE+vtEpN02MGap8mypGKlTVaOtjlrZWsesDm/Qt9k7BNzYDmpRP5IO
mO5gTst1LRgvS0OtR0AYgKM7iWrYJL1fMYO00S4ldOtoee168aKgjAKaUFGcG8JnM3pwdH2iI+9f
DMK5dovEM6/Kdeo3ONjcoWJ7KKnJz2JLZoJbc0JC5rl4Tg3Z76l3DyfOsGtKzxRX2vKxmb0j/djq
hxBzo0Xt0rH1Zu8vUMOmVeJUWyNldD84Ll/HJ9GIrR3iuCR+UDUWDHo45iZzRvJ8FvX3NKsGo769
UOyudh9GDIkzTvQ+uK9+UtPaoKaHGGEizxIX+33nl+Me45UxgquuKrdYC28+NTP+qxj7MO7rHiVx
DwFakEtsvlp1ayII2BUieivd4qAUJ4etWRERQEBuvLGpwO/86Jue6NseybhuHxQBTMeB/LKJRNNd
k2WXjnkYzPIsKi1m3a3m5K+FyMAxuSHgmt70NpPbx1uIPN9mJQZtGudxEvizsww1JwaWwNw7VnHo
wizbNpP2olOBoL2S37e6b21ItHO2nLbX6NBj2qLyJZ88caJfxE2l4IVUNIihBm/MgDWMJydcSWbC
wssi50ReElG6W8BCtMRS9urzTZWEJ064YQ9BaDypJPpqgxyMdHFjA1SF5UzbLRhOcaTvBgvXmoPm
JOCpLYLH29oNnybn1YC0jaoDyXDqmXvDim0uXNYx0eVPgmLJWklHJH+er6/NNObf7BKmmpaVua2Q
OLHMBJ1B+lq7RT4IiM1Ctt3q6tmQukHkCXAu3ODHmLr7yU9894SJYyNzR1u5WAHX1KRmLS1u1e/Q
vGYJY16BlmJItIE9rLFKv7LF/eIO+oD52rlmAgS5JDry6FK6/C6cpV3VVhek02obZc7FYztgsSPJ
VLvPAncOO6GqOY7pmcozYDbKjIiu1vpDMxTP0EkJLC00/MqEUnaRj944fV2Uww6rjw+t80gRdW/G
3j0bBxZP46uVzOaAdkr2hdndavCJTpPY5V1wg1ob6urUkqzIWjgIQN+Ufj6saTQDC8cT7/EvQ3a6
ExZnAtyhLe0tfaN5lDJLy6rB4KUPy1lFcECzUjJstqUIz5rp3xm893YZlovqebmZ6pnK5t8GAzaI
Vrt3oFWvqIiLU1FW2U664zM4lH7HouOLcsACMvUEu9EK/ZMmUeD5nSAGJNNPnY/ubhRXXLYRJs/f
ti5Qr1TzSBG+iM8mFPqNiKmND7aaZ4fxW6gbzUmrAt6CwPm2xE2wcuYpRvnVrTWxXalgrOSGdu3b
cXQwuCbZfXZJ8Sfs9GBquCaHkIfKPnj3csU8V8esMRA4oxqFd2xTVItJJmxBtqErN09JwFeG2FKy
pw7MgxzZ7Ns0fxSu/9YK/H01AWEbjezosZ6iMDeshd9NK89vN94hoj+MVHf4QYGced/KaTEyoS8n
YGBwSdCkopOpUayOgjkya77IyeShIx0EClbaAGjSrW7dwA7YURO7wEVj0denAfKPnYPYZ+WVDaeb
WaC9chL2qL/Yoe4+iON/yzvCeqO8bf7j336nfpukG1gu1huDqpyO72V2H/3iLgo81bExH2oU6vH7
ZJn+JrZcrNg2zaQxtKCs9Yxf6ULjRXgiKaHQNRvt1yUx4J9/F170Vyo6X8Y0dNeS8PvZikjrN+w3
AKzRtkRTHIRAPu1YZr1LR6LvKHhey7J6YEeyIXpkwu9dlZSCwpqGh5FjlncndMvkZxXFQ8KpdeVE
SX41K6EpNV/KMElubCpled8AZBtDqk+Dv1Whm28cGWq3JsvJ2Ekoi0eRcWrTjBTFOsFubDqIKFs6
nXrUYlt14/Hk5iycFHztSDcTuErSRBhHoKUf/aRz/130wj3oktjYPkNqxJTTccLTjxVZTi6x1plP
I4ENCUGiaILFPVGcXN1Vbx1TsJ97q2Btb1qsf4KUaTMwQa+qWN8xHLVvBRpeozoWcxVFVdoNHCCd
1dwAVLgU0ZfJY2lpp8R+ewYOlTA4xrbbHzuzPfqitCGtlF9lrbKrINSKc2SwsRn9/KKVtXuiDIGt
oIaZnWOo35RwbtfSGpptb8wz5uQat2LuL+aDf+XFWvBMESUN6Jmz6waDacU3ynGowjR0JZDcGvs0
9RG0FbF7FFYxh1ak3p7MXweCc0tsM7YWolDF19SasotmuRezSqdrsJkKQKUpt0B+e8Z0TP4pwmEW
G/X3xM+D84DaF48EeZW6TLUrKoc/mCrAJo98TZhxwU7pGTAh39hHjhqunJyLYDG2wzVKQW2dmdat
UFXxfQhn8uM9s0T+itAgmrE7B7qW1quH6HHjyvIZ4E5ypdGlRNVmMu795Co0JyZ6SotFJuWj1PA5
pVP8DdvJwSmBMKBqa1EImtOXzAPOAqj4p1FKuSdPtSGlOx3RTyf1s+e0L3qqK2qflMLUmIpr066z
I2GVd938KLZ7RbFjvpszoK4NMGI7tyzEynertGK8OBMVQbr9Yugw5AUOyJLllctruBRQMRpJR1l+
EcwMbOB+HKGKUJVAfpaczJaQvg4vG7G8kiWpFXV0dSzjGFrecGkGEHEghFbu0FDycZ/NGP1ATiOa
sE2YDAFBu9GYPhRjUV0Xni02AsgqZyW11ImVFCoQ6Cick/lDo85oh7I7ATXuAAJnTUt+JHIbkH9q
Ix4LW/to6xUxB1r9XhFTzMwO+lwrqGLg9spXsqjNC+tNVNX+bVox9DsidtdZKM1dUPjYoTiwt63y
UwwaiXstgBiyEjcdzItquqA/L8i/9uKjb5LS3vm49noYq8D4ytvE+lkFvXpyUdJYehtsm4QqHcpM
6xzFgmh2jC+J28LMSVH4OnZMLXB0vi/cJFf25pUfdA+EopXXQ2/Tx9QHmKaG2rVljW2xmyjlFXW6
4ZjVO98kG9GikKOhqcBKNG39AQBuyro4zI2b2BbqZBTFNk2K7hwb9VJjatkjZs2cEWqu20Gps+Mh
KqU5DaTCIeyS/IrvlHjrNWK/dC/G4gALBL9/QFnmn1+c9d+h7BhALds0oddaJhFbv0coJbUufbsR
xQFFwZqlb7024WCfhMziK0vNpOY4ea8ZxzhmUiQDblSgfx9IkLdEdCV77Vav2CjlwMKe6bX8pJr4
L77iEu3yS6gG0wdf0bNNXLzkVBGs8de5zK1tinxooA6DHhvbJsCooVwaeGi95FmkDSM+y+J3n0u5
mWTVugWtckotQ7vrY7XRxX2aU3qHrles+8lt9309ONc2YrWogN+HLgnPvaBfRc0Q2gILekqdxb8E
xv+WA8Nf4ZK05c2ZR3MWjPUb/r/UkNKLcSiQjeXVtRlYdxjwVuTbQYbWrfy6yeCl91fEKq+oYRGK
MeTQ8Kn87bj6KPTt5RMAVeDgwyvtJFRzRaWh183whP3zIWH+FqqyfFNTkmRJPJ7h/bfjjQ1R8wu/
Rgkfg+mRVYDZsBT2QbpqkwcVDplGvQ1BfV+1bv21td+GkVa8Yzf1nnCTlev62dk2crBcfq/ti8z7
klfOOcvH4cpFxL2tE6Z6q648FthSkm+YsWHJS+u0sFwsGqArInKNfQ9uY+Nl2V6yp/ji28N7P91q
ozvcl2WABjqF+x15Nm5ZpP4ClmWYOAgjqOxHVJMOtaCTtxya/2/I/xeGfKmb8wrzHxvyr6M8f2+K
9i+O/D9f9acj38Vb7xqz2Z11CqtSwQnwpyPfc/6AZ0YQo2uzbNXJZfwvR77p/WG4Jr0v1o2MRcvh
5P/TkW8af5iEjoLyxJCLjd+x/jeOfD7mr6tU4elE4EnHhfJt6PRjfssSMsIEqZCZi3MutCKsunXp
gJs9F7TfDAwyxEqf7bI13gmZnqjpsKNGX1XTPHUeq1hmwU9HN5T1AzREoT2ZPj23Z4X5rPkZjGZa
vE6O0Ws/mDQJko8nGCA4p5m5hrJHRFi5LrPlCh4NCquitNPmobYcNHfCaprnSOaI0eKmDLvDwAY2
mTEpekFhJu39Nyvs8MqktgzkuQz79DbRXKPc+Eojz7RHtJLNe+AhxC7mofOvKESxbMVXQaxOh1Ro
b6es3feScG3Yw7EMEHJ1af4iXBerb+ughdjU1N6LtWeTJ7iqchRxAlpWq7/LcQD+3jTaOJCrFCAL
Cauhtde9T6ooxMSusa/GtEv68LZDdY6RVrWIyxs+LR7xpISBxfUui1Mr0l8dPJnUiWy4yyvRpAKx
HHKp+KjCTMH+Ds2LqZB2xcZELbooHLy10CtLePCFn3yXjerIFDIp5F63QZ9FXEcdn4aQMM0022dT
OAwrg4nG/5aTwhLthN/Qvm4sIzPWY6SPuG4HI970tDHmOHJn9O6wzDrqyVBuZTzwi175ww4HZKOe
St8EsUPNvkkqXJUxWtho11qmxVshNXqxw4S8W8NT/k3mQSuR0jcec53c9IhrPQqtmPRbDAuiQJ2j
BnlKTGne0y41RhpwVcG6SC+wMzWV7zx1Doa9Xd6X7XDvdRLHdahhlKPdNgr9VNf8qVDhDbI/qKdL
AKXm1Nrl3TQ0iPcje4S/U1dNOfPLZVet/Ia6xC5kqYKKM9L6/M5Locb+tByFn1/zJoUzdgCQibij
IC4RlVeNhWXVR0GknbPAJhM8kzZNc7PEgIGc1O6dlp59oxxyKVhi7GNXASMs01SzthiosuAmQEQk
D3EEt2tnSxYcN2XZ6w+xWcoYNqulKkSAUIGutSEYnGeEDp5EVUWa1MnnimKYkLhtfHfbSJT8V9QK
7qGCl9aBMhqhjNsSjjIIA+1raWbjQ+8YxkWvkbeRlIyGITHVnXDG4IozAHRxi8ZCL2fZ39Cm0Y/U
lDhD6gapdi5DaonINytWfvtBk4hPBISiojF9CHdZvpfl0G4dQtEoztkFVV+RM/OkrXE2UfNcR0EF
PzyHhIj6EPVBpA2PKf6DvYrc4pw5lXM1hOh8PF9lm0B3bIBAZnasrUA92FWAOAI9z2wCiQ9BZ0gs
V4H1LLCXhnh4IouQXOPdzNT4Sl5TfWNqvXlfdMq/V/2EOU7X8/syx+xpyyaEw9s3924RdN/7VC+P
+F+NhxAKHdEYnRNeu+nAL6aVvcdTqX/N8mYuvMToqEZOlbQLE4RgEcsAl+4li+0cI3MUYJjygCPV
GmYpFuoRws1Cjy8pV8hbwg/zF9TF8bbqvODOtmtyperY3zqW0xKISLbvNFKUaGqJgrCDfOwZXF0i
p62vDYbivteaaYeA17rrTV97ldGIB7Iryuce5+Gd28Ug8Ojk7FIn7m8nYlWOdixSrg12u7asyLwT
VitDdn1mxgpfyzdhHIufmYjzh7rLmht9cEOPgi6z06qjWHtk86B9EeXUXNMJwJqM3xoLggiT8i40
Uufe62lvjONA4cbIHGDYHvlVPUBjBMEmi/4eIKfB3hc1Nqd5p7fDBSdJh+aFJF4bNhqJg2PJFi2Q
7loCAqbP7KJMaRAx6Rkkv1XUOai7Ify9dbqMGSHot2qBRYmur31TD1ZzA2yw2Pr8fw4kk1pHP4Pf
L8tW20GR13ZlaBinKtKHQ5IqC7i6HK5R6KbMVmO+d1t6dn7mOXh7LeetVqYG6qOKroQxM3XrkpQB
aZR7jAT2xohoz7ugNm/oqIHyHsvwyW/S8TrsCAmSUiBEmNDytrEWb1FBIohzccnHsHDXtokxk2Ac
ue+w8Fyn2eg+u2Cf0XHE1pmIS/w1SU+M9qSGez8jEY9jgBLZyLESJ6oo9p6YwfrlXG0fSXLxfFfu
R5aJq0JOeFBwY23y2kSRj3LoWMmCZD/bb28QPhCimlKQCRMSO8PUYqfGdXM7BCilRNHTiLV7/7rT
g343GkSMMiG4+4EzemcGE6XAsgTRaYrkuh1r+QP4Y30DDRuqtGOR8eYWaIQEfYQyoWCgZROdfFcN
Ry2JYI0gqmLvSyKxgRCKNICxP4YgyQ951uU7w1j2FoA2MjJZvjgkzzwltStvNZyEdGQCWrJenO6y
tjVPvoayn9Obi2hL8z9tmS1KKxx3CKPdn6EpgrMeiWSnTVp9cd0R0KzV6UiKcV7pPYqLIEMHneDr
Rnhp46fNvBiVNtnVcd+pW1dLaV92WY80Oa33kx8n2xTqznoa+gAru8EmLsJdnwkat5YWUl8tqPvD
JjTwauZBfOqhfF+XHoiHTMfLEUZRCtcGS6hRTAyHrgfaQSbOdA4KJCRMuGJbOd6wwdRTbC3dpvEU
Q7m1J8rzTpvGG6D7NJl1zozMzMcd7rFmM+S0/tjg1Ls2BoFk55SJylhAsVHZPIEokjaY7yD9QvUZ
UBltVEafIR18BPTxXPJRFtEDcS+YQ2mWXUVj1100LSa2Mpvyw6QXNh7LiDA0iw0heDLCmGouM43h
aQdIutaWXIMBl6MNZSCxe9grY9K8Yn6oNrHozX1eDHioaBEqIoerMrzvbVTINJJDYhXdBjRSh8XV
UFN5QwtEpTtU1NLZ4G9UctckTeNfD5EJ+19EQdrtQpyMFlvbQU1XLgcJxUM12e3jYE4lYDO/Q9lp
Qsq8ZlJPC6QuMzfWNkdaXFklO0SXpgfqAgpMP1o4ZjHdaBTnO8c1vwdTb0r4yP9PdkH79+LmNXtv
/n3eXr0V5VgDT2n/z18fNh+Pg/di89q+/uXBNidSYrzv3uvx8g6mjZfyRn/+5v/tD//2vrzLv9rf
YLGFv/WP9zc3Rd2Gf9u8Jr9vcT5e+OcWx7P/sGy29g47H4NViU0N4M8tji7MPwRleE9Iy3Xmvc6v
Wxx4YzZFclvgpxS/bnGsP+a9iEH5BxiLFIb+v9nisHv/a7XHJBaDGjy9Wr4hwZaYa/9aSoERUjb2
4MgrY/UJwEvbyKCFZkz7SDhsBOZO6dJ4/eg/fz5enmzFvBbUcnuzNH/H2qCZbtWnPjOJ5Jk8LSGw
zkempEZQy2aHZDgtUnoPyDjyUw3tajdQm+9mut9yoxQQmkNk9N4xGam8QsMJahi9H12Y5bEl/bOB
8X7fBRk7BIhS3Tq75D0CXszrz2nhvoSjcREB1Nu8v+GyMBHEEG3tUWe67NkR5QMCmale2VX51ATT
YyZUB/AwO+LA3HpU7KkAJuWOcAy0wIGbrwPTvad3Qsk5RHA0zWZVRCnkqFK7Y4NKDpx5aHWdNdxY
FRSOQcWjx3wzCjLWpO3clYb9tXKTC36M+1G0X1KrcjYoPxF6IqvqXfLOHIwOey0iQMi2/KuKCs+6
jbyfNlfMGpHBYMUFT5BQkpfttdfFTO3q2mwtyj6T9aXKxluLZrFuRC8WO8ZNqrL7HCYTccPpYRIX
m20sdo8XbIFQIkysx0OgVhkwsP38hm3YfBms8EQAAcKGnEVTxiovUQOt88BjaRCVHv1pkqmrAtCG
yi+FhhPHL3QyKWISwqkat/lLGXBUB/YHa8QiPuEdE079+lvpuo/Iah4oAd+5jfPkhfozlqeKcLn4
4GX2taeznk5iyq/VPTVifG0wrc2e2ag8K0X4GjDLH1WLnBLT4Q+XnFrcz6t0YmK08yOeszelmjfX
oD6cwSQLkn1Iy5NGIVRJ69QF0W7Qyh2ZO2jEkZsnDlI9YQ6rBk0lpjvL3xZm9VPiZETHN037sBsR
YxAxJ29TNrYW4WYyLR+zXtHkz0diYkLrZxaQuB3b55gggVXntGCA8EIgtJrO9BiQGuscS6dj4NXh
S6QqjIsOe61a0kxxaPNUKUs9dOWllRIlAKUiz78qYcCUL2EagdiGp2YVD/oXyHdIwyHjoCOwd2gf
rgw6ifN4KqmDFsK9D3Swu2QxUKAj4wh+e660W/xOmz6z0SLYt7If6WNMVr8yIw3ICCaBJhl/MPne
kLg+23jj284VYt8mAL46i1fq2X09jN0KAdtzrftfjNy7aTtbW4MI3LL5w2KWdfRNSvnDbMWd1p2c
FhF3lejTuiQ9DstCsjZdQB8DQHy3LJ8sZf/osEpvkkzOLG+1oor84AoaLiScHb1puDVcFyWeQtUq
8e/ONtKqAtvQNeZd7jCfVal/Y6XVIQuQf9P7XXd4YwwQ0mI09rqMrmuIOSphmZB6pGOSp4hzluAO
NtPPZRsQ2LXObA0abhGrdUtWT/2gQJykreOgxRMgTiwsplW+6RIbWaqFcWAwzlMqziEMdA6qyEnI
cBNIvGk5/uQDvmVsNEgvaGe12XczG46iz7aohR/oXdMpzKJVAyGJ6omHO5TveywBDO0M0jaiKriE
Pup5QrNonxXz39NYJAIZFFc5SRPacyYlbAvyQYYkigzD+JY2aA8w7mfcaofAu8mBw7S1uHgEsq1b
nXO6j427LrxOQUCsoPTdQ3V/pme10xrfQ3bSHZVG7LMogPbm4wWGRcoswfCKX3rDRS3c2D8pb7F4
a9n5B9pwBpf84MUMZkljEi+meicFzfdwAQTuLf6id1iROPRTdWmNOuRLto96YcA/HCWNgSkPt2GD
Ko8KF+eVj3++f2uM4iLKHocYXxL12I0pEYq0BCfPZWVaKXchCmg183GcLnvVhvpJV8aGnMunAqhC
Y04uVnjkn1SY+1RcfCYBpx9/6pLAQ5x8ZhT/HIL8jIB/p7E52nYBswnraopRs1HNwz/ftSvdSACa
k7Bc3GgVuC+JcL/p8ifB20vXiREwYChODHHAi75l9YVQYO292THXii68i13rbRpNtKehy5tE0TU1
ONp/Ode/acoR10/mTdRjTE1zyufmFz8S71ShyAhh3xVOZrdlc3TlSzASA22fUffXfTbdRX53Rnm2
NU0isJDwrQW+pV6mr9DoUF1exJxImuF3M45Dkt2ZM47PxQ8FDs7aEjpIbquJ/kWnP5vfp336HsQG
rKcGG2BPv8AYxIb2x11P5ls0n13DVO0Mjd2nHobIAwiOV0gY/JYqQ+zVbPzSjaG92A1dlqTxDpVb
QeFTPVD3HCOX4WAv8t/6HGJSo2N9zmlXyYDw2ugSuASQ9XG2arvKOER2miL+FV9zv3V3lhG2M5Lp
OJCNg8G7P8qqvhowV40hywnlry2Hi3yOMDS01V5Y00VHK0VREkG0X61rXHAYiM1rkeN7ittkr2A6
lUon+ppEoKEO1/No92Sp43xkYxKwxQ0G+Q1yHvmFjfE9M+r7HgdnEMV7L/uah+LgjMO7R0lHQzCU
KuOp1K2HnC7Wyhm6b7Hjt6il1Il9GQ1Kqo+F1lyqYAznS8Ox9Q5644JHHFD5FvJiTuHZ9ci11AHQ
yyrZebV9hxHCX6PSJSP30aPp0ZTJq6koytkkG5UTA1HEBqaB7NxoGCAczFsQLWBXFU61L3KYCQDG
2YdajJu+QPzn4wtlXxeSLlR9xWlesRHk+VIwcnN/BBgQSYRKgtmNEWKY9T7IiasqzZMtzFOP4xSr
5PTkDdmZcgCMHe8bcU4EFEz2jzCRe9upUlh/2nePDGS2oLdWHHpHlRjXbRrCjKvSl1ZZYl+U8d5t
6NMkCmAmUuidCgjxMz04LJElN12HxKuM8ke75BS3s+rVMONHYrAJ3qqrd2NsCGSonoxEUE4hCmCV
p+kM3wK6VGicDsZT0XO6hqX77BR42twniEshSCL/C6kT4dYK62/STW/xtZdzWt/Fzvx34sLFVgNr
MAC52NTjF7ulhBiZPvGbWFw1BZkzG74bZZmuZUAZ0vg+FTogv/RR90oyKL9lNxT8WQvouJPrlCti
ZpKSaZro2DLxRcOFCymfkeCLYMeWGAhs4X4ZysJm8QNuqG+RuLTqZJoAcLoO5wrg0HVm9A+6W74B
LzA88aIs9wdALE4f0sRwA8oVcVJQy7ONLIon3wtnk6e4a5xS0CyAB2GgiZGtDUJCUYNIBtpmbnCL
or4zMQqJiPVREnxLjeR7XGH0SKab0CAeTMY3ui+unZHcyzwTZwO1d9tAZCFSftdIWDkUtJ/H3GsZ
ZNUDepCXXLPPhYWCQE/Thy4FA6fzNzYDXO9I2xGHc6eK4ItVoKvPk/BsVQbXXZRsXP7A7ZqPmgyR
DOCBq7242eTR8NWK2WNnbXnns7DmT8F/MtrsahXUeNRXtwUFV9AOeyq+Vpr8oIiJGHQ6BSQ+0qcY
32Lks5DDtFXt5OglRpxLjXVmRa4BTUM7U+zm87xS/iMCXKAWrShxCkXXgmhDtKfU5J3+vjAQasUN
F7gxTC++ZvHZqAY5dfIJnqn/GpgwJdyJZUpOKQF2ANNZU3xJdJDxdoXu3rzEGvvsNA1fB1d9dcL+
x9i175BjiGYqvkcejOJScKxCP7502pxr3WEn8Khqmm18QD93wT21Hy11pdf0kiS5p2NQvyBFRQyE
ni8qUMYjiIhj6hzOVxlnZ7+qfoYtU+yopy9Kzq1iIpYHFvTIze71rvTWbu2+hS2UO5Gra10kt57e
z04m+3ub2vhDnG47YTuWxbBmHi864LYUuHBy29nRtTVKbKJi+u8ezML9bsQ+dA+qY1xw0Viv6BDD
96eDgme6QQDtDm9ccC5GaKGUu1cl4pxArXMKLn4RwkuIYlTwSXWv4txbG4hlDqGesGR+Gsz8cQwC
pv81saSQzzA/stnw6GUIjfGCt4EFwa7uLItw3QEfDTlyRSdv6cDcksh0K8uywX6Db7zCfNU29jpy
Ef7J7qoq1AP6p3ANLxLfn9y4wnszg/HSGKl1qLvqblT6M2rYb34Zo/zByuqT8kK26dx2JoAT4tM0
KeBVmjz2EecUSUc/xkYHoeHu66FjPTBFV2HOFarynkF0BDsAbTGqWHImgL/c1ka0Tlr9OXHCLcWc
feX3gD1UdogJJR78x1iZYHbTeVVr4iSzYyZAYuosLboG4BzuCKnr1kYxHIyRaxTieHflf/OV3h5x
2q3IlcK48qgJ5PC508KzIR3sZGOPUhmE/cx5Mszw2fX7daGcm5LjSrMFu1D63knSQar+CnOGKfv3
CPBNMKmvcNG/d6H9TBvvpHnwvlxxZ5bOzyqBueO6A2iUcj+EpQ/xwqbrUFhr3XrD2TMj5K7q6JZi
VYuuudi7Bc12QJiUAw+VZLEwZCmaVlCw9J1A2AQFEvEKDWaMRSKZlfOeqGrcAOkrySakpIDuZscX
fgvrW0zRFoBwpnmPBIQ2Si5yorjujeF77Jq7Lni0mPekvX3r0IKdBgLGDjlK1HAW0C83MH0oMyx3
Y4JUYaLoEFTnH2dZtQ9LxvowZWN2yKErIMueDt0cE9DPlQgvuA2jSh3bvEf8XZY/ltfRIJkhXBWm
5lb+/b2L+eNz3yPaFqDBx+ctzw2l7PaxNoTjugfiu7yDOxc9+l7HBTlAF9kKWb/683PLDbQ1+iM5
tKDcnvVMlUJWP1VOih3CbbbanLSACZqSQiiCl16VYus1Iaom24wzsMmgqcYpP9mJe6u6fthNH8UY
ImWOliKOb1bnp7O2vkXYDjzv739tPv9dltXgJJrjFtr5CCz3St3lw5a7dP6yE7Zd/0AU2AoOMAeJ
1j5A6OXufFNogH8TbV/p2NzzVCWYh+a/LW00Ex3U593l1c7oEpgQzXEVH3entN/auR0dls8bGiKC
iQ9hWfdloiO6HLmPoxRp5aqgwk83hwOyHBUguyVBqABGlueW47+8Yrm3PPcxHJbHy42Reilr/fBQ
ISonoeqy/OPpPfGPXQ7N52hYflIPit2nl05oUDgUy5eUfc3xaQNoMGj3YKlY1fcWOaXbpOHH8TVz
Iuu2mmnsMs+3GHWUQPL2GBghCOFi2rRyvHCBzU/0IPIT1jdnPwWYtpboDsEe6IDamVxqSjvFf/vg
X77DctdJjRzFZDjLZPiKH/+9KBSsoXtDbtDl5Kdw1jJ3NShsmxDB4ZKmSfRxcAfKfcnql7MGNhLx
wcvB+/0IQrm4KSIs/VOzM8Jcn7aQGV9oJ4jt5xHmFDkhsMiZ4xhVy1cqRH+X1arfLd8Fk8ptaqN/
L4WFWa7JONEVoSMfvzqfV8srl3f8h8953ex9ZrrZLCOhp3/Cn+hT/2FwyMF2DibS5s/hM/+CTZl/
H5osiwnzOiwjeOgsdQARv546QukdylK+O59p//Bz7SKFtmiWhGfib1s+e/nI5dtO8TWGhhnJUNj1
8WMkzUd/GUnLw8/nCsfczlckS07O1ncqtQud9M4JcK6ult9fbj7P1l+G6Mfd5ecTZdCDN9dB5oP9
8ZI2tPbac9vku4//al4FSC2C+vh5hi9/3vKS5bnlYTCPQgHLpIFYuw8dpAzzFcFcBvvyG5+v/30I
Lo+X/9py7+M1y+OPu7/9fHn423Mfw7asbPvPS0+RsYqyUvMYlOhUU3nQkQuucdsSujJ/MekR+RtI
CBCQW2IoD67VsBuarzfKls7Wdm7BxNw7cUK50gWayTJQFKtWJQDejIOqITT1Znmi1nifZ+eiGQgs
8GRLjSgR9cGA8lZWGvygkQiI5abwivZU6zUM2OUx2h+ZstoLFGJoBNKTxPDi5qSAJ3bFT5bf/5/v
5q5f7pQrHxIgtMfUfhzNODyr+caPyE5eLY99acOvWe7CyqsPUY1zwhjIjUBZGJyXHwQBE4VNKpyd
cYXO5tNnufHmaePz4edzgzFwiJcff9xdfuQuw/7z9//Jzz/fORocJKO1jIcriGHT7vPlv7zdx11n
/jq/PPvx0b888fkFP9/lf3ru89OXnw629ZL7NbEQBk273374+fqPj5Pz4Pjt7ac6B70GPfnj7T4P
zm+/98tX/XyblhIYnhv2Up8fFTO49FR8C2HKsWjEYYcG+L/uLikoMhu9Q4dTV6R/zx9aOPnLzfLc
cm9pziwPmyHZdb4gL5J4JdZPf82DGpcniZaj5DgE0B2XaYSE7/zEl+Hi//kYiKe9plDFInS57n8m
OAGx4rq3GBFBU9e7wtDvl86MlSnm+3ZeNqDHYsPdsKnB88hlbYqpacxmvuUXkfvEp+Gjp1P9J3tn
shy3kmXbf6k50hw9MHiTCCBaBkmRFBtNYBQloe97fH0teNxMKmXX6r0a1KDM3gSG6MBgoHM/Z++1
5RCCVn94MFLHZ75MRwjXMt1gaasJ1/sRBmasM4V1kB6gzAjwOUrLjnwsfTvy4ew233J6B766Ri4g
za5As7PGSGIPjKShUhlDFhcwXUKmNti1CoG3BZuQJ2MXnDVLRJrG5NofzzWNsJmFjjk1DTpY3RoT
IhdkizSn63OJmJBs4CnEoilfw9hn7KOasWRMqo1Mg5Fr0gz6+Vw8ahwDJga0eU6KY9u0jH5BgBOJ
sEB2vrbf5GOr0Z6Dsgx82V6T3bZr3lS9xmZ9dt9maLBbZtdUjNdxnYztkmtyT//xnL6OH5n7fCRy
UHztwF3X5Y4eCmpqHSE7cnfKXfzZkbPkrej6WI4vSdOJiq4+yGZcLMqI+9w6fJlBgGB1hOl8SuP6
JyKdypd7EF0SST6fe1Q+mRT0xRXGqj1y64zBf9OiPTSOSkKkNSpLAsEGKNxMBnkczgliE/K9ZBZJ
NnTleK7KZE38eAPiD39dEb8v/u45KjAHJW7VvXSfgQhuIX2y6ArKAC1MSf/zuRmZ8ykhSo4pCika
TVh1pyX+roduhXhjBoXeDq+munAOyv2EPYVjVq72XEICLYx2KkJIxpL/2jtyx3zunajBC67YMwlo
61Dlc2GvF6fPh/LMdDur9NM5/Sl3g9xBf7er+nX/jKVWHULKXXKnVBaAtyq39vJMu+4ieeYRT2Fu
i3mkJRIR7YIWfpvOBJDgwMnEVobZrKPzo6kkMLxWz12cVh8BnQR/XH+2UOVnzxxryMD98fi6inl/
2ArUGVv5E4r1d7z+3uuafKgamDpVoqXk2RInQBva1HmRF0h5xrj45GAnrCfU9VwqrRjtO/WzyqE1
beXOtNXZ+1sZoBMp+KAF4k5mRVp6gK7p07+k0CxfXdbrAz5KBaFJ9SyPJWmSBEEJH3w9tORDuSaf
MxWFxgMDCHmkRVoChWzdxv+IaOISfzRlW/7q/l0mIaUPnxqK/1XSCiTd/6W04ufw/uPfdeO6/Mhf
ogpwPP8QpF9hHDdsJBIuQo1/iio0NNp/RbcZ2j8IUdMt1zBMupYArP4lFNdNXjItnnUMDXei+t+K
blNN499VFIRVqLZtWxo6cVBGmv2nlSPqDLxGTaVfonDASNmYvt3QSwmZ5kLO7TMKpWOBKk7gz37v
4SvCj4hMws4RyC5a8zUo62IzwFPaWaCXi06j8ZNsKgjku86il9pRcUD0RpFOUad3Ur12UYDnte+h
V46oDhe8lMdBWQ4ZnGqwZfCK8mD2XdKtt65a3CNQMPdYqJFTtxe8l5itTNtbmmrlM8eJAbLx1HKH
ODRJ96j3EznspvHk6KG6r/ug26kN4l4xwoNPtOEoOkWc1Ioyq9pP7XMXNk+m3j83OHJeUDjv9GK6
dZ2gPbr92Hj6MGKlVYjscIz6LrJxEM1mk/lmqH7Yihv6QYBhMh5tFTa6AQASk6tCB9hWo9Fztd45
91adb/A9fVEMBh9pDkZKEy+oJHcJfXbXzOgFhdVbWbb3sZgvqKQib6Szxek/nhzO3w0xaoRcieVL
Or6ZAaGUHBKtXy8jLulFpXE6EKm6fsIKofc5FtcezSkAjJg9ntwIwp4NCnnTTVa2bRISaYP0Hmxc
te/KHLnnDv7RXs0zbUdsDz929avv0WGXZGZHHcxLogt3i14EO9f4AQ043tKLAi2gW+cRY/xtXOIo
Oy/UsO9G0eVU0e8M2lbo6meizN3xl92Ob5OZ1wclCP2QUrBHm9gDzoaIDAyB1yTwP+Iia0EgGMx9
8V6b8FZpqKX4asoVGop7NTN6F/9YR5e7wz1E/nfnDCeQoQkWSuQLeiciL1kQ8g2Kel81Y3rR5yaB
peJerAzdKgxZ3c9C1yQW5xTchwnlSmJWG2/9bVD8KU9d4FUZETQLEzaA0gPngTP3e3LGU0yi8ITv
q1qA5C9xBz06GuC5sC3hePa/zAZBJhFo34vYSPetgCClJa61yZxoPAWVeAmNdiUTjwY/TwALxi2P
FWXFjRIam2EY9Fsd3OuYhw35siAPllF/SStnF4c2UyUzPU+4KTLbBRuoJznxUMbiqWgM0UKEX11r
HLZurXPY0iqAWy5utWhq91Gr0caHM39p2Itj3Lv7KIaGAf1x8qwaAL7QERzT+kJD3zj3fOuDg/Ac
TUtmEq4YonxKi5fV3nrjrEbHVn/SgU291X3xmIU0mYVC9MJAVRqQBnT36TzRjDw3qlId56ixd2Ro
wGNXx+XZimNiGsNGeVf0+KKOLbBWQOR+pXINodZ7UBXlmBq6uIX8Pe6DRbF3mKteNJt4i1xzSq8q
6V/ZdmLusyDSb53cweeq5Yf1cgU2gU6oD3NAeROZeukEeL0a6s6NLYKbxSGrndEN7Do1gE5LzXI7
k5lFm6MrL7HiiH0UlG+0qcFD1PHkjxMxIiZWiBOILR0lFaTIRZmyu8BN4T8yATzGFQQ5HUQXQcYk
xCPwGjyzUwbmFJDrwboBJ7WoYwUN1AtlIOxZqKa6bwYX53o+IpYKgme6+ckT+R3bsnZo62uExqe5
5ZxKpkdtCI6M/7ND4btzNGKz4kFDYZEQhIF55brANXpB+nNsIbbXBbtcgVayUceuu3P16Se1BfMx
DWOAJAkF7gq2TI9wzDS76lQL69usVMbeCWmbVvSvEwO/qqKCTlcxlJzkQl/XwLMiGvp8LNcKfR03
BeB3/3p9Zm7D78Vj+frnw+s75ZN2g9OECcSKuP5clS9NpjXv2gmC07oJ+Rb5/B9bxBZSnvRU++q8
Y92sTr3KnMJd1mFstE4lr6tKyap8LNfkm+Ti8zMpecuMd9c3Ou06E/186fMzn8/JT8sXbDThmwCq
/XZGgbFs5ZN//w0U+b3kG65/Tm7lt9Xrx+Rfua7qbnLmdM+os/LF/ty0fCy38bf/63UTf/yf8jNT
Q7dzsptm+7ndz/e1zfA4mwRL//ZfyI9d/0H5xs8//fmb/Pl2+cbf/jv5md++6edfvH7yt83LjUId
6ZbfvmFVDRpZ1MAVGw3kGW4E9rVcGFbd0hVfd95vX0K+9PlFK9c4VpmJ00qd3kJz0K4fuL5rgh6Z
BsMm73RgBCANFv5IYF6SsiAZM6S36kQxCGQqarmillT4YXskVUYKyVSssA/57OdLXaNleytQTn88
Lx8CtP1rC5+vXreC+Zdt/bZF0lKZ7uvtaarT+jwKPxGM3+PBAcIvV5V6ZpYuH8+xwlGPCcX77cki
SIdjWr5c3yJfkJ+DLQkFR4x3QRq7XAcUizkp9n/VL+aFSz/l58xxz3VKGWduqfTItcZggq/3OpDL
VeCu5chQl9sYQfn+8xRFGsqloNJutU4juo2MNBKhuF2l7DPGwMXRgX0Pmvin3f7kSm5simL+likV
fR8kv8UJJyFT77UBIxdgV8q/ffj5Pvkx9gZ6sqHA1mDjI0RnScvFPhrEa8Vi+l5ELkgZWaYgEQpg
kj6+Bbn1WKIKAreJPLNa6xHWGuMtG0vyIW6/rWF1xWEe92A8rJOT9dZJrKmErg3OMph6gnnWAE+5
wOHFGK1MkRDn+VohKoGHzv3Am4HdiHVNPqy6Rd2vrEeFGJGzXBAeArtt5m6Oo0MpN9yBC1jXZBow
dHM82U6RC8S6G22EASt7Y7LvIBd9rPxC3DOSH0SCEP1rPd5bk3XfjID9Zx371KysACzyn1CyKods
oteFL+dokORMHqhiUu2yytQbFoaOnZ40Xg226ASnWyfUFQ3rmrfjRWs+cNJoOSNopLLWUL+plXVp
GJFwO2NXJdNDrhrzMaqijCCldO0N112AW8sKjkIHhbioVDci9aQacKNpQtmU1OC3cCVPVqyNXBst
02t0nQCW9flJG5AbkKXpF8xbTnnYa9yxSN2Ra6DgGWSV5mWo9OEk9wFHdt3hMKvh4mTqDJ2B399e
F6DU1WOdPTgrnUesE2FbFnOCTD9QTRv38jvMsuZjm1SCxnVVPs6WgqEBwzzZ65BdLrMOnPxA4YDO
H1jA7WfTQfYVru0Hmp0Iv3PjdlQKdQcf5p9dRlO2DAVKwQMSpC2kk98PQHko/vHc3PWZF03hsnHW
q6ELqoQx465lFLjKdqgxaeu/9Ntjy45in/kZYSPxenGR4Lvrv7P+2Jn8xdeFW41oJZcxuPbVfmvi
LRCtNtf9sJZjnOBoRHh+ZJvjj87J53Ndqmj+6OivsscpO0myTarITrNsZsgn4aENOILa2pNnnTyE
5NrnQv4G8iF3E4ariXEwVxE/7j2YZxhqr4vPhxBI3sYQMTMh1fddjPts66ylyeuqbsC6HeBFYIul
IqOtlLtEHtXr4o+HGCN3uQ5QqVtLqP1aQv1czApZefIh9rd6z2FxcuhiUBkcyWYVIAKLNchcLqKo
rVDVs7/aug4OhlHsw7b/VcWp4ctemPzpZP9Hrn32x66/aVacWq1RjwG+jH1vrvQ8EGbKQh90Hm0q
xT3Cjwk8CNK2tTQbmqjvAQ4e5T9kcEqbYL/hpw8kKrdMAjcEvGbERMxoftRmOmmKgdem8Qah3TmB
bXjagHsznskdXmaNNPJIZOdJT24QFyJJ7WI/bCsSnxqj+au/nDohHfL1gu5o1rXrfT0LaDgN+HuR
t7fIouowPPc445pwJtxirQ12ep7imsie0rWof93T69rnwUA8XXIyHosJcFgThMQUrXMjIwNGW+on
tynMM9JKEzgYxqe6Q5NTYkHv5F3NHeNTVm0LcmxPFkPrQywi8iX6Z+RFyi5soFbVmR5s6iEi8wJn
yU3cE1aEC5e8U4OkLzicX+qUnGUDziPneaZQ6TZK5DrkzEN1zra0NqkT22UB6I6SXSTig1q1R50g
ESYEcN/StZzcGVzKDJoddKXXx3DN0BmBzvJcqydMD2gOdBIHhYjDmFesY+1Jjo01nZlqrzzrq0VQ
G26znJql3br3ToInzWmap9Ha60x7t9etGyVPZwDmiMzh74xLSeCTuMkLHJ52QzrlFG3VrmOkY5Ve
3opw06z3+XaETRjBwdzFnXpTqULQw16fk68uSTRtm7Z7ivq1ur0Q5U7G7g6vQHluje+LocwnrQ3V
c56gR2ZzU0HseVwPX8ku0TYEQgYbXFB439Ol9eUXKxxISX2q3dBPvGuoC/gC7cxG+RW1bDSqh1e1
DWffGTsfaispFo6FpdnFZbFeKeWiUBRK9K34abSci06Dw6IVj05Qx4fmlJQdGffrQq71M1HkJCp1
ZNX31tEeoAdPeOkilPAF1xKfGCHA7fINnL3H1HoHkdDj1BsJoBbo2rGrHPDVj9f/LaqGFWVEwbmG
uX5q18WQw2RDxolfpecyMy8v5dw8h0qHVDxeVLRBiBJtK33uIuCjM7VpBJ/xfEm6wvF0EqecjruD
/HXyeb3uGrFmbBaldKH40QGV3Ua59lvbTj4pO4RKO59zRZCXuL75s50nH8qFfJv12ROVj+UGUtLp
95XKDlw/+9v75KrQrBRFkPXr+ln5HGrJI3GJ6bYwP1KR934JndMbyy70jNkgMMhMHknFXC7uoqYP
xNEvh2R8SBpX8XWtIBrOXkto+J31AGt+SFyUObvkv+TPC9x1H7Ml+QwwijbVMqyE6tqCuFe9hH2x
zx3Vp2SBDDPqU9piCH5qfQi8sJnOY541H8EEfWKs3G9lHjiwtKgpBQPMWaPtxw2F1Aa6bDqd8JUr
D4sWfairk1c3vrW6g6c5HIM7GwrFJVAVogTSeH63m/hmmUrrq0bt60CJCf7vYA7fUuUsXx/1DPa+
OmanIWiCx1rtv1rTMr0bQMJBGAf2bU2//7ZAji9LLu+RVj5gZgJ0nZVIK0leP3bLaPprPea9FeRq
9el766YZQCKrOiahXXwFDnsrt8qvxqEem8YFC/tIxJjDMGv9cyTFvEWJkT8C59BOkPFSP18dxGAi
l/tSpJuYXsRbrU7EEBYmurbWXQB5REf5T8zdqGzLNtZvAESq98x+OCEYr987FuFi7UxmWSCa4At4
B/UMdGOmusa3XagpLK6VvuZKs+ztCaW+isH+1YQpLr8V7qMJeZOlnUe0BV/MlMDL66+Dp3IT49C7
H8JZvSn0FWS7bnK2jcMwmRrq3aQDZYigN2278S3HNSI/GZVoFDsIxafWtGETDtM3+TwAWXOTh8F0
p8356hIAA26sv4xKWq6TiforlcHyCCwM9CIu/3c41/J/h+Vm+HHTWsdhFP1TnC4PcoNjZebbwXS6
W5gi1m1ZIjCXX9F0iq+agCdeT2nmt32fnlQzma47UBCETVQ0wV5OR8SSHhw0YZtfF9Kh5FYRfqpb
eYj1gRXcycNObtWoxQfVaNT2Yo7PkQNDXn79QmV4qdnlc4xyQs3FtJvritBHm/jtJKTA6s568VH0
xgmthfYyIbTDmUW0cpg005dwUoCoru/oQ1pglpK8KrEBqx0H+olMj/RLq5gq52BefsSTsQ/MeH7t
48IlUbFeEPtRHcVafHB1DjS5nXzudxOo5jdGW5qfhLpzUt2gvZ9pu163Y8Yl9m1leMtMKmGKbaIW
1YvovmkIVpB/KcxLL8T+9da6dkXwej6emRiod5SJc2hdfNuGjLQWEt63cNbY3QHACtvJ6zsRRM11
G6AdmbabzjeEheD2KzW5KUrq0FlEkqD8K/0QboZlad/BEuhekhndTT7H4tYMMMHLvzJxDXAT5x2n
JUbKSdFvWiuqbu22QbO5/iTusMrLshv5BlH1La6hJr50ne1euEXgsV7fZZODl8z296G3cu7pdnsB
wwbV2lITSvht9pH99YVKlWBLY9QvujGWl4y/5aXNqH6nrnn9PjUy5p7c5dtAaVbDQ9d7tW5k33Pl
LP+SulT6tuDWdlsNDW7oNY48WDLtfTBe5BtAc85wlGvjtlPn6sZoc8vrwk7clj27ZyC0hdJ984Mh
OaXIsRMPdhhV3NuW9oCNfHhYHLwVg2rVP9psZd71xnut58o2i9lGzfFJWrNw/CGJlWelCx+uW3Oj
R4jD5nOgkO5ANys926pi3HIwgf2OnODdYWfJt6Y6SUo5wZYPJgSiQwmu+wBHznygNQqSeP1uGNG3
ZPE276QnASRK6+YWY/J4Tk14fdpQ1S/kOdzLt3L2PPWi6Z4praQ7qODuqV6c6G4sXYORT9F+1yM8
netWdSa1G6uzFHK7QLYweFL2i6Unj3ZISbpglP8j56gU7qB8SxSj8DDfK214G9nk8eG3wzoPxO/F
wAglfx5Lc54H0cTPRtsRZhtO6kmLi+Zuwu2C2a1aR0Yv8p3LCpbtB1X9AjjMBQLRpX43NOepr/vH
0cazKN9GdA7eTXf+piRIwoe+My+jCKObqRf0yAI7Igw+JTts3XuV+yqGXv9KENNAKB2RwSle7DsV
69Q2pmzzoQ4X+QPVlA4wHSzYg9oxPZIzPGOMDM1H+PLMCdeNBVa4c2hXfVvV46Ak3fFia0oJTZT8
VijC3SsGzrN8K5W69zgquE/m8ArsAP4QSYrl0Spc54uFBpniq2589HnjE1+ovKW9HpBhVrY3halG
wCfS2GMQ2X0nFH7uc/NjUjJuiq6t3Ok5ec1VDQYjKIf+pSHBUm4r6sQvMpSTJ/oL5L5N/YQWnlu3
HfaA+9dtDLF7mEgnf3WJEPUXjB/nZCnCO2I9BFVEvo9cyId96Cq32DTHs7pemuTH1s/Ld+jh/++N
/79hB2hh/F+wamRL9E38H39hDI4//s9/ML9aP/RJVRMu1C1bs0wcI/9qjbvmP2zb1aAN2jz5zx65
+IelqiqYAftKE2A7f8HUdIseucEdljfQRoeK/98hDWigX/6kqdkrBYGpt+Potm6KP6CNjYplsq/D
6LRCzR0j/FKpRbeXiqAs0ojcTTNzTwL5Xj6SCwudF7PF5CCw4h8H9Ye5zmLkwilnKslyVTQO9shu
uU3j3AuMaGF0lFmHxCm/ddz0iNYomht1MSnE5T+tttzSjm0uVK5oCNGtnnOXWRo0Xj6e3ASAfTAI
eoPVq3cBwd6Mn8P6hvIuPI2ROTG2ex+TJpPIfnkcZjXdV8tyxtbFRSG13GOgCAwrGPM9tfTqlmp0
a6lU5lzqB402pXdp6lujfaop8b6IiaT1GQezm91QzTzSCf8Ol8vCvEbXzSVNghK6RRQQRag6J5A2
1WlMz4XnqBrusn4aT5iGpk0QVJyTq32zC139EB0H3NqbET8riYeEJJAYslmj3uKWZn7mYmEbwgmv
dHA3hdG7Gqfk+DTAVaZK/NS1J7dVga/MBYnyypz63NnxmoHP3CwOUwds8qGfJflhqYavFcysbReQ
DUKLbdeX50qvUiqCyS+S8x7SWtOOXDU9HLBcunX7nlCNe6eaj52aTJ6wqEal0BKMuj2rWk9C3OK3
zkL4ZQaozBd2qeF6log6kpTmMbiMsEm3kRaShVPb9wBvgSF0AO3oK941ipV6McDXDXTtZmU0YFUK
0qeFOKRNTCziKQZak5cPidov7622m+rx58S87JgHqIEJhMLnCsYV0py5IioezdEF6we+q8Ts5dGS
jzZuiJktdcvJX3CCUklIAmA9DYRJBQJQpGRoiL/MThEdsoqpcWobT27e0NfrlKMxOMQBEnfIT3Pm
7qWeQ1MHYZnTAw3Av4wqu5cwOyJM+JqmSmAqoVeC/67JsuFgM9Deub1NezkdEKfTGPDCSrTbJSzm
I37+2E8blUAyAhHLRIueHMWmN1G0W43WNrZ5gaev6/Cva/yYKWQ9UwxvqN5nj/hoZ5s55CCrVoEB
3tNG2rGOgZkgJJtrP9RTdCra4kecfcEtx2g1FTMhpgYCB8X8OpQu314zTwLp5LbUyQkeJhI4NBWI
iN48wBjX2Wmg+TvOM6cZ+cVNc36ogHT1jvEjo6b1LWqPCCzPvZGfjNlBfz0QHqNiv7Odp3Ap3tSi
V70gjo1DFAfLri0f6MfGOxLJGWJzZ0WfPR81ixhkfd4nUZzvzCjV9zC6XFQDXh0xnO/IsPfcqAzI
GNN2atSfhxjGYZxVtyVFmK7GWNfN7UpH2A7Nvl/Ce0TAO43iIQWQZZsP6F27ggJ9rUVi3+XJobK1
aVuv/LxKYBuAh7wdG1TEaEaGnvAcIJZHM4vSi6bGdxquUN9YC9/jbT5/7Vpl2ZsVUYCKc9ByJXzU
efuFYJ9bpEtv9uAcYRgSH67YN2VukBDJgQzFaThXmvmdnooXL2W1t1r28Q0g7WRLWwZDpSncYxiT
SoZYvk/xk4V5+yVQe6+zCEAJo9HXl7LbIlcotlTJwKXlJEbn5v3MoP9uaNtXZYheEiOFEGGUMxCN
ujw2gbMr2QYj2e8NIQ+qIEhnAYathQswCOhIoALFe6iOG6XG0xfDTAxGUMtd/iuijdADSwzSObjV
aCSgtokwHKUm8uHJJkx0XrAZCgWf24xBv246g3DxDdmKNXAuEJgEBDTbzB4vGBsP5pLYOyNDM7NY
d3ocVPvSQmia9u13I4dxUrruz7g2Xvs6aY5aQahKrFV36owrL5oW0lg0Ue31kfgDTLzUB5njzLF1
jJJeAe02v8/GjEW0Wg5EkbYH5imDL+Looof6eRxCnTvRdFPGvbati5HcmpS6UTOQNxZr92Q0Ncxc
E1uUe2AT4CTncKfhMbmlLdktz4yJO0xNQgWG4PwYKUmUGrcIvKA30Vjf11RJDqhyf9RD/JFQ7TsH
1F3xmKOHieYXu0NA3eCX9ohmYYVsMsNc3pu44XxpVtuSarn7ShEDvbnU3NC+GA+pGH+BGS4J3jYu
YwvJhRmJlxGRusWwr/jF1MCaj9MvwnismVD8sEfUJtlrZ6fp4xi7zF5N7poG/YFtJsafnZsPX1AL
PwRI7DzHhQ9T6O6ZOq5CMVZ8i5ub0UkvSRGcRDl5U0f7Geuo1wc0sKBnk5O05rGHABgAuSJg51fq
huEjN1+A+YSPggSysm25quS3s6vpe7GQjjK54llvv/Q60jHiv/NNjO0HohvmX/c7sQD4NWZ7i0Bo
2M9QDUWZp4h4Ii7M0FG7iuKNjRvemEBrECam+qTmfVPmmTDNTLOwWJIIJQb4GVlQ6n5kTV+taHmN
jYrYCRjLKnZcjGX9t9LRdB8R1VtnOc52sTAMd6oNRyRLdi0EVlufCk5+q0ViBtFHjVrg+0wFkOHF
r6DmkjOVhB+URlI/NZmeNMBLPcNBMWu6dX0bz0htxzCIL6OLRG4cjuD09PtSXZNnqXZvbMLt+gKg
Otk2VKMrzbeIwqZqBXDNHnBdp5Vp7XMGG4R1cKdoBY0YNbkz6+jkVA3mVsTaJ6FlR6XXVwCQWxFQ
SoU7NttD3YTkEmHx3tmleO7F8IqjlVtIW/gInQSOctz+Zap/RPPgWY15q7SVsUHHBT9IxT1vcT2v
Cvto98oDiQT3I4cRMqCzaFpO47hVPoglZgKvPLkiuQMjF17ob9wKfDbd0lFAjWc/ikkjbuflNa04
eXGpuocQNzfhbe0rdx1zV1AV9SaHm5ltQkFoxAKTFkd8r9Nc5bKJfRwWdEsBL7Db4qQATMSQr56K
LgOdoRQt4SDVkSrJt2BZ4QmzHZNJpP6MO8YZAUA4TN3J3iQ8EyaFuoViKY4mJD3fzHH0104BqMJQ
SUsTzAMVM/s6qYjdFjulOKWJ4LYZi8XvXKB79hqhAZAxJc4o6LbRq6Lqr3zLmXBVJKCxSrxCa4LO
tN29AZpw36MCsBp0YpVNtmeam8mJ0wvVtcCRQLrCkcxukBjcrT0Ch7iCOfoN5I94Q8IEd8EqBMwT
p4xIR7zgZUUxEzo/5DEKgbm6yxdI7I1rWQhMfZSj5qEddPXA7OI2cUm0FlOQeaNp/Ggcd/UGEn1t
MmLpzSeOTw1XHyG8syVSzyjxXA45kL6xV4/cvDkydJI0tLDzHdchKhFjwEDwjKsT1533qDcbRfuJ
KaX1c9X6ZnRG7U0S7ZeOxzqcvLAYzA2m6HlXpeWOew7FHiU0fZq0LeC9xZ/Js+nD9dKJhm+jiPZO
r4xvk8axEhvNGQMFOfQp9h8iQv3ZbocnSpbC0yCF7uXDeiiItUs4G7uaXpPpuvdJz+AUY9qx4+Tw
IImi0M3KR9EYBXnB8XJDEYHrd+aCvDCqAQZ/Q7toLB9q3dx0GlXmdBjq5zyk6WRBXTFrCjQMR5Kz
EAXtCQbsphm1qOC9uv6iiLEitdCO0GeiR4CMz8SgTs5WYd+rzDG21K1iX2eX5wlX7ryKAw7C8nmo
YWMtQcw8f3mpFIOUKgpEZ3UkBtSrHTJUnFEbiX80lS3+tn0bkAHvlqCF6Kt9h+21Kk3RZ1oTeFlS
w86G2lk3DETu3GggCdalzGW5dNt7SAp0dy9WrC13bX0TTlbtp9A8sLcw/7CHHXOO9mXJJkbVeXae
KaMfG1E+Qj8MCCYlf6Mbi3NHzfMG4y/8xJTgIwIpXBNskKM9TFr/1sbuUYvst5nkIvIRUZX0JSqK
NRE8GbmMTiqSDjfRd0NFtDVxaHzTS6Ms6a0AjJM5pA2b4cJh1rb+En6Lqnk+NfBGA2YwTBxeG8dI
9u0KEtK6Yc+l8YOgZeNLpiLRg365Ybx01Lsp3zZVYZ0ME5fEKWptPI7h8GHahGup3Ni3AbWvZDaC
RyUZfoCnpkxl4peOlYchbLrnyLSIhYl+tMokdn3dTDfLkpwzRTtr82kxJmLs+jfXzCHSRndiceML
nk5UKhQIGbsCX25QPNbLK+1i832G9UI5vPhFVlIyXNjnM6m5ar936+Wu6uif9hG0HW3QtF02LTFt
g10/+hxK5tEWYwlcTwuPDa7pyiFviR0OwyJ0PjSk5Ngy6IUFFlfGemi/0k2ByQUaReUkJbWRKK2Z
42hxH+yovylCmBEJSSmH2naOpaHOe8NpH4DRAPqeXOM9T0y/THDyJ0rxQ0vIURvA2oDBrBnhFvjU
c85k5sB+OKa3E3D/MIzvmk7LnjrCeTe9yf9fqUpz0qeBDrAWHDNFh1ZE2PiWcXixhVOHKl2QWLJk
KuwLe2uKub2rrPGxpwC3TvfDvRDDDTGu+qHNua3OZXcHKPNNr/L7SQB/GIxB28UaVIQcK2xWFuvA
qiU8i8KkyT3ZDyHAbaJ2/qINOn0MkT3ndmPs4LatUXfWrjHnDvvvcJyGytrFhjntgS7QqLK0l06P
Ux/pPbl8GYgSV/1oHSfjPM1/JWm9i5qEmv8w3GlMthllpgpgPK09DsHwRHiNdW6MbvGilHv8pNNZ
ZlwAimFkMJYju9Hp6R2HMrwAtvhZWYrll1Hnw517jHt+7ERXyI91VOGBDy5QgFf1pU6gCI3NMzju
2He5DtBfsJCji0G9OM2m6eBRDDV5xl2hbKcMmzGpvpu4jV8aqyEOVsFloAjtkXCW1aZk44ayR2+x
bcY6CkMsQhppQ6ONqNQBMaz6FU+hcbShBzbhGVcU/JyKKYzwyVVXIi8DNedVbm/uey19oKF51gzi
kkcg3z41iG5rBTD11KkozyJtkQT2gt62YHJektKtpDN3vm6FH9IlKuOfi8bmcn1meqxz8k/Zd0a+
75pmYp8Iuhv62wgnSs42kbsAe5rKuHWhY3A5OpDeYm0KBm+1jXVewC/aFPApNsjPXyzqA1EVMrif
q61ZN3eK8xRDHPcTpLKIrft7KZmSaimuU3YOOQ4J1dKjm5BrcgHlL+iL/uRY7bCZlS91UyaeFGnJ
RW3W6qlcF/IhF291K7QRgQ02gVO1LqJsNLgdke1oWVay14zIZNTm3lsE3RFpzF9rV8GWXFQ6tkV6
559fQoDdxBKt4Wuwg4XXWMi1v3uIJmFTFkp7tFcVmchNcSKAlwBz9SgfyKcnbZp85Pw/BYEkpL0L
pt6r8kx+Y7mmD/FdxjB/1wPXxaGxvqqAcOCwDzEu/1NnJn8fPSmMraoBezFIAjpZXT8wFtFtCMTR
fdchgbE7zfBmRXQHiBd+zYXnVK4LuQYW5K81KLaVfEfHAEDzYWfFnjWisWE0252omXQnvYXrM4Cz
8xQ6V0gGkrE/6evnJlAMbcduMgJXHFDHEGJcD6cFEPp1MYG1x539rycH7igcJSp5AhwISoMgI0Dz
xjCSNXddfD5XMFo/FGCgrCkYTxh1/lpkytDs6Nc+TdCoIZOrD+EquaL6V56GaIST1w+xp6HjOn0u
sAmjz1oXtdvBvxMh3pTV9aai3nA7Ja3+k70zWW5cybbsr9QPIA29A1MC7En1XWgCkyLiou8cgKP5
+rfAyMqbWc+eWdW8JjRKilBDAu5+ztl77cNNfFWsJmLBGZ0LGtiPLZFQVSUiHw5ew58PSVEzQn9o
2w2w1fGUle54yrkTj4b74ya61I242rdJeplusZ7rw+3zf3SYearw4nqLE9Skt3AC/pccsy38geuZ
sMZ8KX8Y2XUkG+eUT07RHZo/kZeEO44j+Yvdapf8+6EwMc7nYOQxJ1WPt8/z87OT7weZvox6EBtI
dpfVRNhU2FDo1pFJPRsN3hFxsshMDDLCLgLIhP3p74dq/aGd3ZO7efvkg7V+B2P1GabrN0Q/0J/W
vCzO0OvHUpsRrhRCBqTZvNQO1x2w5HKjEa0WC5ZJMRK7zVgMhS1AeC+e6l3Sv/ljw3Hdh8adGPan
InFjk+UjfZHF/QnUzd+IzDqOOVGFqjt6UiQbLZqnzYIqGqYPEBRglh0D8eiHJ+pH0uz2SlfObsiM
59by3+cSwyJUeS3Nkn3dZg/prCZK6ba/4izTg9J1f2Xas+2b7XYqkT26jveG3vxiZTZSB07rULNG
f1fOv8p0KvYe93Gp6NLBfL8rNNvZge7WD6Sy5yHBR94BowIBfx4pjmW2ra3ijSFdtbFJOs0LKDKD
P1Bf4GSzJdFfjQc2r+z/4kg3HFHt7/mL3tDgtRs3Y73U96qYndB2uATdtV3OZAD/TwTP0BPDfVbz
bT2NDNYlrq/WpFUBUJt8l8kKc8/IKLV3N9Ng/eqtcVP0PvWEi5wnM7Ufts51Uc+u4NZC8xNNyInG
FjeJ735pxVtXEk7mSFcjW4uCy/SazeDm2g7m0bHzM+eE1MtAFyTdq6jkkZTWN79SzJ7r+dTWlGc2
fxmsp3Z4gAETdJr1CkEXxBSH5XLU3qHMvmiAuwHmr1VmpZjYYdO3SQhfHLI0f5ALAjoOF1pxKiv5
njrFcKJ3T28DbBSxuj8Gxrkol+BP1NVkHuPxLetH+UIna+Oa4z73l4GUaeaBhJ09TjGOvK7Kdo5g
f2t9Y9oKY/hARcFxr6UB1btfDGyKb1cNPyoxoXYRyXe/CEJCF7iiuHjJio1XGutYffOCv5tghb1C
7CAVoRi26n2szF+qVM8pvEPQWJs4jh6WiBS8aaDv6RvOHiVVUNCW2EzulO4lhtq8tAkoY7zBSab2
t7Tf76vxEOmTGzoE8O5XvPHet8cskLFM9vCRflu562xwmWyYLazdNfW4tFgTDVCwSztQ2emN2ADw
uMCsaEOr81+pECaQw5SYPWeEtPukV/A5TsD14xXJPtJhZBTCVpKk9cMM35suR6cfLI9pyJy8Koky
qhOSRhX91aCrknNpPMinxeQPz73xyhH8x2KhKnEbuL0lSXq92yKzqcerZeVgm0w1BPLKrcXV5dh3
2VyCE3GcHzZJKodqeKpLctrhRrzpRkkaneo/Iw1ZsebohCkKLrMug3CaYq0a0AImSfUj5o2hDnfC
Ok5QifY6bRsqRihhR1m1SItnuO5Guw6hyugFuSiEOsfDUSnIujGc5MrNtVlHGYUY+q3tEVeqSnG0
rAJjXQqXWRAg8GQ/NCXMfYtInrW1BfLEtHBYe1+xV+sX5sEV5blz35hNvXEygGADrb7Z1eJzm33O
tqdhrXOajTEjLU3RXCWF8Qge8MPN8k8a2yAN47pEE3ZsPCM+s7Zuq7rfc4jbJrJ3t9pEaZe4jREm
DXxC9t6905NUP5vyJWGwQmnyC+YtCqiEGBs1wQtm9wo73XJ3XqH9dGyIckLpf8kR794yGW91Oi67
xPTzkLPRC1losHtzwjxJtR62wvbdXRlNejCjcGNf7Fmz6CX7NLrBFpbN/aRtCOw9NYn7Oua9+aAf
SG7uaq68qGmdIw7ROMg196vq6tdqKsJc9H2YI9PYxV57aB27QtjkKDIPK4blLOxmEWfbKva2Vsx2
mo6s4APuW6+fL6bl3LFgmZsspbgxrYGfTWuS4vIuKd4ctSZgyPbNBIxx0iy1a/0YUpuRoh3DxxAi
zFmNI85RmiikZosWrblrLDkfCiO92Kn/lq8I6B7h3d5A8UU/BFTgnF5VHhsUXWQ4Ed8gkvk7JiJl
nxFiuSHW/IWD57ueWBptrGlP2MJ4qhO5JYsTLlsZX3ERdlvdfx+iOQucvjC4Z8a3JGroJouTPloU
I41v7MUsnkebXMNZ38PhszYZ8xgKPqehVK6/6kK9t0wOwMXmm1GoLyR1qBOl8dRNS0V3RINdtqY3
1vF4UfpwD+ziN81AW7lBcsMg2fTFmFtC2iAy5pitn7t94faQrkiRclXikujyRl8z2yULp5TbQ9ty
OB1YdL0yoS02VzFUWawC4K/BQDwBLR8hHQSYq0+FksMebg761fUh0jmu3J7NeFjQOBhptOsiI2ym
rUesSNqYjFYGTZ3nyI735J4E3pqOnurxNqUnyZiO3FzGn2QmMfKL7Xo5CbubDkWUX8uCjcf3m/tk
YhsHluwhgxyRiTcQLRCZzJzwSUuf/LFleSVh9yazZZNEEL/KbF10vGaGj/v2+RZpEpJUSVHvPba0
77fLwHgSCN4Y9QDArdI/4X3nYK2CqXfSE6g5OoW4EWj+lNlRrIJoF9Y8myoOl0qrSdjU9WY760V5
Jue1OC/GUJ7tmOBwKk+MNKSYbka3BxAdA/gj2mvlZnfZ1sYUcnLXh9uz28OYrRSb21OSq+tTjTxc
z89VSmNoyi2D+bDxuxlwV8we93Zhc4CbjXTY0i37Fa+OrJvS/KY5v31IqYdKUesPch7pf6zvlsCo
/efdAqA2kqEtL+0k2lVoAyNQApb0hJhp2KckKVP8QZLjR9lTRe88Bj/Ky0HExqNeQju3bBf4YuSg
7OQY+PeDVXFU7MyUVu7t6e0rs9vuIpN6Ic+T8pz0aPRVld5VSfPjJjOedQI5gjyVV60axe7fPte7
2OuNJeNGpfJzlz7eYcRhoMrVbdyE5esz5tGAHKs3WMUWJsvJOuF84k7AnLDqG27B9LeHG/lnWWyk
8skaQ22V9GbWKuL/gP4goTQxra4AvNW6ZBKymFX0qdNMWhuLft5J6/ZV1MWn1Jf08qxJBGbTenSb
V4OPvbIRTSG5xtaj/u1BYHbembG4K9eyDhX373qmS8q2fhSM5gcr4RjOEa5KuXYwOEN+jztB2TLR
NljNMQzsVmPeagUa8JcFBibgPzyOG5Tj9uB7enEwVmv+jdbB61puF0xZN/TLjcdxe/BXRsftmdVi
PrcE16jTJ94ONMhdvvpF/qhFwLYVudscwjlZhB6MyF4OPUHgaq0Ry7Va9B1CmECsxsQ68UbceCjF
zazTSeGG3kr+STikMcTnSN7UEzvqapJoLePcMwKiQVlOqN9WwNqKVym43w/JDRgYY6/eD7N9uOFZ
yiYCSO5Xu9vPGW9UnNFZlzzSXuxdZI2PPbG52LHJK4PdTePX7vlllX3wzAHw6FoIgaTdqrz+6FaT
mLVeGnrqcG5dzWc3iMy6wZ9u2J/bh3Yl+73l98d+NdUp/CBhZOk6iAObhdJaa0E/aYnBswcqkA4A
Xp8wePIUTWFr+HbN+Slbsm53Y02J1f5T5DEEu9vHEwl6e/xQvBZ4s8+iaFMM+FjS199rqvCi/Hla
r9en7Cx5YHoQ3n71pP2YCdY93n7T+kaFtMz+Kjrewj+JIjdqDoxphrM+/pL0XMPyPybu4fbd/zCt
bk9vD3qe/vnZjKra0+3B7CZ+0b8/BgjQBZW9PGpD/pnERBoSAr7v1LxCYVbTF1cIXI1kwU8zrYvL
+jlpu+1GMIUAeEsdbosB9tDtdci07mPBaBJm0/QH1JVcKsQ4JwzMLrTMLqjH3Ppzb95+RYXTBdt7
y5xuLctl6X1Hc/1arDa8rp3jvbu2UtaPojn9paYSd8pqr4sYHwZ2EnXB33yr261y+/D2cMPZjEMC
psGn5377zadZA99umRe/c+5iu0Bdwrub3dx4DmjyxtrlKUWgGoejKsv85Frc8ohJkfnNH+xg2iZz
y2Lf5PJRK3ZF20ABgV3m58OdURmUD3G0qahpwoley6b35VWl+gMnCJqRrFwm0cyhVIXJtDWeN5ZL
+7o1Eu5B7WTWvKpmo3429DXh4JVPXmN+ZL37g5hJhLGGH1JR2nu/qWxebedSZKRvNFnGdq73J4eQ
lU40P5wB31br6E+aY5M9J1DlEECtb7ryM/ZNvM0KVkMBW6MidYlOib4hyiDft6n9Osxnq42uNUyj
2nQAZ5jDHTFMnzXZIAw3rsNYVhuRo0Z2ne6J5AZTFZit0Oo/FZFOqEt68eK2Rx9aHUWr9aEgjpwE
TPdKmx5HUQQk/NEQZEQ1dj6zuQPELTgZk1BXbb3Z3lomhTGHVA4q/XhsZP2TO3LZRBqHMhPCAztz
RxBJBlbB65A/MC2oznPruJsR+tJctcN3rT84IkKRGcmZ0cQ64qk5oyqCr7xRh9yrASwgL4CMBuL6
xv4v2OUbo03U49R2FoJwDbz3uo7QdB4Oa1jkVEkIgq63v60iPuS+1YrGgpLDgj228/EPHGzujXuj
WEByJpV/mkijO/5/DtL/TcQUQVGrBvJ/jph6/931/+sNNA0xiP+BQ/rn//yn4FOIfwgUKgYRUoBp
1qDCf2k+PfMfrmPZBgM6svb+M2MK5aelG2CRhO9aniv+Tfkp/mH4BO/qYo2gQjHq/z8pP53/liiO
bF0Ynu0IFohb1O9/ZkzFMyz9KouT46g5GSiO+nep6IcRqnnfYQo4j1S13Lqk3mMP/OoHrzzO2iUf
jeGOfL7Edo+wjDP6nft0RSdVAGBCSkeNUBWEVq74SrPofph0mjJ0YgkrirEPtg1K0iyZVzXFNXXP
KIzIO9VPqMNg3KFmDsBo5ttoXN7HL5dJIAdsApmG5eANDRDPuDng/DQDWTPYYYROCWWFC6Mu6aHb
RpNUhmrWiHmsxi+cAOXF9sYdYHo0H9F0VnHB/HiZN+gC/DBO2vsS29RaswaF4W2SPNmMhWkcfaxO
nMyqK0lKbWhnyt0a5vOQlClHrUHtdFtdC91aHia31ji8QtFvO1o3XZ9JynYM8E1P9uRk+TJAKF4y
savbTR1r+rZI8wEV0PScDw5JGynrM8cZFpM0MIcvOQPhsNN+vs98QhYLU8Qh3YaZQ8LWnZurHEGg
CgZAodvmtGs0pr5x0ZMp2LaK9yllqjNQlSUNUIMmpjybpxdLeU+lt9pPivo4OT3hBU539RgSGoey
MV+aXo0XPdFemAts5757c5Px0bEB6ozurnVxGbC4VRJ8T/q+mCkSn3nLGOaMKe3erZerGvxXXTRf
NsZIGvUDsSykAuazDLXeO65ftaDqwLYWm7iig5Qx+QJwieQIzRz8GKwdqSQxwe07NDo1CWIT8SdG
hWItMQ55757GuAevgieeEqg4e7q6mkr/SOsuv9Cj8Wjao/FJLM69LWKc1CSYpKibtXFqG/tMLU2I
22cII7Sk+2yd1Svq47KjBqi5wDe9U3aB3gpkjilRHYsVyJ6RuRCSCy5GL4ysJSSrjMgjcAH1bMZ7
ivY0gLLfl/GLbqI0Mei5h2OMoFAypY5066kxzEseOY9m4d/XeRIH7fhpx4XYSiP7II9Q3stVvJMu
40Gz2G3yQXBWm7wtdgOY4p2/S1Fn02HIk0vngPQo0mQ3VsY+1wHmxFV76hSEZXv099Y8zGG7Zm3E
ljaSvhZty2Gg1VigT8KqvR0SSS9YcJsB9tc10TGmiS6R1B6V6ZAcxLgtscYruKS90akxrMnN29Rl
vS1K4W2NNHnOO1re8+KTBUQ2RduIu54ApKtI1Y4uxviavNhm85TKJ3JNCZO3K+Q9zfIr69nEq9pE
W9XeRdG88yuYZQY2nv1QyILEBxRB8yLHbe31ycfoPESF2x/8KdXgN+CP6QFEMGPmtvnIsqfWKVK4
9U2ohIksw3DuhMxacFIJiqH3yph+z5oS+0Q5d607HQdDmgjM2qB2vHm3kBEBc0A9zIhlQxQOWDU8
s9/IQcNrPoCE9VtYJ/EjGYM76JKPnbqPzG4hISPhOxR3oqodFgCX/ia9u42wBVq9xWG8XlvYvJzB
R0igH/Tuy6eFFBjd1zQNZSigl86x/qXj5djCcsKzbNo7QWaRQG4ZSMjIBw0oMRoK+ZMsAJqXpW3v
C7kcW9M3L/Tj541uRU9T60evSVmc2uK5JF5y26fV10yMa1hbSXyi8OOPqZPfDfx5wx+t+/Vwsyks
cY/xX52mZHwDtQWF334jAYtJAbW4Gr1jmifeo0KMnDf4qSakz4Hnyzj047rZFknibMcGq5nn/Haz
v1LNfSsWmr0QcvvQyc3f41AROIboa3aZ0tF9fRF0e7bEvsWrotZy6jzglMfRr6x3lkk8gi++vQpx
DdmzCH8tFqzeCqzMk6FHdKnX0t6fasxuQ4Ehwd0bYpAoTOeSPJyGd1emJb6+OXR70HtK87UNXsNL
jmutyq3z1AzOmQzmQCb2a9kgj7ISMkG77EhzNwU5iTCrXokeWo/O3aAllho63U2GMZYYrm0Zv7Z0
KL32flTjfmoaL9CyCu00uySGWPOx9PUgX3EsLT4/TJvAwgxn6zhO2JGGTbT2hNSC0Ara5822zcEL
ugZV7Fw9ywKVWeHHGYml/qfrC3Uo//KL/oPkhDygeHvs5mY6GodpQY/i5fN9oRNOivOAiSQ64YY0
VxtSn+wtL0x1WSApkXvLbcog8ukDpAUtZCfSH4qBqB6HyqNI39gLEP7mZFkLEnnvVIKcQbKtjWX7
YJFp81AbdlBq5BwhXf+YGHif3YSgAFrlx6GvkEfJvr6kbnPtDjCvtHsbGF+WuOpO2AM7pNLPtu4/
oyO0Tohp8gdt0Hkg5hBirIsVqTs4mdga/fC8iPbVsf2XPOJCifN3knXIovDGd9/gsjQmRAkNcnEC
lRBvu6jEY20JR6TabYrslyke62q7m7XulC7tvce4+DH3zg2xRlYr5J0/woCoiTrfeIJ/J5HkzMp/
XCxtfowQBKFgX34NM1GE6dR6O261z0aOT0M/a8cu5vr3WxWUDRcmZ47xkEZmHywzzSATMiP9fq7f
e2cdHtRw84bKT8J6bJqN3fyuCdDctVP9ux1ml4Hb7IUGFb1UNnExDsFX9eidiPVbQfPJj3KyXuTg
5Ttl20+w3VC6Z2oz+D6pY+je/YG0eb3Uj9HcXzpZloHFdpQyJQ0VbhE2BXUV6iM100O0ELBVkl/o
lvHBmcryHtsNIw8z/myF6HaIGfODrtqEl4WJTB05wVyan0mU7sfFZ4PP0Nh207sr1+iZtnwxcvHu
DNOObxy4J8SFxEo0RrJt+8o8uH4/7BbkSofaMIgKSL8cjZwSKJQ/68So9kid90jlz247dtxAvGK6
ZhkkbPmvqiIxK/WQuLm2ufPj0Qhd4bONOeZbWXDuct3ii3kMStgeCUOLcsBp8Qdrmnoq5/6tGNQS
kq+NUgDMkViYl8Q+YpOJzgGl92vrw/pfMlaubtTya52tQgixNNd6oi4dmMA033rUwiOsgF4IPCVT
OmU01fpjmSaPKdzMMxrdr0alcmvI5XHNsljbOu4Sf8yNz4rYfrpSe8mz3g6thKhKm37aJpq07jAT
0t6Ri0Km9fKIaxtGpJU5ZLQYf5VlEm9sF+G3sXhHyfEpkKPIjk2XbAsPs01NSNZ6oVLooVLuqyOn
lYKA4YkjEmsdsw25K2kY4xAfm60XO/QPc0WM0kxLT8prHAn0/uI7yxvCmcai2WN5KnLzW9MmBXuP
CBXN1L+72Py0qfmPnUaHg130TGgl/LylaTfafaWzRFfjQvD0XD0RZoTzEp2/wywrW+7aOnmM7Lzc
ohfjSFkQRYY/Mg2MBcxIU5cvgsklfJnHuZJmqA9QCFvd2slOf6oBsN71nH1EwhHd99jHsOhvmOyx
uGd2u1/WqmF4QjKMlryWj1jULmirrxERmZtaTcOh0MjwGqN2tb3S0cEUSTrGpDSmCw2RSd0if5R2
+86Rl7Ndx8SQRhgt/qZ7GCoK8tHQkGPUybGxrfYl78nsqVQ2XI0Cw3BnaR53N6+3QB1AI+Qh9olN
t9XwOgkyS/iDgG55U7Rb+nI+Q+xJQ9uyNujcYhgH0xhGkFFOhfYXa0zGmRzXqaPoRhi0jECv6t1O
QxB+WWzzTsXMRW3+Zhp/NX3hRh5nZSmSuUHIoDeONh7rqjB8zmba4u1ID7Jguov8HlzswsF6aD/b
BtV0ZTXDYYkW9jUtJsiobOmlRuMbQTv7RVTXeZ1V1jhaP8hR+qk8TqNZPt13ifoN8MwKMtsFFIOt
RKfYuDgDK0pK36EkgtNCk3iM1y9x/dWR3dGzSL87S511j2s05wYIgWF9J8VFKx1+lFanOwwS77Mz
/0Zy8dRlZHpxYiVcaDIvHe5eZ1+11bUykLThHrBDZyW9dDhK0FJ/x6DU0Cu0n2UnCbma2fceUC2d
uqH5oop6dNX8Nmpy1YcvoWmey6L9XKPhCMozmPuhkKRFv3eYCm2YxSU6o+klLuBJPLmN/+RM8Zfn
xbzCcisxChSmXgMM/2JIfPSlETi2sYspb2B3XdENEzeFj8ZXjE0K7wS3+ohBOqUv6e4dOwndzj24
UfLtG6/TsmwXqjc1NT/Qbga4O15tMSFv36LIJE/X/8npE6MQawggm0BrfpjG1bfzULpMP9ha6LBT
G1QPS8/yJ5j3x+aZQcZbiom3QY+5eN2DDf920xfiiVy2EAgAjTeDrCZUw0yqMvgq1JuxOq3fKivK
x8buQ8XkwijzOSwjk/afNt07bnKhH/yQLeZHJWuwJWPgKFBOESu0RkgvBni9iu/qNZnDmDC9sC4g
xMTC4jFvoef0WOvGm9XKQ2Hj1Ihz5ztXIRz86wJgdLVxvPi2dc0aeT8L7QGt6LZDz4ShSsvrSwxR
V3Ra2Eh7uzRNevmQKWIKDCYv2K4PQ8aqDAqqxja5ZPb9JO3PliwqvTOvJCLcDdBwNY1DodjGU/7p
4HjZqJZUrNK/cP4l1SyZmMfbw8+pdXczR5wcZymmB6bHqImhw3ouFjuOdm5W3QmTQVeX/PSd6bGI
JjoCgO/w4D44nguyRr2seYwt08vbW1OlFeaPclfKA+15iiHKUbN9zuo4x3eCgmRC8k4matBopFzV
TGNWi6fVQOgy371lGIOMtX1kR1pfc230XmRNOzVOXqLmqsbmS+j7tDJJ81Qu9o0V/Dz7D4M5vsWq
IV1Obf0oa1iCAtogNEvdN7oXYKp6qmctiR5yV5GnlyIQUrbz/NTgBj1XmkHi9ZoOO5T5Qz5p6dEa
OU/RcbkiP9Mv2En2er2QzqZYNBr4H+NCHVWT+uvxNhW6e4wVCiW3ayiUMYxZntqz9w+n2Oqvaazf
TwMdADYu8F9NeXVH7TmtzZ2WpBIMMlHAPSHCVIAEQRU9usU5OlcxQuxcsO6S+yvr9nft8gtEiMEt
7qFlEgW6dvGOfQl8AlUEkaKoOoaOtJbMJxFGW+6KDMmLBnlkQDuq68mX5FiXQoeOirrc6oZ3seJm
T+eKY1xs3TlYgnbizvWusuVYAEWEYj65cnb8Fsr61sZjJznGZSO7BZPVLODquZtngnEnSrTNVKSY
aOtv0oC9Y4nHIKDBN4IqGXeJ3z00cYu3VqvfkYeeJ0GsKsaxb6mN84ue3rceLXw/YswX9Vg0Yu/K
1vegrEzbuLpggK+9uIpYdWt8MztaMHVHt0pvfGRm5r1wCvbFevk08hbys4VGpfdm7jbwNmWyM6Xe
Bk2Jmnas8muqe95dCqcqj8xk5zXJVi5pctLQs6iIwW7dgtmEPPQCQG3YJ435CZeCQ3Tz01ZgDCfp
hvSSnaOlr/xwiy58joIgWsfNOH8Wccl9s77T47R/YahyXIPUEvQl54KOZ+joySlGYsz8ZkPaJ3qR
DrWfi6e4sJpzZUT+Hk0ydbsx/iozEtMLgXKZJJBD17BsGLQ6t2U+ko2nDKSySPQdSo56es4ShVa5
JIiy6j8ND0p4z8FmLAi7tbX56BhIiWKnPxO67G/7IfqIbew/UkuDkWDTyu/gNcvVPyNHgrCI9QAN
iUoQQyYVxV+l4gYdREsl6agPt8+pF8bnotDKIJa49dI6YxX3qUrGQlhncIjYTBvtcSjMKuRfIzM3
KfxKR+zx1uQHE+wRJnDnwJ4qoGJjplWqo0rgcEasphWMoi+OueMc5sk9yaRA8V8K4oMjjT4K7Y3S
mNXTNPyqrXEKx65GEIzMFAnVtR1s72jE+hj6dretzYFzQTld+oZGZQF/aczkg5jqvUErdjNOatq2
2i432p9ORCswc7Nfy+SKgAhSO+Ak+lNEzu9SwKEfgWZuBjKUz6rRn6WPlVID0GEP8QPi5Ucr1e4i
Mhfhh4kyQCjOEW9sOAtOQ2B4yC/zOHtAPPEzRc7HbFZdUsTxixHtckTA3KIWsaWizQLonVoQ59qx
Ml8wcG0XJfjGRbcG7N0VOu1LBu6PRW29DFpNc2DWyDQ1ydMWOug8Imt8SNNwZtBvMi6PSIlPdbdF
iMa5TbfyvVMqPRB7YnbfEBDRj43dbeNnZIvn4OfMddJY0hmFqHVCIZWM0v+FqP7VXehIuVmcByXZ
ZnsaqkjOy0MkqDu0tCAKXk7MoHt0YjEpT8Io19gxDr/T4AWJ8oOFMUx0KQBS97L9KTXUzxh1x7Vk
evSL2WT6yANMQbTkwLl3rtE9WJCkDmlmoKZHda3XqCfHpPvnMyR6y3YciSX1I00D40kPPaXWCfEj
uqfbQ5kU7gmCoXsygSUhX12/0vvpjJGZW71jzUQrDJXAomF1vEEg48G4oyHjAL+Hv3eT79KaQcZ/
EzOsDxae42JzoxTOt0kxISpYTTxJsZEZB3tO5z3tZLBKizowLJ/3VgUU7kbnvD0bew41xEQXDRsY
8J/jUD+WRptmq8noHI0rFPv205M1kaRBpONCNCpCevJecPu5t1/m9oyWOOqEdRT29+c4hYZT1pgH
otdNiHSQZUZfQGCRRKKYCX0f2tDmv6n/k4qylcnKu7XSGKdVD5CUNTaq21Nxg8W1azKZt2ZdpT37
DzbjS3sLWups50xuc7bnzlsRm6gbAONFG/QxSOb/hQ4fuGu2o6l//f0p0/EARlTNvr2pff7+QrPK
Wv7+kAGhEc49S/vfXwAyZ4VWy2Guhr9AB7DbU0rWyKf/94MvrRgy4Pox/KRtK02Y5j53ATgz7DTm
oO1xdsIBiHvISAS7g5V6FkVUXuuY8zD5E9SFNLDbMjqXotKPno0EUCf90BgYHeuqtELZY+MeSg8X
zLEG7DeUA8PzimIl8zWNhYf0SHaCx7Ji4x8xiDCClXcpodFBxl66mUzyXDnnpBeRoQolCJvK2cyj
baJcDCMIiJpKHakJnMswI2HtvXLb0JXSpmczZoZbcrqlC+ki3vJeRm5DzPV0Fee0fJ0zhGM2bhPB
RXnObOsnIEHUVQ4diHzOXoyoaC5ak9OgJ9aVNfo0xyu0nwEedeaIQzIaHmzcYmd9SbYGFMNdUxH8
4LUR+42VHXpaQ0Ej4tNCikjAMocoWg0kPQ/6FJS5fqj0eTghnf7RauWrPnVAwugHYR1gQv1InQhE
wWkEks6BcklCPtRdi3nQXssGHmoOcWb8Te1LzIJmpDs3WkkNBX5hewxl1fxqzfq+0xEImIcW2r8E
lFAI+p6l85YbzKJzaf0uNfdZUlSjATgXxVwcLUIWlEZctl1kyGXN17z1Z3CemzL3jlARJMMT+HGx
ml46JIRZ/qJMYOCxBSl7sJ9QZh1HH6BBOpOhV7/RjKfeJ9mCUrJ6nW1WXFIwYSWoz6T0H9Yfi9iU
UcmqcXUb8MlpBtgqBRaqGgZx80fU6khmCOTW9PLZscW7jQyLL6MfT8iVH1hZ60X+GqX10fMXklWO
YoHMXmswux/JTA+7Np9lf6mH1AUFTES3PXfv618X2LQbrrnrLnt/6b+Eih98BOvOalGktXsaOU/0
6i6LSRhgfFbqzksTcf5ZuD3AfVR7gipe237aEzRAlZgOv7qx53hFnUsHnL3SPDa6rZ1BgpKTF20d
HQU5NSCp9+meYIktKhp2+baUhE2Uv3PbLpiYqDqsmPmnNfD5WLJbOoilI7lsLGN+aUz/pxs7y7lr
6EEZAzEz+dz199pMNDhSQ859PW5VLZF0HPbOQJseLAgiqtxTBywY7kNFF7N2MOpiSbjDL1dtkUrh
klj4Eyome+tLx6DI+mrzeass7fOurKlSzYghhBicD83FQti7z8YAD9Kt7avJCC5TvRZEJj3vyKDh
G7VX6RJJt74fkpi3nUzQoWl1dzVm711J/Yu10gqr2vqhaulRy/I3t0gsCzX/zOXcbPC+xaaM9/1Y
jHxZvrh2TgNhdjnYWPdx1RChOLZyR78G4UXmAPyh5+3iYz9BUP2eK49ZSPeYut1fhKKsaMx8MwN2
oC+4kr981Ng5gwiddzG0pnhTJdbn0ni8Pdh/W9uHxtM+RfgUxlKBdYzoudagNlB4IIPkyfqlNBU4
P/PulwmLsvZsKArcpFGquB1rPHrGvT+rEf+vGrfS1vZF+0aRRSw2s/sgLhB+2KPMjn4UB11OSVmW
zgsTdZuLlOavPwoqN0uj29hijM4xs3aKozN0gvaHPoC1cFYreJbylnjyjI/0XdecOxtJZkgbIUuW
9061/8XeeTS3za1b+q/cOuPGaaSN0FWnByRIgqKyLFnWBKVgI2/k+Ov7AfT50Nflr+veaVcPxAKY
BSLs/b5rPeuom8NNq4UwIEiAN3SHxIy4OyqD0HwgrF+SSFR7xwJJEtY07xzFPIQw1tmDFql6sozd
mW25hIQ3yHpQ0jB996lmPyuREe4Dh4v5KbW1y7q2XiqGYI2QBtfS1AtK575yrTfHpnPDbiON7rte
zHdldWvrxW4iWn0zBuyLywOJQEcjq+B52eEheO662CVCNzwapnIxNiCho868S1PbU6bkFV2L71pg
P1LclZ21iGMG9XYCSrQMFkhAmMbHqCjrbZIq93maXZb9mxIGkGj69jgL9ThViYlYOzQ2mG5g7yH3
brrtLLDT6iUqyQWTGCCpxsB0TZ3qzrKtWyNr7ySabyktr8iMm/VzJzAQOBrTiNletq/t4j5qIAvp
qBK0mSG3qSIVjy18FQyQGBGlIJPM7NFGLE/XNSS/VE7fFbc9gJnA2UlNZTMKimwC50/S3Tc2x1IP
FWmLKvHKlcG9paUeBsn6kJuvLnVc7AvinbDD24GQg6auHhNYBiSKn4RUrg0XAlLEWXGETko1yQCv
zKEbcQYzjdcmm4g2tV9ax/nhZG9qsTCupPVFon0ggd5T0X+RDUzXvcZLVGPXqWsqrKPqz0P9QhmX
yaKTMI1sD5ITrSKr1yTM7xFT3NSoNrPSnP22BzGAj2HeMQa5JMKaYADzi1DNryV+cAsS8Iax5TEG
l+eB83iZoHRsFs1eiZSipA2zUSifMiYnp68He2/taAe+qh0l4y4rH5N+vOjje1W072rIGAfdfzs0
h4zjhAvtIWv7G5WLgRbRssEOVxaUiTXYgFun1PJtpdFtrxWm8RM9sTLRD7AlKDEX+pUTxwinzedq
VpfuVXAiA8GTqBM6G2NGKOilqALZVvkt6fqvTdoCMoyx7Ec1aJMkvhta+UGOOq13s3t2MjwJbfNW
TeZLXsknmTEs6OLHyuq/mTBXNr0c7xhryD3zR5sLQDxuEU2+Rq0B/qlHN7Y0GmT9Jvg9Awfpb0RD
fySIwsm01HemB5KZ2rsEB0g5erpaVVt6fcYNoAYYHVWMKrQia1lwKBWGF9v8omWHZUwOMXuCgAWS
x+UzBX0PYZJKw6ulL6mlr22FIiDgQkFbzNhbbXWl5vSLTTYMcoIkosNL/1YPvzUKAvWpOhEQSfPC
4UqJhORE5fVWAFre2NExGc3XoU8J5py+OJP2StEMNwzoFsVF02Dk8n05voMirLZNCw5ozMttrpNt
MprWF1O1j33Uc/ax6MINxnSJMi5DqGvlCNZRhIdZ54d2K26aLmUCqivvRcW7COVJctZUcXxtrJxx
i6jNr0gDfFNa9U61NBIYKBmvw327/dAt6lNtSIqDq2jLpflG9gEDlYpT5iLnTtt3xeRbNIr21qAo
nhWc027O7iN3FkKerV4LEDehdkx5na9cVFr8mOqy24dFKphY3appEp86OiVGvrTNZjoyBQ3SIvji
xtazGtEXAMp7BfL6qVX7k9U46U6DlBaQJ8SnlN+nSnLK0GdoPDCE4xQzRZ6eCqZDVBVohbRwA2wj
QdVkvxpNPIMjE549JhqFpARwzOjLXNuZdPi3WhHizKAMQsaWMRwKRXyt5hg6R5NTpdPoT9rx1woy
RMcg8hA4mPxcPb1jCLR4sOxnhDd+PdfuluEW7koVn3dh0OPupp2mSoTZ3fVEcbXvqpFThvUyUq7Y
zQXnFX5ccy+V6L7CV7GD8A61INlbBRyXqHnGPqPthhFIjoIwqcGgpTt2eNAgk7H1caOGyLrp3mwx
I3/QDDqVDbOKohHXGvCmg+GMj+wKC6b0Fukn4susuFPs5HEApULdmkstobPVpgraXTIOhYc8bHGG
ZRqjZv5zTlFHiXYomKj7NA250SXHymaqUgZ5Nj7+yXK7/ZDIyi/D4zxjHwXbjgXLoD0/0C7VWnOg
TmDduhPCkEKQmEbd6kDPGeOklt6L0ngrwzS5VMXRTa9rJtl3Hal2I6LlIy2zVoWAFrY5IxsuWHnS
p4SAOTMhLTg9SlVs5jJBK0U1r+xyxpGRuqnd8REX0mbQ5X1bDJdVD+CIHv5T2xS5Z4hnt3y3Wrvx
lCYONqoe3+fxfC8NynQ1PcupCYf7IL1zivA0UxOxFcpiBdV7qwOggxL0Rw0V9TjFw0IZH4mU0/uj
EN0PfUGJZMGEU0N9NJUXtPjfVQhog9TlCXdFRMMMILgWzjs31AXDd2MXD/Jan7MnE0pQIN2SDgZ6
grnxcieTe8WKrH2HVZ9EEdixo+qZC9M4att9gHdnRz0a7WxaEYBoYFrswCJEBtcQfjXGNsmx6aal
HxhtpyzYzoV7sEbT8QtpY5F9ojxDjdBaYtLa/k3qtGVQ7T8Mo/2s6eMT5YjHTupc4Cq3Pii5dT3K
jlr09KHVVGSzjiFNTdcmzKx4m3cBJm3lOJdqd0gd3JLaEAqPayi7adbcJhbcuKiopWen/b6V4li5
1OpDcAYzMCy9y58HSGpQwF6ayN3LtqYvXwbYUHAv0hC/mkY6B0SnWnf0Zkn7+W4toWnkFQTbrhth
JTP9DOfcb2b7xokBgeVzj9OBS7ZvzfqNCE0GWpQ6hbGPmvjQAwjalKP2NuCmJGpB8/Iw8bn2hYdC
e+xcE0CKzmAPO7DcGwouiCy/TUQEBNPo71ypP/T2R5OAbHZBezNafyvbDtcgNrs6v8oEwWAtfzOS
pQ1BMgDmgvnSUDumuXpDmoZuYo4J/TS2ICXN1NJxczLrU6j77QYmYvW4s4r8MY67TZQb86Y0a8Nz
1Xn02mgLduFHJdNi53ah5jmx9WZOI0bPPLF2fazdR6baHsdBcmqerOcORLQe+WlFN4kSY2dDKxIT
VoOkZcolS5I0mdKmw6MjqqtIt+KD48D0muXkieoxDprq4Obzg6Ur6UXM8cuAD19tq5cmoH1I5nXW
6ZAtnYPetnTWpK8Z4NPpbz3MYQDiLrwRNZV1LYhfLUePj73e3wAOpzs/4kPNQPrhah0nbzbFAX+y
jb4d/5OlXiaKMewiyivIKSWYnLrbghlHrpj5NHOCXTENvS8UH2l9d5eGfDM96VHo9fRww3JnqOPH
qj7+n+/j/wq/F7dFxmhKNv85WPa31f/9hSZ7kf9fo2j/3wus1WzHXTfV55byXtvXv/C716/593/9
46qQ7av8TxJt/fM1PxNrVRJrdVTQpqppNDiW/NifibUanF2habZqmC6yV5VP+gnndSHwqq6q6pZD
OorloBZvUP9E//qHaf7TsEzh2oYOUNeyTO2/JdE2fpdoq8JifIMtw6ATxpwP2O9/lO+v97EMm3/9
Q/sf5VykOqLJ6MaaFlIktjE1xV9APPq4IR3jOMuCtNXMOOUdGQJZH784Dexs4JgaQLgIjEp06vDI
74HeJSiWfjiLdblsxTfdae/Nsk4QYJqwsHoBd1NBjtm62BcqGwAapdxBQKOieUrl0VG/pFP7Ns8w
ve2E0mGMhpvC1LcoHd+5khwsM29vsnRS76jLeoBZadildCqCztkIC595ZhIo0FJYGjAmG+ltNc9P
isi/GlzDD8UPDI8Y8mo0RAuLpgP2xahvPlQZg4gwyA4hL2OKgIcdqskz4FWOO3v6GM1lZCocpl5m
6M+0LVSTQOzJnS7C/nWcVQZDbbHrkDNukIokl7Zun8BomhiJOQ9kHTENAFOJvHbjj4pUW9lnxd6l
BLRB1UfF4KA6xaEYqQdANtzlZkNwU1aMB70kaEek1oUa0SqIXOp0poa8AacInu+uu6SRVIYLoVQB
mhuW1Fa7gXa2AKKW6NNtlO1lNoqbSiLHLlPhtfQKt7HhPigxTd25JvCpZ5rVKVwK5jQqNlb5gCmW
uA9NzBvdzJ61uqHpo2evWgflEyoX5QNX0EAt4YkGjrM3kuabm3AFtWaDxLEOmb3LyKOsiEB3TEwp
IIOIGCn2sYUhl+L/x6qupR/3gjzm3ppNk7jXXMWyhX0IQxpgpxn5KhO0m2qg3xw7GYQlCsRj7piM
Ao5R65r+1APCmtP6yS4loDk7dxfRyCva7dE3BERkenxHNF/SU7Mi8DOB6CCyxmvFQH6XzOAPYya5
hlyogqOjEYMLNNZSr/LZfdPCBOtwar/IuZXbIgoJtJkYSKrXURUCOTHK17yFHqrg8YFHl1xXWr0A
GenjjcYl4tMLqjaU4OqE8BTMcttM/+GqUXmM8u5ZjUFW1CPuXEcYu5FeoGfUCIRbKzy1lt8U76nS
5heJ5DJtoV08oJKeLnFsLB59/c4tUkY6dS/vo+gpiNzsBEAZ1i4CQL5P5ClJrm26RkORMG6SMb4f
kR9YUbKrzHdRHWREOIJa38C8l/tQo6/catso5/i2NQ8IGnw3jczgmgrbBEcCIS+SJQHFMCazs3Zl
6imm/ZrXwUfLCWyrzly4a3i6i4uWFIWYKaH4bsvxylDpb7YJGoYcZwcK9IFdnRSubd9ooJ5wje41
0W56tyx9pSIeCg8fwv1NrSGFXLTrUE6Pdon9AfQ2nXrZenWPQs3MnV0dw3wKGFPtZpl3XpeRwuCi
EhuZHagVcl3HAUUKtK2wKe87xp4z8DawxQdbXKL902lnD7dtC8NOc/htWwB3SojyXJrHkX22Dn1E
SvoGxZp+SuPhlUrSvmig6IsuTjaz1RAIoRqAs+McaEZfDEeYy8+lG12rBfriyMFa2UOAot1AFdvM
OsNzEBe5FE+3GRQ1/A8h/g45HhbRn9IFw95V0GQV2XNIZ4Rh82jQIQpuKnUTKSjr62Y6jogcM5Mu
kdq3e91UXh0jv0+z6FXI+EbmhrhRbOawQwC9ESfeXdKRBsA4apeR6edpCXyNEdoas6YD0slir1ox
I5eI9MKpC3yKItuBmgGypU5kKPUTPb1oF0u47HrKwACPIFRm1HuWoVB9kWFfucAWm6E2UU/nu9Zn
NHgTdNhE62s+H1te+Ms6eNbam2bQEYlDOSddHP7rEvCf21mxPgxo8ElkaAc9w4+5uqHBy0NNWlbX
m5RJP0ni5o8Wi/i8reyGXM3GvcEmtZTX6PY29G9oQg/hTYMYhFYR2Xk0DLdVZF4umj7ivW196+i2
ch0h7VJnIsVimpYAW5nIOWv23rq43jRlDcWEf4nqID2/9UYOhD81S7PvfJ/WjponI5hyyjhjDuQy
OmCQhh/EmTCZ63sjLqCAQckJ9flL4cgFmOJcz2L2GZ9n/mR2NyqS1ov1ply6kiYGqo5QkoOstfQC
Ujb7VXoRCevWCsOvbZDfNSONuVDDzEmf3CFU5mjYKp3Rugxzv04Zpi5hfLHQKH+14QPFeqlu1/sA
b/NrYr0/Du1jDsTlwoExnzaTH+axb+kSH/vovLY4utvEqE7ZIH4U0yR2igO5LLGbG7G4V1e390r0
V+1rOrhMUw1FFv7qYLV1MmEscqCmAjFcOMNTj2gbLQ3b9cZVVJICgTdkzKRY1FpOj3VY0Ig0JttX
4P5SxVGRQ7lcwNPcZlZA9qYVEiXHyY7NT41aEm2cphfmnS3GB5P6FLj3i8hC+BiTMEaQLdlR6JmO
HJwvuOOKfd5ax5g2yZ7QSz+XGL7yoWE6hH+G/SSlprbuAevcpTV7tKiLjX/9pPPNb/fpYUcm+qDD
6h7aXN3F6HdxyyfjFrEPGqDFE1/HAKvzuPq+bpvzzeruPa9+LiVM/22h3iPy7i7WmxlKOcxqOiTJ
XCjTFiYFTCpANKU5WGN5yCkB9cvnxEsY6HpjBDFx7BrqvHTM1t1hXsIYQ9PAO6DqP/RJ7/HGd4Eq
g8PgTHGE+jJ6V8Yli3PtZa+97bWhfV7NyY/N/fWR0R6RF6wP5ZUF+mjuaxv52pQWfz1jfQwdw95E
nJ5sG9zy53ci7zD3LHxDlLw5tM6N9c+3+fyI5ZF16ZePWdfpIz86BCUC6vz5lHVpfZvPr3P+qPNz
1vsQq+/MSXHCQ57YL789+Ler6wO/vefnV/38uPXxzzvWbfbLv/HL4vosuIMzI5AxHS8pQBefm/P8
1r88/Y//yZ8f/+NT//Sl7dzE6ud0ENUZmFdGE51GArFOxaSNQJBV7UCzsaZjzAPBpJXUY5dFfGkw
noplcV0XtKy7kUM+Eg82+cf7cIb55iBV4qL+x0ValtFWqRJ9i4yrxRyZIUgaF5ibvfA/FD2D4rC+
dF1fb7RI9n4NsmXUeq32y8zBMEe4DcackxyWf8Kcy03Z6KqnchndmX0PPy+z8v2q9viUn5hciKBv
ljd2jvQiQaFRLOdwZznjr6vjqtM4r693KouUY1367SXFkLV+TzgkFhWA08tNvehL1iU9RXtvJowD
1mTP9U3wuyEVWRf7ACMG9AA+nhAl7l0Xf7l3cIxnKRiQWA0tncl1jR0Wz2+Wtia203TpEiU7tn2J
fTtxyAkcU/0x7qPXULeYBy3nxfVmjZ1NFgMEEXPJTp+yN4l6yMW/sKewcsJnBETL7fxoOWMg0EUj
g7vUKVsvKsLdmjpqtB+Q0fLj+oZMTPPPtw4ar3VM+2jFw8c8uLfoP8gPXP6lILUeggX3JtcTwnrf
uhkWZ/KR152/n75cMXt4m7SFf27FEsUy0Y6ALBbYj/ACkWNFWPQ7jJSee40CYjnDI/x8yhp6WxvZ
M4UtscOzREAMrXCoGcpYHSbHPk6BcT/WtKkFep+WcJQ8yUYikCjn610lZ4orITxdcmy89Vu6abtU
ZIEnLF9h/V6BFY/HVr+ZDdkyejPuPp+YjyCxl/1jXZVd954YU0xTpqDNXCQgANdP6ZYr1JpCrTQR
/9q6nq4AEi33yyKdMgNXM6a6HOTdJFo5XHUquX4r9XFN5F11UuwLP8oozz9/3/WXaNa3Xn7u8w8T
O8Z3OuiMx93aIw3D5Six0eWDgKdf0gckIXAtLdlk6y+z7tah2hs4QrxoiaVd/5v1sfUGWPZfh8r5
l/zcoZcfe33yb6vr884b5m/fqpX9yNhj8QrLi3VfW7/MupqjkAAzthym5yPy8845pk+shku3cPkF
QqUjRXcWn09eP5a5JtegdXFcD7XPxfX4Xr8NI7+fB2C6ftD5K4clqoGRcaLidl+IA4NGtRwbkRIo
8249TCiboF3B4P5Cbbc8QNRO/aKJInW3Pv1zMVi2WrwNaCczfFpODOd45nX1t/ummYbIpOm7UsP5
++9z0roB1pu217jkr4uw/X5um89vT0X+RiRXY0H/uWe5KaZ5b42UMLe04wkcM98wKPNFzPoCKDfW
r+UD3OWQW5fO2/58n110zMwRSiDm+Pnk9dPPq+fXrkvnn/H8wPn9fnttLB/p0y1KcTbNeuLs7KiW
NItZX488tnjantb1zy8/lyiESNxBHbTsFutvet633Pk1VBTAGeuG11Vaguti1HUMZdY95c+L61t8
nqpG8qV8pySUdhm8nRPO19X1rLLed15d7/stKvy/8Lz1KUPwPmi1PK6fv34/6CrstuviemewKgo/
d+b1XpdGIl30fx93vzxrXfx9/Zd3/Xyvv3/pL4/T+ATxbH3RZjXZrueVc3r5+o5/uu/8lPVRfR0F
rovnm/X3OK+uS+vr/vZdUSOzRc4vWZ/420f96b7f3vW3TwqXE/6o7uoOns56zCJ3Iryggqi3HOvn
m9kxSnpZy/XkfOe6dL5v/uQ8Lc+p2kVL+fnM9XS7vvn5qb88si7iLOo3GqCYzz3amiUU1POB8sv6
5+J6XP1y77q+Pn89zv56pWtvR6h7XTprlPQYHFfvZI4AJjFvszkF/B+2e1Qj7qGtKL65w2M6SmOr
Np36yOmE3s1Y2nfUhVEnz/TDyrQ5mhWZLTM0r2/SlL5VGcqjjgj/tteLClFY/5AmJalM9eiCs0+j
YwwSVrXEPXpOvGgGrhmwOyU0BXQIdtgm+B7ySxzAlBupkwAHBNHo9Hl1IN+RDCjSl5T1HPf7P/x5
OqFNs8EClGwX9jyha2y09fK6XljPN+75avvLJXdd/NPTf7tvvXSv931+wp9e9/kJQ+peWhhfUDnk
65Buufkldnq9cw2CBibKDOm8Piznqs87//j4+e3Why3RTp5t2Qjj4KVQtVlenju2TG7WZ/ZpBcdr
rO7WB6b1EPzzYhyiFBBZ8a7FNSm5BXD8hkS6bGjJc4rNJZcherflZaeU/NDF05CYth/LZyIgzH3c
1D4FOzTm5MPg4xNQx1rzqSnjW622Lp3RxQYLHNJJyhdHIYO0yQUkJ3EPxPO91DEJx5yedzFDf3/Q
gATTv4zAkqDnnCVd4A6GlKcAuPSqBp1wJdCy5UlLXZM646FVulP9YoWRgFTHyLBSnJaPuA1R6PvB
QMRONiG6imcgn0NUzPsYTjWBu+pWE+lJ4zrrc4l/Ti199uICaYSiBE9W130LoxFDQZYjHQM6ha8B
FUmMGkRSCN9UtItRIE7oQmyLA2McDSoFE3b3kCqFZaSUDMEPBGm4LQOKFlPJEvQqbLzDfAibBn9p
g3lNmsWHork3poKvZO7bg1UqP3JlnHa5AnICbAdubfGUWSZOAQpzVVnYt32UvBK+E/qE220pDgA3
Db52VnXnEIDiJDF4GYut2mdAXt4MV7bX3YRsxq3UvUjE3q4DC9KG/Jic8iiUHuVnNI57Jskdyery
tipUECITHg43UnAP2I5vF6iUUQ0hz4FjmUHOBx9AnZfOaUWWQDNbyV4PJHpBHBdUbrId0zYq57j8
qkJaflabsPt6wK2jWu8H7L+JShPBpaO810pifAfsGb2jkARJ2QK4iWe0VDwVaTwMReWcxFSZni2l
V1fNozsHhmfbobszHfchGdtpm6pNfJeI7jmKkkMKne9LQZASvkbtC8xLQnR119xwgkpOnRZcyblG
VhWiqysJf1gAYidZi3kne01su8E8OG71OuWi8Mo51eGCmg4Sj7y5tDXE4ZYiv3XONYFI2CGyFhFO
qlAo1+zHHBETs09mlWam7WXT+8g1Av7dkaKzpMyE82Sba/2bRZ9/65qA4LEbX1bGsDdsUqeWs39k
LGc96k2gubaZ7KjJZvKy7sJDZGrdsR3acmNgojKVnVLG3+D9jvuUAmvV1X6+sBIQQFv0Klythnbc
fOSYGHeZhmAKFcJMeJ+Nv/5tMtS3pBxBRPRpciFF0XpWoXnsctp1O1Erp9+yNevh5M6x8zBk2qU9
MFMJzHJfDOHlWMvGHwTXFTSDaKuK8DB130M7lrfpkH44GjSDxil3SV3QnGtxu9XRVreGB71T32YL
KQNnipQKAhoJLkPf0hH5mQ7pdldX1XOWCALFXVSzhOEwOUyOtOoXrl/0OrcAQl0jY6xK/70OzOdi
rxcAP1OrebEGWgnJ9BwOqEvnVr+0Bv1FcWBTFAqKSxd8dnM/le+EFUd3iYq+uizluA+bmmJTpGx7
o64vbaducdgO33TbYiehRjzFMVYZxX7XAoQovZKnN5aA6WAhnrcLrdziaPsyhWbuaQ0a1iIYiTWZ
9K3bcMbQVfbZRCV1aOklZmWO9r90P3JKbfk4HMpgmi+zSN7ZVXqiHAvu2z5CfMFZlX11Y66G+C4k
WuhJqZUHJ+Qz3NovdOqeUoiDaaR3ukMKQB1fc/mzRApUvLKPIb/jbqoeCrXW3xFil33xdQCJhxUm
UhdH1rbJ2JCKlp2GBMp8zcd54fSki/4rEeLKPpum3ahz8meAeZsTQD5g89wZykxYXplHvmO2sJcr
jtoOgzpfWjz1ApV1FXwledIjrmQHpvTJZLyz0V1E+cGsn5yaECwzCe70IN4VdQAFrGsbDw7Aqc6W
IrmqsBEK7crpYt+sy/HaHEErxWbDFWLiupSHEFdpAEyXjGfIsql/mIVp+VVPHGNEkAnq4kNvpDkz
eHPbmrM8tnUNOQZizLEymRFautnR0OQoDwuNeG6Cbw4tP+pUDdCISlT6Dk3mfUnTJnbL2o8Rd2wS
gl+WMz9HYDfQz6awuyfmYyGWmDRlR4zQjvutbOmZ6jWtoFANfyhh+x7O6Ctb464fDJDdBagbEzzQ
aKYQzBFmSRGFV8asPwoVhZec0vTUgTQxpteqKZXrDOhSVkbZ1aAoJDqg+TrSlEOChaYQJjqycU6W
nBpAgPfBtu9zdPV1c3JCG7w29f6vnB9PFkpELG3sqHIiQ9vgZIUaH1mInd5TmffavIgPCGlzLzXc
5GCk0UuiFdeE5iLyJfCatyzQC4b6la70uMcTLIqc3roABbdOnHRFsdaNr2iK60j+LOjeKVcj9HRX
uqXjfKyc60BFM2fUc7QhwptulTXeiVhEByx9/FvF7GPtck8XWkkveORwPKnKY6axdcMlUcwNILca
8Ve1GZxd9hoEdPWVmZCqESQ0iNnOjydixK1y2xO+kqUxSbjW3TgZBxpzQLCMPcUjAxzHdOkOHOKV
g4x5Wro3Y/dCd5sDNOCNCjhyfoDcT+TaYzpF7R3CcNJuC/3gRMOxy9hCxMfuEdUlJ00FEo2XvS4v
h7Fx78M4HI41+IiYeDjdgvdjj/1myIvCC9zBT9TpIqWjnIGnT0JxO+Eo5DRupB5XqAs9d9vtkDEe
70W6k3pcwHLLx12Al9Tr5/ihw4GHR8FiNF2h+57QG280gtV3uoLXvKmqx0C7tefsOh1I/rRfDHdO
t7DLKG0hFzciIrhUa1wKPwCDZIQ7SMTTstsqS9OyO4leV7dlejKV52lI7QOOHY76TAHHFjffZswu
VW3MX2CL3sYNYWZw9wakoETycu06SB0E+eCIb7COSKUoT4OSgX2GUrIxxjzzMU0/OU3ka7asjtDq
oLxgvOAidwxgaNLZj2AjWIis3JABcwyybVRuI6xYLeOm0g09Qyvne5LAqAxnkWJu5lC9tpVgvA6G
au+mNJ/0hOF+Pb1SaYMHJ6KPUs5EmtjBjn4tWyLW9hGIH2xiRUwUV656pfGASsLZNLFQvLHlgppZ
NagBsuiqcr7gqkQnuKs4BGPs8nmzqKADQgjKbw60DbJ3NeTDDqq36Ec+pd9QmhBgRF3ispbtPZR0
dx+JXvhj6LxFefoFQ0ZKTFlC7LtN+kCD2ougE/EQ2V9z5j+0owHB15gadxrEglygtXyBJVgd4o7R
/KSclGEeLsGrv6gTmuqmYNyCX3QLa4ccmzS6j/vmZBcziYtBSNeeuKh44qRc6bB0J82m6zv0Ww1O
HvI93UAROQzdkzM5P2poexi8AYy5SJj7aLrqkQGkNVpJy2kx6YjtEKEwBQBbHmPl1tUxxALxpWyo
10fd7hBZkpa6CUfrqDeuuGRywZwh76kuX4z8VH7mFOZeeZaDzkC9cIuTHtNMzx2ovsJ8iDk72LiO
x/oxnx3Pokx1UmtAAqq7z/Lhfe7MH4Rhg9hDAgTGOtnm5lVLkJ03lz1o+97dV0nhWQuCvhAu8cdB
cK02PVrZ6mgvvcKYfuccd8NBJlXtAR3E8her8S43ljMQJz+jGW6RvV+4jIMYVWWHuZlAuwYh+707
MAhP1YOCRm9jtKo/Jrl5R4YpohcaoZFPqNM3giiv8YvW160kRW2MagWir7YnWW5vRWV53TKBxscs
ySUf92a7TE2GaptMzkue6zQIjZS0TMup2Pudx4hAiokRwBiU94k9HUBlHcweqm4HSI9ibJN4mTVc
ZmQhhrQlvcTSn2CMf9hgSLwS1skmRgS/L4WRb7M8OTBteK4K4GkdmgNoCw2G4AHH4MDlU5sr35X1
YexQErg29O1puNDn7hGPvX0hk9tOhVAAIjTaOjJ/lbl9accUgEgohbQ+obLoNNGfqMNbm57gp469
cECdf03G+QPm5XfhiOG5cNyvFRyyDX79jzhRLC/oNNQ2NqlMBvtXZl7XKVCmrLa/Nih7aJBquza0
SNCWuhdJQ24VUER7dUSXFFShD5PkqYQF+NCA4vaION2OM2KnJFYeZUISdAPTKSgmMA0OVXSpzV+t
qK526pjtI4ff0hIJe07ReGFN7GswdhGOaXICJrjpDsK0bVFcTFrk9YpxPRjDAFsJyFE5ge+RmH1J
TCGJJNMOoe1OqGrxrmak5tQWeYuxyUBHH0ckvQJmAahAZdeHdzrXmz2JavRhMi658PGZZmxUypuI
VTTksXq4L0QADSAEgwKo1yGwdQEWRXa6G6h+Zlz9L+ph8ocUyGTYkow3tRSfM+cyVWFtxV0rvuZM
lxLCYfEhogkWNbDDAAnb3OPYctQ2941YoAqnLTbW6NMt2EXIfVGPMQ6+aYEJLdbEiDNZljYXwsbI
HeUZwJZ8AnI8D8h4o9nC9cIsuXeaA+aQTZbnkz81yV2Ow24XueORg7ogQA0gc9LaNzLIg70zGsqi
ZN3aZd3fJTm2zwDxVmSbdE6gB3qqKxISrFsOOPbAPfZn4sal0C7IYYn2wZQ9qQn5gIhdN0NkKQfX
juiOOFFwURf349A8OTFi35ZUnUUgG6bFNgWVIxPryK9Rh40Fj2iruCE/nunMXtqMCKw6/Jgtnn+j
ULOtE7lQ6yBk0fe+0/TQOqAokwcbO7LQCBjoanTb2qyBQNZz5HQBgxlIjzr8TVJGox8Z23JbKZN7
KOP0O4r4N/r3h+UrHhOrexFUuUhfzB5rqKpqMrW+aEPkxEm+cQJZe0P3rAfk0druZQz3XBgdOJlW
nH5UFWrjIAj5D2znXmcKsjHCpNybYc7oCJ+awLaGJqvfM68gx6eJrrvCnjdi7Enc6WY0eHXHZaB7
nPXuOddC/bpg6920c32tAgKlI1CA5BeyITQboT3O74fEWXqwFhxYrV1qENNNVxX1vgGh48UVAmtp
aOHO7hK4qFq7+f/a4v8KBBoxsIsY+O8h0Nffh//wX3P2wbj+/o+/ZMfHj3/9469X/oRAg3PWSBSx
wD/r4t/qYlv/J4Ioy3CFbq0QZiTEP9XF4p8Gml+Cbm0DD6kwtLO6GGy0y5TCNQxbQw+sGv8ddbEw
0A5/ismX7ykIB4b1aVioilVAMarFd/hVW2wyWg0rx579ZaSH5P8KPeHOYYb7WF1mPhkrs76v7Avy
cKggd1/aV/P/sHdey61r2RX9Ff8AXMjhFYmZFEVSEvWCUkTOGV/vwdNt1+12l11+9wuvjq4SQXDv
vdaac8yv8Nq9IJWl68NbC5brtLD+vnbVrg9WkGohABJ9p1HgiWvQIDmdBprlNzLs62JD8kK2Qurq
Fx8Kil3Fww+UB250k77rHYasDbz55G+37z8o4/+t6PMnvMndQxEt/qvnyI5oaZpi8B9o2n99jsA6
Gdjl5sL00XgBdvAc9UiKTeUpGdWvvul/BeERfprGdw2Hwl9uiL/L8v/6y1XrcQX/+QqrvFKGhvcN
x9U//faSTKQ6CRXQ1Tdr3Im/5XNzQmUovnd+/gsOH1xy/2tc1OeSPgDEUie9CL55sC4miZKnuvLU
s9QcpD1FyUd+XDbpOSUB7hhjQz/3QD+8+Dh/mKpNzxNtB0zRxEWk8lW+RHvlSVxV5g/6Y+KgrOUl
/UnxaT2pd6r7ktE3+mJbO0A8WQzbxlvZv9e3/DZwHFE2xF2CqMFbi8ODZgohtUvtcI5t9/meff97
AuG/7gzbhK2C0xc7qttc6iM5YNKuXZlbCC7v5Y1aMfpKrjwdf3otfpeV8LzEfnwgBJSDLzYswrDW
454oOg4GfvIzr3O3B4HlUTTAr/qVd7DIO1BHibAhUrP95NjbG7bg5p8tRYnqCpvmHchqLnvNzSSh
U8Vy52EMCq+IFaxbgME0Oc9PC+nzB0x0jXktz+lPqKJVtoVDedVWyzMCv+I1H68iVqqE4tsO9/Nb
8aH7I9FU4CN+IacaB13fDNI2Db0iccJwPZh42rkgLn50xcA7SqLE20CShwIFBx2m5BXiWRV9OmjG
uXkfd/pn+RScuvIoX0ZKX/rS5ToOnYj0+ed4JRzz7XgMt8OyDp90CCQOYNvMgR1UfUD6NTl22NG5
dJXfxAt9uQdIxhHBHj+7hFhQPyKVj9A3J3iTW68qn+JrFx3MHWkZBjG6uoMpxit2y0r1Iw+lPxoT
1OXaXfoODihLyLB+Q6xiufmJKNf36CAflJBL21YuhAUOQ7lGp8hOVsYejWtBgs7OfCWwuSAitHSz
n+bMaXo6ggRTT+Idnrb2HG6MxqZuVGIsaA5YR+s6cCWogzArGvsaNvs6+eg3pFCd5GdCLMxb+Kkf
+3bXgb15DW7meYExji/RGTqXyk/Z6Mf8NG7Ejiphb5xb1aOdXa2Lz9EvCKBc1+vszUJFa1vrqHeS
g/VkvSy1XcJXJjzYgy7Cu8POfoYjbeN+JydXopPrE1P3Uws783H0w1tL1MR2fEMdaJxVRhxEQKDX
dTOv+9DXkNiZenlgoBevpUr2rbO2DXFBHSBb6aRdjRs0TRzivjAmP56g7hcedtgEiRUXEtvZKjnM
66Baq4bdOM0Rpmu/iQ4p7ECOXjelg4FPz8gDFtjr7hASh2xL39kNSOhaudNEzFayDR7xicwhfUV0
iLZJbt377K7ndXSDzA1wDcZ9eDKQmna2dg0+2l8wudhp5cMwbObXajt5qmVbZ9AApKUIq7nZiHR4
wHQ5LfS3k9LfrPNw6O7RNtFtssCfxVfRzQEO2+KzdALy8j+vj2x//7g6mpLMLmQZEu09RdLIR/jr
2ixnC+WILtfrB7emsJYVPdRXM27d//nX/LdF+PFrNEs2LOLrTFl/bBF/sdA0j2xRMZDqtSaN18ev
sOYJduz0s7Qxnum8Qyhfs8X/11ngXyz9ZBv/t93VlFRZNPEHqYapWiLb+F9/Lbl0KvKOtl1LwsPi
EkMVmYpkXU2QEwodXIektXZmZX5QvSQhJFbJ/IABhgmcmhALq46VdL6WQTCsF6IZ3CxjUNZr9GFi
BdR1P50mPNC0z5rWl5SZfqwYqx6ucxOSrFT5C6ptO63bYzexZGQLUpxS3dHkT07FotR7dQRRjAeZ
9Fc/qNv2Ra56kvGMmLaD2FsMOgg2UMzlucupGbjLYUfPa1mBiWqWt04z+kuotfLBygpCCytKl9QQ
bDw41cbq2v1kFPFqDtnIArG6w9TchBpleE4qp/bVh4D0AcL4jQ7zDZGgUOY007qtmKfSShGXDRE/
HIYZWduEJ1EiBmQvNY1TWQ/MG805jhrDU1zwFHjZO5aDB1yw9etGwjwv0tKngniVK2iljQX8H7nE
b9906VEemRTGpXhJ9UA9xENNUvWiDyxU4NxLTUDXMq+1ujnr8OYdcc5hHFPPkaKq8Eeav/I1kgLW
1CKaXG65AJtpV7paKOF/FhZaA3VO/JWIRVZG0ackonHoWuOQ0PmGAj+y8RnqaX4AfnRB/RytiWhs
YiQzYJ1Bb2TrYZAFOldau0lbsHhj8qSUwpcFG4+R0HLVMNHw9wIxyb+BSQZrrdLZz3CSAnY5RLip
nK7UGbvG+ksfMz9TGb+Oj3DvTOeQMFB6SY2KLVfXL9oSXsQ/8A3pKNI6EWbtSZq+60l7XipBWeH4
eSUP76Waso/o1ItR7rVT+zxFxSUJwqsct9+JOdFz5wZeVGANWvv6+BhftTTG5iMwjNBU0FLh9Jg/
iAJPMVXXKLnHAiOVttDkklXZVWWGnHmSkLmQhMeo0m4Eox0EQaQZbfFKm/KWcHthJWSqsG7wlSQD
0yWF+aLd9ONLAfpcNMfSmarQ9AX4/9zqopBdp0r+JkR1i5W2YeHDhA8dVEh7UNnowNko9CdaXaEN
RCXDxcwrMANuzLg62QL+pnIrIDv9eKnUijT1R4QnhCnCRdWZZBCxJ5qDnxgI/pT9WFnog0J3lEhz
x4J8B6g1ePzX6pP+hxVoQUFanKJk0pSSk5f3ZIJQO08G0vBNj5QnH9GhSZCDBcdoROIzFoYRPwnT
temyDEQOTMPNbMc99TcSedFXyVN6dG1b8BstR7RhIkmFwFN9B9JNXcVgwOdIA14HHFr2EOiwaTS9
sgd8a5KgahxBKCcYVTdap4JooGB1Z4C6G3rl8zrJ+3WbMlik1p76HbyfZ6EMg5VahqB006QBRkFa
edguEkg3i3pXMVvXHOQQ49ewlXpaGCmpwLSLiVmSxHg7Awk2WkBtfx6gQ8jbLG44s8lWF0EXNZ+C
biDiU9BaN5EY/qkz4vfxkVw4qWO6NfSPBGJ8SbuBT8XmK5L0Ykt3n2HZ4zNaZKV/+2iQv3hHJDuS
gOF+hBIhzbU6eCHyU5C2GcvnZGXBNurlnzokMF2Wh9h7wgSGXPG0PLejw3GRI0C1Nt32UKIitXFl
M1Xl5r3Lt2Ut35PKa93mkB2mg/SRgTLe4QjULdfCGmOzdqf3+cJ7v95PkGJ+idPwwIfme+Vo3u3y
DC1TvAsTp6Xoo92r/oSO1A6O5Sfhj08kJDDGlN94jfQ3c9deorXKsA2yEOv8yahWkH9Y6WHI5SoX
yoHpNqpu0zrGUXyi5447CTZtgyURlwFEZLrCxkY6m0g1cEXazV3C6WnsgY7ybeQLG44Ow+bTfDK/
zU39Ew/3iHZM4qod0cJ84/BbK572Mu6JvkPQA0e7SDn1OCl40KO1Ml7KKwf58Mm0pxfIpivxFK/I
8DbYxMiUPyu/2TuZi4Vjfi7vCYTQVf3gWHLSJhWZY7NLKALywbVUU6r4j8bltgzJBmUBtRwzORo0
4bWVLu2wTYayP4/rCUsjp6sRDtBOUjcEMs+827qdFTjiAdMFayn9FwSyLYS92kMz8+ieA2ryRv1J
AzDO0zvXrE273Bu92PQjsE0jCwL7idMUYGBd+Du4tMPXrFtVrsbh9Gjyl9OX2uCcbd7kaqUgJBid
cnZQeGYaKF5bO8kABTc8HBgplS2zKBuyoEnAhjtiv7cBJs/zioZao2C6cUx9P/W+DCAYPdIAM8fu
Opv0xnPJ1eJ0+YOfT2l2zSf2T14eDPOMjFKbyWd2svQt+GeqEL14HofNZN2FI0uYddS0rX5nkjis
uS1yYcMlfrg7w4txVL8HHFRAShh4EKf3GM5KzsKZ0bziB6ITnBzNeKd/4xs6Ly/BifqpvTcIdwBV
XJlU8bvDd46+b8W+2gzf1GQFgZ4/ih8f9UP+AS9PhFT+Ot4g4qDeto68bVKvK9fAkdFLl7fKby4R
pRaR43feAcpnTrGWuKAQaPtZMAy5wW8PA6GrHdObxlEV2re00xPPqjy6na8DyUHjuuLv3/L3iv0B
LCzvSY5QCOs7UOL2lREi+hKjXtU3KbLnEBbN40cPw1MpvSGWwfJomnvoD3HqJanDRTQoJI8pAU17
qfaMXbA1qUBN6hpeKZ+fUacuLxAm1eClT1+A3eYkO6SrrN8Jn2rhxc+htO4B9lirmoPY0To9etyw
D6fDtIEAhmUw9LlzVQLl7HrV7PrUn7bdNj0kocvJJvsm8Sp5E619tg8wXRu2HmC0tUUEp5/QfgKq
OZvkmxIo/Bv31YxYHdweqYVo8dd0Dj/7T1Jg1xgz2320LibMIm76lq1g6nAYoAAbPXgZEBhOZENj
ZRyZKdvtABfQkWVbMJ0RCDs1A7SmfU1BXrjLAX8SNztLM83s94ZkLJgJmhOdqchJoIMhSIaIbV1N
y+lfS04404rojQ2xiG+SL6/0W7aimXMn8YS2trbJDrGv3Ar6Cp6x32H7WC5j7k1PdMbrp+xMPXPv
/OShRVQPKcsYWVcuTCrj+wHwWOdHDJVvwxvqn3eew5lK1yzW0XZYAVsKK551lrtAS8iPdqdTCFej
cUTDR9YjHoNnpAMd+CabEnB0Kcu75/Yk3OuddsEx2b2ZuHXt92gD34RGCseEMzmBVk+xTf7NJZl9
cwVSKdhYvvUpe/kLW2j3VNBm3k9+eQyPzdei2LNBdZXGjnUSQPtz3LpVn72rHVhh1atyjG/pLlyr
sGAVkkc8aFTQvmdmcOm+6kAOPuln9WBcyheYihwwUV6SMhNw12nr5pvSgJygXbOR3ox2u5wo6Y7s
MLRCqBHjT8yfHYjK0EPkQMCr0TO4cfLcrYIt1z13GTMR+4vvzGveJMVTyCw4mUetIz3EN4TVEKwj
YT1JPq9TEPk8lzI9i9O+VDdy4lCkMncJer840FYBv5NAcqcL/d3Wn5wqLJLAur16jq6CrZi25Jtn
eWVdmNEQPszwCbsuBmmVbEUEvHaziWT3gdbexwgUPdM61kdy7UX1WCNs5F35OyAu23Dbha/LV378
s8ypXrjN3+mujMSuv5NtwrHI8uanfIX2/BzG+NA+UQ8k5jkcD/E7g6eR5ORm26EO6XYmmVLEQLL4
92AAUki0117iThd+7aFemYZXJk+sP9Y8U4Jd0+1wmb3oS3oVLJeKYDxkdzoQypt0ogEyKLZ0yjaL
X59pryewn8/hO/sSi4GifFiD3x+GU/kct7b21SFdcvJXzNem5TJhQS9E2ZywlbE+MiljH9YZxt+m
6haanMKdFLjIY+aB1M+XWO3uyXsHsvkEc2E+T29BAAyAbpjTbRTu2AThI1oPEvHs4D0Ey4CmUfKq
z/pWvpfBXn2p4ufkyax2lrbW1sld4+Ap+PHHhEYI2yRRc4hItgkmGfDm3vAqrRldrHoSYYDgOPVa
XHUbytP+EKfY2Fe17Pc/JmACxj8aAXM2SUr93byIyzG4FGvDC+79D7P6ilPAlfC7HJZn4/JGCY+i
l98wiQVP5Vl1wudqj88h/UBZW/8qfv9e0d/4nbf5h6yccwBOFHULl33YjYy2OYRf2PPiM0Kvp0Fc
afGm28J5e1d7t76xqjNKLfip9MaOqJMuQ7V9DI/W5guzcAYx1omG0ofiiz/8Q9JWY8j0llGtq06r
ILEToFeSE1yRdBc77Zn5nRaRaXLOf4BZmYOX/2hIudLzYu1SyRc8E9KOcYTjNDwN+iZgW5zFd5V2
S6Z+DotIcSIiIX1bdKjXKRuU6pXky/HWiylsR5WVbiSmAI0O+al2TXR8LHoGBIIWpH2ykmRbPcwU
6G8FuoNDo/y2zVcTuc0TzwmdCbqnYBOCHLWLU8Mh4YxJHjhWxilha3Re03hW6jzwdpxxbfUn4GUs
thp8PW79G3Ih7uPoOuyHb+NrfA8e7G5n+ax/qBqt1oVcGvy2gBHYaBiBm1t6ydprOAHhZRdySJvf
LgeyJPb5Kud06UKWGo+E1N6bCpksMDJfgtWOAcSuj7G3iPYs+eq3uOGIGK8eqMqdeqjXNPxYXmov
PGb3YpOsoslpP3twSbQ1r/WuJIYcheQhPpmr+miaO3E1/Qw/5pG7UiAh7LocokPxZV3DU3fIEel+
Wpv4pdmj3qJ/Xr9Msz8Xv9LyNJOMkjmUXnOyKbChgOb6MkwGxT4UR8zm0DXmHMnyFOcKuW+h7KjT
LO4W+YE4n2oN/i9VbKQZ4m4MM2mHvpj/IYndYcg76MeolLwuY7fFpiPt/jz8+bo/H/35NmJwWMgh
jbIo99KODDsJfsfjqxkCVkQKP2VhB0g7ic6tKKFfmSA/m2RoRKwzXU04iok80DNkrlelhNOKKCok
BSSz2JHpGFpyQgHNGztnupnjQnI1Iz3HFnFdmsnfZnV0btVcRBHJDrIYomUHBSpd4iDA5w1InnoN
8UUPkjOWE05UggGwaxa9FoklIhORZpSl8ZSD6AEA7+5SSl5d3bfjRQI1EedF5tcyHXbR4sDdMdhy
6wAXZSY3F1D2JlFG5occqWxcQoV4EUlwBrs1bDLZRXLYgJBqaJrLQe4r8RS9xLGv1UgdSMiRSPCD
QD0ohB3V2kNKWLAVliglnmtOR6ZCSpyVmHYzkbqYTUiv0Z/t1J59vUoXGinmuIO1fhYC9IiDiKI4
apW7rhLlvbA+JD2Oh+LByVeF5Bmc/ZZEkZ3B5hRE9W5gkiotWcf5kRPyWAZEOAXvKDnbbScD9iwn
yueE9a9dND9LfRQAmLSMcpOGO+rrp64isU9WF1ricg4CM0ZuY80cKgCRbMLRukU5gJAEOHs0mNvW
CPdBNb3paSFvhpHUILzuT0HykfVNsw0s6UetoJVqg4k8YU6SlRjE7L9Ex4MkvasmxUqQYgEl5Qxx
xtJh0Aim5yU850WhvQExaYHp4+3o7gycaS+Tq5wE11r7RWbYMK7OXoYoY18FlUdPzQLZZeykdgIX
LQABFQv+BlTTHipKoJGmQOm7vBLjOay7CVJwLUa/S6DRRqIaMtG4ROMQrQN6eXW/3GoG+mS6CFgC
BHAlIXJfiqvx9cHl48xJdSqh0LaCnA50pqF9sDw96nxVIvY1TmAXtpG8Fiva03BwiMhTkQ5ARcFb
uuuX17EWXociOursoWRs021ERNvhxfzb9+aJ9iuam1SqWKxH6nf6abGBFGTKzFOmizWaNPHaiepb
MaVrQun13hFUjvdITTlcW9BqAJn2Zshf8JAWt6+lNoKPpyCuCo6oStndihordqFihjdG67OZCHkL
PlWdo3E8EL5ecmCuciYIaA8t9W5l0hvqzJYSlAFWh/gtHed9OYCarCgZ5IgRSlLHGC1AsUlNHm6e
IzKLbBAOD9VYjdooppiBWizXxhnw6ouQjJRNRsN5Wryn1fiZTI80Q8gAs0U/KO82WtxtG7lHbp4M
mq0m4EuhtyQKS0omUi1HbUYGZrx4Xa6Q4jrL3dqMa922iljfDhIbgBFee6hKK0NZDdSlSUfKgiSI
aDh7v4U4j0H6GuB3ID2poPuEJMbsuo2ckcigtBX7ovxgJw/0LYSQmOy2pqNHWt9jZfWgOFp2E4C5
UZi3hX11Mq3iHI/NTarnR5tsRljdSnYkdc/WCJKuFsdbrnZAlWXk0akx6zZMJtQbHQYYsInYVMJ1
hVwx1AUf9+GZHBhWsEYuoKZwpIUlSmJQ2r+SdMJ5JGMWwxqe7636hRjylro/ucO8YnyV4BVR8UtA
Eb8OY7KHJOMGspr6ZiGuSuSK9kRYp6cJpPAl6SyfKuaAglgOvg4W1CYtxEmthay3dEKzASODNNGP
OqNyLaP8BlSemBReK8VSGnueMH+oaX2saDN0XfAT6WTKDT243eQPfyGx9SxJvGpmsCaq07YdtmZL
bN/EQbbq7qK+gw90ZK6xruDQEhzW/lgTg/u8deGocsAvDuUM6zLMw4PzXJraJq/ri2iZx6lqwAzq
TNo6cdzkTfNdod2fxY8wzNlOH+hkM0ZEJbTYRuD93lPBb0n8sBstOmQlSj5mCRx4KHHm+4cOZwvI
GAf7FlhpQaAQmWTyvuvpijTCo1Y1x+cYXLENU/UsgmPVMg3lU83YdyphOZfWJWyS3IfDxcaaVuu2
XTadDkA3acRd2WDPSMTseRq6O1Z6gKA5yJZQDimWORMBBjmXgvAxDfhkIuUUDsUO6cRpnKyQV6Nv
SRCilJQQXAnG5GfEZDgqaTi2jtJvTSTmCkUXmjSUOpyjMsMtrfxWTiOfqmirNeOwy6KQbOPJbcvB
SVtNWtVjBv19HOn+DvKqZTWzdTOl3TEoR2lBNzfM+ipWCXlesq2mFcvHohG2R8rjBtfBOTc5g2Zd
dRunjCJa7y4TilonGI1zz33qzATJ0BddKYDGXLOHbDoxaw3Vh6bP0FZtUGEuUdwgrtaKIqziikaf
kll/8pI3CON2gxlfBJ7/S0zzPC3Tt9RII3ZiRKgNG5lUoHMuAHFv1EHciRaiY1kB4zskCutUoxLn
BvOZNB9A8F2AsDUW+nKTJNQdC9JYkcQpPyiG4ZRi9x8S03D1EZNMKMP4Wsi5VJjrOA8tohrLlIb6
/KGmBCyNaI8JhEk3iwjPpTQ3atL1nilAoo969PdFiesRjuSIYgNTGP6hRYZSLvL668HiKxF1GaJN
3QkS4WlWu3yjVVC+GhM/To+tqwYntUpG+XesB9q4EM7H6yCImmfqcDHmhNKh7Q+tHMVMdiNvwSM5
m92lzUFNC12zgVK3zoyYHkSjnUeA7RiNAF5jlEu5RE4cGPtKD8gxA0ybMLTKsvhSzy3vmFZ7ladK
c8Q0v6eBeBubiHADrCVdbL0aItYEeZh8TRkDHAwtkIZQf0P2RtchEVxNgpmt5oVBhhnA0wfJtZTk
N6TLWCN0egLmo2etydnzIgi7qFouwMzAeDGRUhEn8zbO1fFqFiX+CVP6hrbSHNSkXdHHRwmsVjVJ
UN1z2JIAZnzqciy6ZARv4fP/EmNGZpQOLy/gCpWq6vUT/TVJ4MQWq6QSwzIA8My72qi/DIRvvJbc
ElEb5G43tbqb+gTN1Y48FIQtytItEPtwPxA7RiA17dGgJ/spiS/gP3ufAc1DuIoqqGaUnQ5IIB6u
v8ByJyYa80hfI+yMg6xwMmBhOxjihH/UwuLalk4Hco6gtOE0KL5gyszlo15ZYRhTt20+qts/H/3T
P6eshEVXUrjW6WfMZMiTlFrbjmb014c/nzOb2fJiMXwPH5b1Pw9EO0SPBUvy8opTWyDJgPxLZdvq
xReemhaZu4XaXhRQmddht9WigQ5fFFKUShSyiakULoEHyN11epoZlVtYdduBJPGNStdJy/pHE5dA
nz8P/VydhVwxfJAZ+rZNZiInZa00tjKB5n97KBCobru7JU3GVvivhxh5AR6aepO0YFmyx0Muw3bR
6r77wyXKR5OumKIVT2IwymgotXSf1am6+jPt/n8A6XWuwIh+fOd03uK2a+Kv7h+lfpL0v4oEtz9N
+zP/i2/7T4Wg8u+WKBN1q2LL0izF+ItKUEMlyOdNxqC46Pkf/6kRlMCMSoZhyg9dg6GoYEH/TiBV
zH9H82+IIv9HVCVR0v8vGkFJNh6E0b9q2CxREw3NJI4N/5DKEvuPOga5bsDX9RpI5glXWjQLh6Uj
V4OYVEqaphmdNuSkVzQKPLCchmCjB67AAJL3JuKdNKivodU992EtukmXpPuCFFsnHjlYppBgyH5u
aYJnZeK3E+Jos9ff1XwKdiiWj005aT52YGUbaPpGEtsUPLPOAOYtGfNmZ2FOIJURx1eZ9zHq2CH3
1d4CpS0/BiKxMl/qj0BKPhuzTBANkd2m0vAvcrwbZZO+YIxHOS5YYNPaIXA52hJSlwgCeaaka5Bb
8GQWXXc0h+xqVvRBtKFdUX+2mxCgpiCKL6g7BQ96S+xE0/wbIxweHsHRPfs3Mg+HCf+2U5lEAQts
V+GUn4bYCq6k/nwJY/JeKxZcUdEcnmoUzRUBUJsuYzkWkIj3M0PPlOUfCnjiHBo02qWsJIeEmDu3
FbHFmO3DBjahm5jLECWcWlyTRTLw/pK5oHHEDNQaqGGY5KsmHG9z3+TrYlyZATJqeeQnVzpdFyhy
SDkf2LwSq+AghG9hRdebvf/a6MwIIuNa1smMXw8bDEv/lgmLUEQxnmhCiXuVsQ0ecacqFzDtQ3DV
iJuwhRHlYtFrDnh6/tWgz4hmyRksZjkFFxFWJK3hLCwG9mT5HVc58H9cBf1MFNOo8kHNeb/tut7B
uuyUyYhNZ8p9o+KHZ0G6yxT93ll9sVIUsExd+Vzi1LAFov2cthlI6Q7Zg3KRQf/jO0bdEFDA4zMx
E8RmVsLn8gm7ASoLOJPzWpS5HI2FcrUlL9MZVICwzYsoTLwobE4gcFxFKU13stT10i8vxLRmCL0z
z0xo6y6z0Vw6KM9jHBwIt8Fdn3b7cZRKHyj66M4aqgJFomAHZr2VU9xyaGNW88DlHfKbbExEMTU6
LtmKCUC6nU2LNirGPG8ZeWtU3HSxpOwBMhHTGazTpYYjq23LaHmRJ261Rs1W3MOTL2dy4MCN7xZz
22HGhzteb5SIIeNkmbBd88WnCGPMz+ndoHcklzimDLKa9VERTnOcvhXLqUQ1vIOKijS/y46KRpqa
htpynDgzp1ad0MyMueeH8VPX36pEGi698KpJCE95UZet2gu8qFgCcAaZe4qczEuX6K3nqLNVxmWh
Ag8RNlH7eTlxBZgUy5faSH0DU8AKDGmxnjAGE58Oib2UmkvIrbA3URAx6jZ94lobnKrM9BtpWOl5
dwa+La8C6BboQfHvG3m3wPGHOhzpoovyqwKRxrhKmRwpTtNVGZTKilBBYJrcPOQEDjhtBVla1k1O
hBgg/2ig0ZYp0PPnvImJl9TdqrTWCpoStGXvUqedG4WFJG6yC8eWcM+fYjjhE43FHihX0V5MhXHd
TOCCZAyZF/RQFU1eUsqy/kcvOfEkJuXrqPFlnTxqfiroSKkZUi3UdlmYceCecLYEWYRWE/cBmhtm
M9KAtFqtCBtDvTsVeKCHPPuMsTA7+Zx8E0nL0CYk3hqCgR1o9LKWhyEuaUY60ktG9Hqb0m8pJoGT
KM5MqV+rv6GJLiMYeZ1NayGfUtouBhMCLbayPRRU9KdGRPlrDORjSnTlAa14Q6MqblaaL8RLcYua
0nJOC28chZ9UTG/h8si9F4aNkjNxjtpW9ID6h3X5Y0KtroJC28kiLfUo/hSmnMiWKFvTnZQ3egs4
SC7Tz6YVCB8I/XGIFVfE3MMNDfRWq3gDNXJ6KjuQByrx9WhecpRXvelj49phVso9/fFFePzoLhXF
Guw+x+c6s1apBo6+eHgagWR4yXqgSfsuK9QXISdJe5qpLZCmXc2H6Gwkt8SiDWkXBBhvioB+Rx0j
G22Muj+kknU0c2r7cQyQSZRV4PeFEeNjHBMnI97aHePwJxGqdd8/FtX4O4yGAx2JgRx7cXAFqfRa
c0aQK+SUOXrcM9pXV90AOyANe5YtoWAGXIbHVEQDpOMoh49n/sYGRbVOoANx6fq9rUQQBVjbseQx
Bp2UQDwiU6NkzFuvySFd4AiU9kEMxq9XhswnoqV+kmcGLUUmrMOmOiNDq07GIMT7IsNF3eYKPaa2
cy2gqFMvDhvMjcLeDOttDj753LQVWiV2FaEUapRhQnAeuvloKQnzVAJO/CI2vye80qEgB4e5iyYI
ufLvIhP4FeQ8CWIciMyL6/ZQt3QYl5SlqePtSeIA5U0c4400+11bTnciImY/XbTHbbDOIxJ7JgYl
+VAAY3jsWz3zGCtpj2QLoPsL+Lq5Zq3jXCygLIhK/Rjp5EEoE2IawrrZ7R9Iab5syofL1HwMIhOc
IaVRYw4TY2qxTv2+mSTHKONna+keApcDUPBmxdGMJxxHt7ZuIj/vkG2FIqFkf96MC6LsoYIJ0YwB
oGjkgJoZelVKmJI6TEiysUbok3THm068RWYdjYBBhdW8yK1gOKOFem0Oc+fB46GmFgluhYewxNOx
L0RY6XrwZarMjlA40ngcTbwCY8s0C8aLxfVEMJGIa3psz52AS1PpL8ZkrFQ9k51ujFHvWNrHIhOk
ODKgKToyoWYchm7/iBMyVZQCXToMeJoEymKcoJ7ZSr9szKokzceknwWEmf0xTyS8ZAin4o5Js5Q3
d0XpuDFYbdOg2rdSOvuq2YDcnaVPHLWvpWrJe0BCf7YyJSq6rYwCh+SQ2NFGEpMmdnNDenRPRHlV
KHqwlSLcJIQwuSSmI7WJGVYm9zYWCVxNmE13fUS2eHtEPhv5ozXzxLi4xGs8/AslfTjCq14rgTJo
FErNjk1NgxF9amiKH0pJ8+dI3opR5LQscpxNaHWwMGCLIwY8qzaS7OrqI8+eIRB7YewkjwjfqtLL
PSl9vKD9ODkiJKUH1ITEnZgeOQbV8tS0ckAXbLaeaSF8mYt60atgeJK0xG/axHzOi0vZIeqh3m6Z
IcbjbqQvZvXavmRvztkbn5HgMvZNO4u5dqaswD1h5CRr7D/YO6/tyJEsy34RaplB45WuJemkkxGM
F6yQ0AZpUF8/G17dPdlZM9XzAfPiK5wZwXQBmF2795x9Ei95qeyatO1sZkUFuWQ31dp0GWA3vhWc
af38SkM1vxGtPo2teNPjMSUE/v54GKr0fRqn9Dp4bX+3R9T/bLj9PozqfOMKc4b9GeILaZC/JyBe
HJff1NmVuhkGG32JGhP1qGQNTPggaoUnvOoc3CKCTdsJ72yJ5dUOQ7GN+rgGtTd6dxGZ8DFsD9Ne
CucBKjtohdDEW1LPn+7oBBupJmPT6kG+LqTDYEnPE86EnCHLtkLJFpHd8qMlYUoNQp0mWhdO3Nn3
LOLmaOuSVHCy4te4dIm3o/26scj22Oq4G9+lwe0rc8AVDoge6nBA6lPM9HrgyzXxE1T1z7YKnLU5
muqiyG5BOOImCJTMY0OSALpMhDrHZMbv4Y4oOQaBuzBCTd3XCzAItWU5bwy+t6dz7cf+q5QzOYdu
/57nDFFKq5lWViW3zApvk5c9e5o2jzEbx2rAG63AmO1bx51W89DdcYMB/EFp7Y6JB+Dj4JJgtBl0
GFDwY2cPVfKRR1ODYITBbWHU8Z4tLtmid5ZoluWXQTDijYd6x8CN3rQumSEBLDKspWPWm/uOZLQZ
a0DUQO7WTA+CkwJdM7JrHWSg3smvH3cZ7cWoiveOdpEw8AlJyoW9YmRw5cBxU/SrCumx6QW9QA1V
oKLJaUEzGE8r7W3jxLe3qU0jkYTmezEyEhyWNMW5K2sCmaMt/PfpWJvyR85CgU6xw0JikSGI8fmk
uW865dPAVXO1xUdsw9yp8frS4Um/JpoBeVNq7EVwPza4wokVcBnajrpbp8MEZW7sf6XfWhKCbtQi
aFS4mMGDnB3r7joBlntGpOtuqVB6ozo3pncnK6p+rme1A7bwg+IcrfUcCL5qfcyC4UebVdaN5eaE
7z5eZeZgLTZ7tIsyas6cpkbpCuoe09r3BtkHBVK+wMv+FDEK5NHlFnDr7E2k5s50poNPbfLkk/ZH
xqr/23G5NwSnyaIdzXVboyg1mBcUww2IbbEfTW5dZlNJbMEB/Ro5Nr6bpN31rluuuxbVTzTN2HxF
u3ZU+obg9qtf8Y0UWUaaDrAZy1+EZX0EOgm2Rdjnb2HZn40m/Oa7HFaSsX3rVYidfep+Rey78+AR
uUySH+YCFKY1B9Ssoj01jxUa4jjOIEN436YKLU6PY2ChPs4bx8aRBMlsjYN8WPldRmCVyylC5L44
mxQSvLuIIY2Z6nMy9+toMLxD62/zKLJea2oTtkGEa4NPLRslf6qo3Jrt3O/qJKyeagZRVfzL8wZn
1+Uo9EASj3simfq9xytGHcrWHWbxwFhLiafViHsc3y/H29LzNoSpwcvX4Xu2mAz6rDmMM8KNJBuC
UzOm/KeYACc2iXs/+7sQ48N6saIsUd/roQrQyETV2ZVklgyl/embFrnYsXm1mfTsM0LO4Bvhgmq7
C31NBLzu5K1tG4JKF3h4kWb3GaF8woVSfqc8+Jl5CJ4wysWBuyeTfYYDVp2E196jBXlBCYep+KEZ
yXSHFx3SzWwbH45yjN3AzYX8gOUiMWN2/AJHit3gSUhriVBRski2DNCNCJmxws68kxmCeVfGjKo8
mqazaV5agKtnp/nhero72bG+WLV/TFKcPsp046syyeOgOqwPQcL6oOvZP+hBj2taS8PKCymp/doA
YkSVl3UXTBkXCFzQFyK8eEksL6HhMcyX7gFWF04LEgHBHyGwjXTwLm2rXlNg/VZp9WM2RsIpYq4T
kzt2HfdUYUOXmCudklBQBOLu1D/9xk4xlWm1ZyhF1x+/oVHx4oRSu7J1mU9pTdefc+rMuC6a8ZUp
GRzHAF2qM1jmNovZyiNN1WiHtnVSNmw5U8sVWINPCBLV5JaAqspy60Zr03+ddOvubYEjPm+QVlfx
SBIZYkJdAqLp55Z8D5s6e46a49iTSo26YGpPecZSThUmBW3CKIYktIadQnwDs1wvbxlPB8gkVEpq
e9nKC61cebsu+DsOrh/sXH/6ibdAp/hWWy4TWDxm9Gkh0ESaFtVAn2pEzdiWgKM70jJhLdlvZHcQ
D2hTks/EDK7M8QvRyWKnu3EnJR20pmOsKebftolMOHGTbyEFuDJUsKMc+d53aGkci42dkMkQNwHG
W18hgrJyDhNO67NqzPbPnnO4TnWzsdyK/JH4hy2JJTH90ViD7WhXPnqHDbGE27mjNOTotymLqNj2
+nkx/cAfOrn5mO5BEjK9tltMedJ5ASTO3c6cexXX6UfScpbRlAZgLjIEiRlTgdL7hiSl+cyelU0o
Z1iicspdOtWz8TPuaEu10Tdp8QsC6nxk0OVaDujEAlJGPEB06x71AV4IVmjT5XAQpTMCawYnKe2s
zdLDV6NjQ/jgHciZoslqBVMnw9hEefpjjjkym4JWDNTnkyI6Y8mGY4RnLumLVXifnNmGK1Z8eZzi
UoKA1uAmQjaz3RxNaDqRvJNCvXscJfw25LdSMcb1e9eIcYtrPwAMMR7j+TbAXVkZpTYgejHMhuxQ
tExMo7RG+O2VzW4BdVVL3Q8anKuoDk8czxx4Oty+NVXh0kMTM1FPBa0a8tqrPUgE9LBs/Zu2HiTD
S5IS2s7+AW+F4/0gjnbMGVmZJfyC4uDlbyQEfW0mNH3C40isauwN5O1GS6sS5iQKV4GAfC7ct6DL
jDWcIibFeS33kV3fAXJHJ50WL+FUs23Hi6SzLQgdrcLnnIPTpS8ntYN28HPIdXwM2/zN1lOOqzK9
daBQGK+Z56ZFA9Zx8N7QJcHMMtJ0CbJ4ei2s5IuugbcsR428rU5tMvqn0kV2O5X1sNVSA1iocnJv
UGDb1fiWzGTPcY20aaDO0QTZw5fO6f9PMP7fMAfSxZj4X9bGf4lQWzAHnzTD/za/WP7Rf84v5D98
R5o+JkfpBe5jTPEfGWpe8A/PFZAP7MCW/wFA+M8JhvMPgTHeEcL1pOW7Htb4/8xQE/+woeU7gbSw
Tz4GIo/su79n4f3v53814cvFZ/nX+YXvuJbtOcxWGIkw7P3b/EL2bs0mxORtElH+3Iu8ew3Nkvo4
fho05KBZEh47BTagkvCP42bcFzniob98aP8HP6j8+xRleRV+IAUfE5+FXCLj/uoG7Rlk07iV6qDy
oIYGFL71QXGZ+0lenRnSP91GktipY+JFMCVZtJzuzzRW8S52EGPYJuyzf/+STCZVf/9gbGGbpgen
3gyQGf73l9QYlulVYJAOJkUfJCqjW5NWLleca34VXSpeCF7b12Xb0WaPftjklq+047prSRYtdctr
qKjCtBr0znIcLPvQjZ68BXWmhImEn07JrrLqpa/SRRu/Ch0Sn5q9MYCpBExMCtf4/u/fEaOtf3lH
zKq42kiC9LDf/u1Dron7oq8Pr1sEszhZ3khKzBJEVSXYaSq692bYJLs2G829rGygpHTf2E7KroKI
q+6gZs1nZfpfQlMEm//htTGs+/un7XChWzbQD26S5Xr/6wXQtaDWBt8rDuBAX8MBXxBoqwMH62kX
icAl4YHVerJqNNuaWa5jYo4b6kPuopa1wmx+LoznSLDL/Q+v618uTFdyE/KqbDcQfFF/M2GnjDkq
k3nPnlCxulPeikQdzOUGbtFKqnPndE/A94LNjFBqZ0bDR1VgBygVAWazM8tLgR77378k518M257z
cGqDQOG7JPXwv39UyL8EEZ1jv7dSOYDHDY2T2+CsQYyI2zhp3vLwkplWdEOJk96VdDeTwzBytiHy
FU0/4soEVKnskvN5T4erH3P7OFkEBpez+NIMlG992FxmK8fqiS5o5WT23aX9fXZ7tlJN6rFMwW6M
z+mjobS0luZqYRGPNBuhJ23ACv8otepXvhGM4N/KM4PF/qmp2oNjlZ/x0i+jbQ8KghaaZdDAGhpj
W5bNdCVq1p8YFqa1uRF0Ktejh3fae/Tklu6cGwBYnQOaDIMilW2iiffvP17T/tf7xCPYkp9z3xNj
aS7T479ei5yJfeaCnd6bqDJcsyivVhSeahUEbOJWc0gJ0sM6zmRyBOuH/Gg+zVAkX9JYvRgaewZt
AzREuBlOQd/8bgoPCTYZ1OtJ/4LnzHufKGqIJA9Pcej9rOo02SXJBIK7x8Dg2sOakVz1GXaorWMf
q/lotsxmTHDVpv2S+eY9mOL+ELeeuBoND48/ZUEUEXqmX/oAnb8VT+6GiO+Y0FYe8jggWNovD0Mp
ww0K55PXqle+Rn3Nu3Hct50j772tplscPiPe1C+qK+ROAGC/zy2OxraJn4MU6eAwMaDg4pnXbUQL
qcxXDtO0XSWcZiWRltImQ2AXE9l6qFR6INYmu3RBlV1M58ekTYQfo4wuJnU7FnydH9jg1oCV0y03
d7ISZpPtYanbkHAxgZ0ziZHGxax+7eo8uUgESIUZoeVNv5DmrvdsbS1iyHkCh9zLK/pB05imKwKA
F9+pjXVfNQxcTBWch7huaNIhG8nFiJyorOSBjZ1+CGlb+BCm8iT9xfwcJ+1ZJwzdu3k6GrE9ntu8
YpKgrT3To+9Iu979qvSPj+/IzUkNr2NLonhru61liU/Mtph/a5CDI3DBM5Avpj3GFYULxAsj987s
qoeg9pKb1/kn2ubWOZZZcguNHgVgGhBALuqr1dAvMoxavjFACVmZfUVXxt5K043OTsV7rH01XZnE
D0irpxGo23Q2vRRlLUXqLXCT9ED3jbNR1X1Lukid21EuWCJw5NoDn5c543HyMCBaE7t8akTFxu9t
ZE1jnp7pX6XndhIWOPL4ms1euA0kEcZxKVlm/fE1HRTBMo5MnkdBqmbaYwKfNYM7IulznIUcSrB4
iJcQUWqSpMmhnvT3samnF00f8qXvio8AfOysO6w2crRebVEbzwm228czyxZ3+jZ8yLLENkhRy1Es
ODr5fNBR4D0/HkAYJgd43GiSl5/NgfL/+R8yh/fR9fBXHz+L02TwWKGwC5jlfH78ZSsQuAN8ZW+C
Aptr4ZGeV0VtdAO/Ft1y2I4HbhI0msvTqWYxbax4vNB3QC7Aj2yh4mg1yGNr0fhBNxrvTDOL3lBj
M8/L4I2wwBivjweROsc4n+arWP4GSD8NZBJunoWOq7Xcl8cDQnp1nOzp5+NZ0fjzlbe3Hikcj1Pb
V7iT4vzt8TD24ac/e2o7sWg/tRx+wycD6eSTh7emAXF3nMe6eiGVCuvOGHRvEZZ7Ntj5bFREwWgr
+JDEdCBawLgA5Xcty+iDIFKPCCVv2msn7TCptZrpLpZeEbQG7Bnkmno2oQiENVBR5nWJ+2tIsuS9
m7iIBWAkG+g7zA6cyWWBq9pGV6prGwuEOf7MSx28wITOPfObX1g4hSDR6+kDeefJdsHQxHGzd0ne
xtXQ76eOThFOi3WqiQileX0YuS82Br55Zg75AYlsvWmHztkkhXPWDQ3ixGuaXQbDnEnXDEPVxwMa
1MO0y4uMrv4gaJrSKzqIKvljsrRtg2qwWbk4xubI5teN6eO12zE04WSFOq1oxvAW58W3zgK3aLP4
7gusbdDp/Gv5iCoNcSiJvtiJKsWhMZnvaQdNmKWrfnFjJNtiuIejgXU0CnwsosD/6IUpMCVBvAn9
6JLHif7npwlSgQR2bLvSMXFRZ/YAPfSLo3X3IjoXATx6/cf6NOe+dZ+4lpv2qy+M6sZOdSVmHOZ5
EmBH8sc3zx2SnXZOI+eQ3ZzzU0p3d9NYY3UchvGb3drz1k7aqzYHtDgDiwT5zWuavkwSKjqGdkqS
o+/Xe2nFq55f8BnlpIhDTTgnUUsTQVnlLsPkI8Yh2IggMdC8rGKgBKsglsWJ7+/FjxjpdJH34pHq
85SJ0ENHnxkwR7w9iQ0MDaW/0pTCOxUq9WT7IfJw35q2YDFr7EdEmxgx6MrGkD+EoRrqVb2p0rSA
jKHLU9pbuGSSLoaZK09d7A9nO9pYUs1XqfuTKlMDpPceja29HvAQoN/PM2CS1XVehqMcyPKdV6tk
axvxcR4mCFH9l6RkHu2P4R22NDYM4bxl0bS2NR1HLkfjI9KRv47Hchfo3kO0Es0vfn1rnFRywk/A
W1Rjxf8eBDZKDDbWfj75IzOMeGIUMA4yfxaF7x4D2BkJEvYoBNKc1YVzrPyCCnwR5U8oKc7xUgcU
UDM6ki3dyHaOcwtfQUQqLX8Kn+BIwRRrb+nqUudmeRXB73iwkIOH2DEB/Rwyp/mdYIdZ1cK1DkYX
PEtteUdnmkFqu4WztHsGzNTW+Ir9R56UZ7Md+7TmZxOYsujG5qVZWj+9cu3vzP2qz8SLP/pscI5W
22CKBq5BbG0BI1Na1sHWtAU1aEu3qXZ+i2vFT/rsIGr3WvcY+ZLFDI8QzWgRWGXuiwSoiSAHekhV
Ilejud559OO9NE2hMYTN4fHijS5qb5UOLmVUEehQJ7DGGLOtOp2IS1BkNJ0KKMmQs/q6YRnoE+bl
uL+plhndMCStFyVeh4HB5p2Bou+eiQbECG4nxWmMR1jIdH+xIYLB1NDaAqt+zpu+2Y8tHg6jOpQ9
vN5+/N04qrwMpT+s57D5U80oc4eIDTx1qlWBgAjuN0g6DE/7vLSsI5ua2th8eaQZtAlHVVU/xZnn
oZ5jKdTh+MXsK4u0GN5ChgpwnaEYwFHM1bT8ji4MwXxAGtlxBR0sbTlPwZwSwWFGHeommr1D5myI
S2XviYJgO+TuuVD1ho6Qcc4X7O7cEHisW2/DZWKuic1NUvd3bifzC/p2M4HUa3bInZoUSYc9+Udd
aWRsBJ0QIs0sp2eC0wYo+vRAsxMSRFQ1Na7TtVfG1r3RKBDxURa4Nb6E81Bt0XDfTY0aJJnDtR4Q
DPJycNKA6UU87afvehJ/GswnT+Hkpa8NrV3dTtb3vjdm6GlFtZVGV65io8cG3PXVKWfgc8cCgStP
Q4WQXXp1W4/a1CrSvRGPBKcuT7XuRzz5fOMotE9xxx7VOxhLdFEcMiPY9PXgXnyCbE+V6/RP+eSG
wPzwBzOHKL7KOHxBYtj/tryWUEBx8ZsK/xUQnFVTKPdkMqVCPqn1RvQmrAXJDcJPkmFwT8RCTk/1
jCw9zRMMY4//Uj3+lSYVoA/w0C12tlwlwxKCUa21wKCsig7OnTdFzAs4JtmNyVMj/BVIkwnhUIlt
4hTfGg5kpx48+/nxp8eDh+ZqPQgPKE5UGg2OH9s4BaBYa7O3IcryL1p0cWONB3Ocgz9eZ8JhF9PV
cFLr6Bqu+c8HlfPt1X1NPAFTXSgGhMAjVE1BD5X5sz8nnwIpI46dK0m82JLrlzF33RfDYfcpoTuL
3HT2NR2cJ6OfqtfHz7QzNoxTe3/XVpZBKW2AMJji5rXMYDB3qGoezxCIy6Pro0N4PI32jmKiz2Ws
EMMVycb1nWrDJWPdyLSxblMGUz7L4f7EM4zAhm7LobYYzIyuHK9i6M60zuu3iP8H28arJ/3oWE51
sbdtXk7TyPrsB9m7xDNylp1/8O2B4ZQAVySiWL52mRSvMRxxevM1ZJ3AJiFEcAIzow2tKYDIerl9
fLVh3rPnuFGefdbflRM4zFcM41m2gThOsxDHYS6Rgz6eexVyFFRD8IuwoqQckE7G5Psrs8inVUsT
7Wgb0aul/WY3W7R0mbIMx57CDhXFfHw8EOOnYVT/1/N4Akzlg4famHzObJmT+zuR7cRwa08rnPld
7dzySvdHj5voRF2OmxO0TlFUwZp/kZ68OAKX3dZXM5xBIybOV0Ng+SSfVAGvHA4oININ2qR8o6MC
ik3+tSndH2EjopORN3sRALoriuTcoyDli41uYkivBKxcG2AwbmfeqfD2qdTIq3ipk7T53YVkibTy
c8cuAMDOeEqn8Vudx+BHzPQLUxzAxIIwxzS5u4qjV0M2DDVav+QmkECWcAsGP5k2fPdmbz/4/TuC
Wr3qZ6AZ7rwmrADf9D2uoE/2XVrukOxxAvRx+w8YMmRLfIHd3ShOvsTLDpPbww6JYSuws1f13pQp
8uSD2cQvmXLDXYfZSJgAHuUyBwoHHBH5FJ0NGzK71zKW7o+iFd9L/UqdH25CLC1P80hVIxtPHlKE
HCunH/e9bcM9QTa4z13uqVomp0TgHhe+/m0bnt66TvZ9zObqCaTWF7N0u4NCmEbWE99v7h5otTF4
yKGeSHX0luXy8UB0qNvE7l6mwe925n2mut0xLTtIvxMb23ZupHpiQwLtYhLrgvS48lHEkJfSI/LL
LAM/TgpM0jVeDSvGdV/3UNPL/McYwCmol/ZO4a/qzP8QsJo3oetjYG1H0AzYPZ8cXBko9zCksHUi
+OA4VBbyT8hHXQ0hMBSAbyj2KAS6rP6efVppVbxUC1wuqpEjLx1korS7XywczyxDS3SRCXvAwLqj
Bq/eW0X5Z3BGG8uSY27lGDgfkWtdgxpta9IFdEBdeVR5bHO+iq13N6gwiyb5MWEsf7Yxya7iAB+i
WUOYqisPzd5SfanmW6LK6gtfycXIw4+m7kENNPV3RmkYy1wS8trBQUPbkymTxBAJHNYQDu0ESnhy
xFBk0TDzrPhq5AFhqyacfJxv27YzPnqWH5Vwak+n3t9UFduXH1bN2pQWpIAmjPddbjCyEgjlrrpK
yl3rVdUtSegYojkpdOaijfE8DuUudhM5PVVlWJz7vMLGqN+F7MRZDFbF2LBDg6lqPkSzOdl115wq
hMyk1DT14jUl08HpvikaR09oB46lOcZb1j3WL0c8W7n0XmIa1MpwX/z00Nu4FysBwGCOPPuU5mDg
U6G+1dRSO7xGNzFDOQ3NBNoGOAhfxvIp7wOktwNi8fw+0FTeG0nar+lSQwWtkzfPJjR4Dv0z3xqD
eId+UggweuMvweMptlNPz+7Jzrj7D96Y1XAQ4G4+9g0UkO/B5FgHCoVzmUVAd1pefW6nN98dwvcy
Vduymj5gMw/gXszhSUx4kf24Ic8rSRVTz+wmDTCtaoQ0LxncSgIOE3MACduG4QpNDgSlqH7uy/aa
GVj3YiKGk2yipk1EGHIsqvdDW5sEXDGspzdB4hoyvHIe1lE1WgDasDK5hUcWmje/P8Jrl9b1vHr8
sZUJ8vaWyXjSEQ6nc2ih4l6qYEtQgQ05rPXBvhW5eYwrzpSVZ4NG/eHP+Q/mcz4IhRBVS286/vHx
XOHXGuMkPjxiniuyCXAn8/B4+niwH4nJ/9f/HKLH+8vfHjwwj9MQv/mm2skKjmTvfnpZrVctFEV3
g+liW0wq2/d1gbhu+QuL92ousaPXzoTOv8nXXezVx8dDn4KsmH7FnMEtlKYUa+cw18khN+DBus+6
YlpD0NBNIXjExugfMcPkK+DuhJFh1DYsogEKrY0jCMa2CMiqnA1/42ULOcmNh23EmPo1rJE6e+FM
sNoQ3bxdg4fuLfH690b4eKz/Kxt4jAKiAPC6T3JeW6C0B+9NN4xVgt7/ItCC3QOUj/fZW1CvWOT7
4WCULtBay5+u8ZTUa8eDb5GVFfYcGCd1nx9DEYt9hNSWL07TyZjUYbZDg452V+BiGQ1yEPEJ01y1
30YWrqrKSPKaf/FleyzZhnNgGg+jx0w7JsDTV3PogisRJNYux4rDQRGuwcxu3LQlJ8DJXvelT1s3
p7Oi86gk87a9+GUJIxS/RsCVvDaECvhbKEusEY0DOTumP2df3QJLT6hoNoRJq9Yt87JzlqurJUvj
o4LvsCXG3j/kXdTfSJmGYenM3c8xw6c+dwChOvvN8+Jyxy2g9mEcq49ShSelUuO7hmW4sn3ZX8ci
zq9s0RyUkN4RcEQcd0WPR4Mq9kb7s4/imxsm3m8UXuseIAU6C/c5D63+rBjgPzVi2td26/4oFNwj
u0Pr5Qka6QzCX4ORgU6vafJyoMZJjF7nYBoDupkCUTAqvxnxNkvHhBqDvaXDcUxjsqwGCA/1uKPF
0R5bhYuhA015jWr4NjQTSIAjTOXsNUa0nlowsRz2/1h1u+dA6R4Qp0JZ8NRzRur6nWbbESkxW3wR
TCeHE9xklfFb04XgNnmGixPgWtF51860JPy0GaCmrdHETeoec0ZYpZpTcNSA5En9vtzZokOHM6Uo
IkvjNkaXKXWAmS4JVMIAdey308H5pkZcUoC25DjiKneEeaossJdeIO3DkOI4aKreuwxNcfFTlZyx
xeeMB8cT08nywJp56WWqb2bhfs/wBYEPKdYlHd+XVEBaNmM2KTn6T7WrX3XLZtxGJHmM/vyL7KN+
jwAIrzrNVaBwMQEvggFug1w7bZDseGPSXrD5D8gHNacECDVDhsAScf5nHHeU6EMjr4+2VOBYO8ZG
7qsU32uLUD1VEjXVd/5Xt8oIeqliC2bljBi2qrbaBC8Qjg1Tz2j+SKZa7c1peOPbmhZRJ2egrJ/R
vGvQjT4cvsDTJjmKYt5KLjCWiBzwIgSPjO4wAiDoLlbzJejQ0PaMkepJ6FOfd2fanA7U7U9PF8/K
aZtbPON2VoTDXowCE5PNltYM7bhzps8pGK6BCsQ5ymAg8vEeCTL6CmJ5OCEpPKVm6pKPOHyJENaA
FgrPXow6zBpcKLcjI5tscp+DCqxQZuLVn6P2eaa1HXlMbOxBowUq6/jUJfp1djGY+c6v2hpxcwHR
GiKDYjuFb9Zaajmpd3QmDZ/6uNjowfJ2ruvADR26n2KY4tNsOFjY+rHcI+ttumRXlKO+xDVc2Bxa
KVlil6H2nZ0FJXctqopIgqVz0BYFQTUdLN4gQgPlDerQZ/AFEh/ZypTxcdi2fU2IWv1s3oFIFE7Y
PU9m3xynPnuLRjO5Iks3T1kn125ti804BQ6MjapE3LaSAafIwDTdvbEY4CcOnjENvUFrQfwQx39a
xdUXVnuqcJFCS0vVt24+kEN41JadXF2DWTNFEnxd0YRgMCMqIY/J00vcshxaTWec8e7xS83oZXBo
BozNfPHtEIAgUimc1JwSI6YSK3fm86OwdU9xiSNCl8E7MAOghmYTQuJX1rsH2Z2Fh3+ENhuslQ56
JiqpeRrD9Hdv5e4WfAy4YP2KskZ/7SfxVXcQdTyFDDaWfMV2bktE4HMMqAmnfcx8fioYjcnUtXal
1wPME6K/klGGGp7CL+3s8xxVJDSM5Yct0/gM+HmxkpkBOvrQwivVRlyERnbz+RXrxB9noAJpuBPx
Ts8RVh1vn3D+P7VdDNEymNxTSc0YdjSOst7sdpxw64sD8vc4xnRNnVJektj9EIWtUTVbH4wqCJQC
oNuitKa0kA0DX9Nv6S+ZXH2mDwQ4mAZQyNgflrwDo2NoktE4CSX41uVwClQYWm3W7+xkOkvKjbO1
PCQmK3ITaRBxVISVADymGUsdE5dhc5XI+1CA6AA6kKyN+kQntTgBNZGrdjD+5CF2yFaH1d1CH/1s
4DBz/M+Htr3FB3ufafp3Q/aZiL67eLlEqKzDvTcAGcIxFx75RLBock7spsq51vXMPA+NLWyHojgV
ZAydYlRmK9VgLK9lrU6jgapdwZc0Ukq+WCxWLMdFx2lGyW83rXNE8Y59dJHnAuH+KKKSyYFMwxUR
b7hHXDZ22q2E/T41eTQfk6yCrknL4sltWTB4geNRtUwFYIMhae8jmn5eOtkr04j6Q0pfqBnqsNlX
uq3XYe+MMANHE/sO+8tMah8os64arrHjy22aM4jvVfduWvh4FHapiYk2I6ZcWcMlQsoXsCRnrffc
1E373C0Pj2Un5w5Gh5LtvfGZoSW1et356uotY2obG+LFGaHjOQRepqzwqC9z5mcye46XP3kJPrSS
Q7fqBnePbp7ZaNCv+ybnZ6G6uGXfnu003/mUsacGe8KGPNn8EGOTzfo4ZsrqcQINYFY2OdukLcTG
sEOSNVTkXoYO2SNSzUuGyT5oVXEKBrhStcixWISY46yAEJSJtXkHrP177FkRJ+QieNMyuaiuEZ+h
BQc8HlwFJ1S+6JaDf1FoEgT4IKHg1WpnNyXmAZF/G6QZo8wLTpVy1DI19z4CleNyrY6esKJ700ka
duN0ihxNLFfqAViw/J8wrprdFJbDxojNU8zc6BOx33p2ER02lKRXWUXhxSaskXK439g0UI49pZ70
SvkjI8FvTgqmBxShyqf7Rz5uw2zTpLOz6y0T41HdBvcUIWRAesVA7Xoec/oJPX4KKRu09qJ8pkW/
yTKzAssifjuRhpmgyn0YtNO9oj1Na+GeVFayHzqaS4/r4XFlYPPc2ZQcmwo1+NoEO3/II2T5XNxc
8W32bjc1YEXaGbtW2c0NRMsahw+WVwtnUE2rjDnUtz6GbSvZNwjBVc05SuWdAbhY55gmNz1nty2d
LY59jDtXOmlfwaLZhxob8aJVJ6Uc0/mHCpzfRjvzozyHP0hw7Ttq5WCtZnOG08QijB8YjT22yZ0z
dj8HZCmXomkFtt66BKXNZLNJTWOnDc+5zK33EZdl97/YO7MlN5V2277KiXPPCpKeW/VCVa5ytbZv
iLKXTd8kPTz9HkmtZfn338W+3w4HgZCEmkKQ+X1zjvlU6r51G5vGSyY/OvT/H53MTp78RlChLhOB
HdZHJuDrTWCNda1TFmB1vW0ia3pfw3XUBOvNeLaQWSUJriGb0PEuSf2zafmAxomOksG6KMvxFf9e
vpuQYFh+AinRrenc67n+92pGW/s8zrcUmyt8GyzspK4CX0271jW9T7h6VB0FcH7y8BOhWwSeTTGZ
colLBPH7OvgoNKqNmdpIFPJzmADTKEdi1teF7yVutnHkRRAifW7N/s+sK+Q+XWZ2MM5LGXQa4MJ1
TWSVyqxxXlPXjsFWUjQL3lcntZpEBm/U5WwUtzYAKFJTA7y2NeZVFuvN68J242QvM3q1iZ1VwbqD
dYfvu/q5rbH83eJG1algArZs84ygNXsaX9aHZeu2dQeZXvGW1rfw2w6zGnEWdIcXSY00qJyRP4SW
xjJ4v602RrEG5RJRxq4cTHTWOchHYuWqgN5dFaxr15thrDFQJRnjt+3r1//btuvN6/NN2jyk+v3c
cx7ZObWDknwU9QeMr3/F9bam1fwlkjYKOPh1GpeJFYQWGeE5EW/mtrMLBBl+dhxHz6d0+Lg+gAgD
32jr8+ROdXvxBVD2db/uUnJ0rKuYUko6w9yzronYa/d62n27blq3e+ph61rrk2U3A9e77m7d/r7P
aqLwZ9Xo51bSCRW8Dv8b4JN1bV2sd/QJM/A8661tUj/6ND/PIPyp4A5Ovvc1flY5qKyAcdHGiMz8
vP6Z4/Vwu/5ZIf0N6ke1/pKmpJfBuhjUmuVgR5JLEu+1aJwCSUxuYFCep6jHzeti3VbECzNDAARp
1uF76fKCTGr1Qa7EGSACIFGzZkIu4pXPsNuQOqEXgP5TKpdZgwU83GNcMLPm4DpQ1uaEcp+vz3uv
cI9Yy1BseU9EazdE2DnHtCgnLtGku0sJ3iR+FmX5YGaUYAk9nGnlbyida2S3CmQH85EBmnHx0Lgn
IgOjzAxvQ+vwOU+Mu8JIvYMxEyHuM9+hEf7sVLxg0anOIr9praxevdk8D2VrAeSMo2NrmrdYGJgq
SYR6EWJvqqAvhrTvOiONbiIrOkCKotichDdh5sSByxvcwJ2e26/U4uiV0xjdIABDl89fhh2iydhg
xZn3XUj1H7s21U2gEjlRkzUj7XPomLehhVvX7G8n1RvuOyAWTnqnuz5BSG24pVo3dJIeaY8LvO1f
rZxQ0zk84h8SeiTwgHrfavu1Q1q/rTr/3EbZN87WO5qAfJ4oOaaah15Lzt/IVdloIEoCyCh7b/a9
TVTbz8bovmk6jNAi3U4uptCOPsvsu6QZC/oFYZstGPXp4MQGkwUu4wlA3tgG05f0cMy0UN/3um3f
RmHyRSYyZ+qB6U8Y0xnrI9zfCM8Xc8swvE88+onI4I9xCfnErSEHENSlopvp5lCQAeNyGCmgWh0p
A+hRoD5UokPq4OHiJ/7D5JtrmYmR6zactQirNH2F+ECuNf1zX3yunKPhM80yC4b4dUP0yxB+TLoP
JTy5fVXgwvZ7rLqMa3YdJAHmtHnrpeSCRjQCwcpapjiGiG2wNEkgAxZVScNIbv3GfJw7w9+GDlwP
tBEPlKhu+eztpp5VAi1+o4ML7GRqfLFJbWxjtVO+8Ov8Ibpdt1AnTVsa3Azwz1bEwSWEcQoXgppa
gmOXIVE4R/0rEwh8AmdDNDuO7XTH+BCTGQWuCX9F/Tp34HPrKgEJNc5Y6PQdCslwj3EMgHAhHmbX
/jMEYAP3sc7Iv2qIx9j0jW7sQ6Mg5bkswmMzWSfCqbEGK9uprgyonbKiGsqUit9k3jNKxt+sLKuN
Mq+mysZqKUPrhLO1UBZXrEOoAZTtdVkNsDhhF2WJXTdh09g0yi6rK+OsPWGhbfHSGspUC+/TPbvK
aJsqy+2izLeRsuFqPW5EU1lz6Ssi6MStOynbrq8MvJWy8uKfgWus7L2WMvqGfIJWWX8tZQKOMQ1V
yhaszXgqqeEsB1+ZhqWyD5u00ahMYCmelLkYDt8zF4rhaV10UzApIzKE8EQZk1McygTs+cyxMC27
yr6c4mPW0uV7niQ9lvAxuU9MzSOP+2DWocG5KvdPrgugMmw1oPqxG8SWeVPRmPUG8mzlYtMj6AAT
Fu6D2ZnuwySSw5wvw73eG4+ybL7FeuFz10ytejbLO8fqiMjTxXj2RIa9KiTluqkEtM4CcnHhN8fK
aqH1MbMbqrKDzmu8Md7JDillROp+E3FfpTXeuOlLUaeA4Mux2YeEMITG+ITQgwiKAWao8HyGTjXD
wly/lQQt3trGbBEBgVxxQtdwcPCR80tOcTuB26Hs726TKBY3lrA+ygFPk+ZEEwxnjutKeyXkhQzG
Dm4KuqvTsshkVxQKLEDZdNcknVKrk9CIPvz7nBuPKCvix47yfBx2xbMzXual9TGKOpxXstdCzONN
6M/1baphvFaqG9lQlST7KIiW5jQ4vPx/VhYL5Rj4B6uFh+rKNXG2GgI3+e9Wi2UwUj9xzfqUCS87
jQNN764g+wDN4LOHaPFxKtoGT+t8sJW4Y3K65L+8BeOf3B6e53FC1YUtdBqB5m9ydj+Muz5F0H8q
NOROYW/cuVDXdtoI948L2efcYHyOIKA++NUQf7DARPpGIUhPA+/YSrNAGRfFFyU21QcBscmLnjqa
y2emq/oHpQJdq1H/+YszlOD6ty+O1B4d9wQ6fAvV+z8KsnEz5GZaTXxxfufsc1t452gIPwhzQfZe
5dbRHggknwZxHhzSh5g2ZZ9huAsLth1A2bC1/LdpXwsv/uoY+ktFMYfij/0dgYptcf5iCEw15r6t
cKwWsFiD//L+/8ncwLeucGOO5zt8jFVw/kvEGoHDeGaEU3GqKxm6W3j3kq7lQ9gNTbZZP6PKKLdI
nobDkrufBifh9GDdphCryYOprD3a/pvR+2oTLnRaHO+TryogpIp95pd3n051fQRRDmqsiLEKp9YH
q8v77foh/g9i9/SfIXZItg3+nv/eAvb0vSy/t+337796wP561l8eME/84dguRiIDs69N5J3////f
Xx4wX/+DaD/TdQxPuKbH8ifFznT+cIh/4rzIoQOpTnlP/qbYWX/4numQgevTdDR9PCD/Cw+YQTf/
918YzGFH+JYuTAc6+e/+K4BMphaPdnmOhauBWmqYM6rFaIE06fSXXiJHrEyDWfcCrHKrSYT/kIuR
/v1cgOzBw9yJ8a+NkxYzhfh593rHuq0E5LqdVOfUdZEo/5yCYbpk8vg+qV5XPcwWRu53R6Qaziln
rLFOll01XbrOnWljM87ueyVekiamFKZvYp3dratjWPnLfl2VajKZWSlhC8Ik3JNAu+bgSK66IO3O
BBJGW2OKwOB52YudI92TRT1tbKQL3XIZkXxNRdMHQncJHl9CrnBAM8TedcpLsgiJj1XOu8SXqH98
ZcKO3sQELAGb2nMjYMx0mftNu0Pb/rmYqTTNRgoZk/4PUByVNsLJE2Rce6jr/K7Th/vRirN9PhPd
NouwVyLGXcL0Je8jBIRDxIi4oTVG9edkWw3T/im5dJ17oG4YgimPP9WNeZmnKD1YHt0sBEm3bpQn
F83sP0KaOSa057bWcZLLQtTSc4bM7FAQ6IT+iHQDtH1GYb3qTv6E0nrZO0pkncDPYeJENawoPs6o
zratSwEK47598PxHYJoDQwTCsBbhQUtjiIqPd2+HqUl6p38zYzSEk+NpJx2X8T5pSU1EGA5PBbT3
RpMksXbHtNKXZy1+GLv0Mzn1qJPwx1o5EIWQSIDMHMTBX1AnAowkHmrBkAIkl+BbQrgi+7FwhXXS
EyXLS+6yEK8SQB3gqQn2ZJG3VMJ9JG+xd2u19cToW/zQ6GDuysTwAwnRkOmj/GhkgT007n7G87ed
VZsHi+DBK8ZmE82GhbNHADPTlgd67c0hbss9Si9Qw7l/gdLKGKtJkHGZ02cjwQ+TVQnFYqHCgEPn
66j24swEm06fylB2pzqBZoa64EuCAuMgkBmsP5Tlsc1VM9SY7vWSbmFiR+SgJgA4rJicaaU1H0w3
2+VIzuhA1OcyKaG/FM2RgjvpeoYTcPk7Nowdcc6PD5TKGHRJUtvpHqn+OFHprXmY8K7tnIzhSDSY
cMqdJtCH5GA343lxRuY3Dqk0GnOZ8KNvZGfbA5fkDfAeGvvRSIaveQ+ff16qj12nAjEQRmm9we9H
6Ie6MUDMkhkiMn0vwhpPkkZDDobwQ9mM/W6eaCpPqIs0G6W/1vJD7E6lg7Q8ZW6HTMkGwCHFRYuy
pwb+4T7RxAX2k7SsPxOjl9siK+yTU+lo/CJA65Yeb6ZkmMkPrr5ydCCW7Wl26IlDDlFUxbsSzDEZ
bXReIKlzFO+SpPk02D0pHCACVT0PPSrZAaV1EQTE9d08HkSHaLKqkAXZCxlvhgXnwMswVkVH2vqn
HM+9Ru3xSEvBP3AAQdxD1DPPn1oABtA4TGM/qzcmywoHrUm5aomj9lxYT4VwvmQutGqiHWx9N8ri
i9OCqS4FQA8/BHRpHsZbks6/97bbnRzPWdR0s9xZhkXuW9a+MpEpTq6J9SICqtthpqLYoF9CX/ng
kWfU/q2wdP489CsYs28grxxThnbH2CfbRDOm9Og3I42vkYTx+RwVzScYazbFYTM9cQI5Eijp7OIY
pWnMnEG9SCUL5pKjdoxBxexC/VYXWrE1p8a+73XrT2yZZHr1KEKm+2lgUjyjMd4OTROdGXqHCrrd
unhhmdFO2H7Kc8MxpiNrZNjD1C82AEfPSUS9JcWwA+bXBg+xGwf9m5Fxq9Cjt0jbNgkQBFhEuxAR
olfkwy6MH+Yo1I5GzJlzAIJdA13bdfk+amuORoWQkRDxcEK8wD3jd5AgApiiKN+CmMD33xAEGPUk
gJUuSv4SEMYyyjP6RuA6IWiBRI5Y9VQCGOYLe8RZh7nouzVxemHAmWM14Hden0HaZV9yR0W5c6Xy
muKTbf3QCtkh2bKHbZcn57Ai17qqf4D7M4IsHE5aI/pTBH5rKpAiTho2llKVodI8du5txTApmcJn
WnheBOfN/s9aRgsTe/OFuIOBuEmhbbKWWFwUSAaSKHc4GJymagsnTD6fXfch9WKcFATEMjGA+m1n
0JM9bSTuoyOSSBTDzQL/AfkugsHOvoQpGB/jC7r6L2ajpOfkVe5kb84AvGNYkWmJenB8A9ZWF0gx
e226K4a635m6H1DObS+mT1kJWiEio/zsGuHnptKZaMYq0C8W57CIj7ZtWFtLuWkBb+QnLafS1OTx
abQxTvmACe+1mgmwzuA81I1wjxarxUmBGzTumsCfLtAQKfVNVCKamAzzKWVy8tIUQ3TQlIwS1SFF
NXM+Tv40AceVVLtsKJVYDziEQaebzR3acJIQMxJ2Cq5F1E/CY64XxFOWnDTG7IcNK39fIGTdzu3s
blOm0ucWVWF98pFk1D3GBYyqR2fJXz2dTkMtiTyl5sD4pfxR+o629W3Sh8oYHmnJRSVq57s5W54a
B59g5qTzzUAKIsMGuYVfapGVl+xTbbEvWbxcOE9/SBwEy7YpX0CvkmitOx/Iix3afDpqLR30FExF
N0iaavBtARe2ydGxnAdNs09k1MDmqoyDGr6gjA53TlRcUqF/cEv7kV/OJ93LgVDVWOKaLA58xjPv
i4yBRNamKLSMh9pm/m2Rx2rHMDUs1c6UMVhYnLl0ucbqXECKCiq1MGPjS8Elfad73u2EYXFvZ5zU
6Rx+RITLkRf79J2KAv5fdZoiJSWJdJCCpUV6Ox6uJ32gjBuH82dwv+l+pNmgQSInu0YnvT7yyrc6
Sfugtxh9DZmGcr0rigc9S4cDcyuS5p3onNSo0z2ilNxKEtPzZ4gTa2+TUrJJfJFsp9HDfjaVp1HT
vnLOh1GuybuoG+xDRAII4hcLq/voQ7nCFrMTvurmSq/aWnPKYTpveyOZj6ndfiwJ/woLWjjEruj2
sGx1df4mbKMmhoX2kFEO8iDb5sFU/aQxMyhTFwO4T3RTJrZ2RtWZ+eCkiD40B0Buo1ofehxGsA8g
TemlHhRdRXwCEFJA9fZ4lwC5Qq4vTpka2kIBesL57Ww5/9+OfjIFrmkMqLzTgG6gfRin+G4yifCZ
oSJsxdxhz0pz41RJ4ExK2GfR/oKG6z2UeALPZvI4xy9kTCTgDYZqu74dB6onx0l8drFHHvIhJDJE
TvifQuLRGmNbOoYRkBdEMq8mGBP6mBi0rn5K/YxPSwHaOfQTJGw/I1ijN0bOeyS+qG4XaDXykbC/
7EUqvktb6/ZZ4dAkJgdTujJFfEL0L+R7lQ8wyJ2eEN6HiEMV9Okr0B0EuUn4UBs+p1Q3D61VRDt+
JLoJV7AzmxOBty+m4bSHLtpAi6iCsc2xpsw9gmjX6pRafb8MXXzoGjJko1YP2tIdd7GPdn3t+lcw
OfauV3wpkqZFLFoGi9a3gcs4SrXk7Ajl7PBYpN73MeF8EevVhzIV2rEyyAmR5vOEajqT2VMiNWOL
2WcI+hbkqJk6b7jllC5PeQE9/vL6HMpdMpLhXfFzEiQPLX4P1RE5Q1T4nxgHxgffSG+qEud+VlG6
NIbvQxZqe/qBYZThcyRtqJvyyypZrfWnGk7XOerMObDUJMIigSx2WhubBDqVXlnc2I27Lf1KIi9+
sq0eQpPOGAwhkbsj9uejJm3FqRv2tqfLk6bTTQ1B/mwZ9NXbukTQRiWxmR03gCKFIT36liPhOi9K
vWnI8sU0hQk2aBH+MUZqlmgmNdMIk7Qn7Za2SEnvNjYPbl5/ZkSByLzgZINGtutoT8iaeNAG8y2Z
2OWz5GR7QC4T1/NwSRL5OIxxfqx6d7ho3gQTzxPnuYcklmtBm3RvjB5eclkhRHHai+1PIM5SxK7w
wcjLCAz4Dsg48WesGpB+to/0EXC+2z1CLZc6/yra1bKKAnL1mmjORKUpAaejftTWWHw0JNG0PvnI
m1QdhUaDDMYhQ+c45e5M6FxFcOTwxU0lh3tNhFqhkz8f9flNPnWcOhxMb8IHrRIVE79utH7E2vIV
hR21e39OvFPjR7uiL0BwJNltEo4EQ98XNpWcEZP4FrXEUwUe+tClHRW4YnHOkIsZ8qV6EDopltbY
fYlcU2xjd+GEp5rGtrxQvU4D0Eolzapq09cWWi0C4JCS0Z9u/RcA5YwXhEmEpjrM51gvN5x4sr2P
bjghUierqy2Gn5tUBc6aZr83m+Wi2lf2aMNdrJdmly6LHTTY6ncuthPcATcyywEUWF8KUuehzBVQ
r70fqxB4Xeh6zAgstE2iRBaOUTV3taLqrwX9rRfE29NhRAv3vl06OpiueKj36yJ0XADEedTf6DrW
AQbp+8UUH7mQtoFQiRNmxiatk2+2iZPBT0jdnTTsMfpCEw/l+YCAyeqDfIm9fJNRmRspSTjQGEk6
lBPxgXI4dK8JJ6MgXHQrSJRVc13LRgd/qORszXWo3GToDvdRqZzv5MAoyS42qGgkIVxacMsappWW
vPfLKD7qjnRPi3R2rvR9RCXcd12s23L0FKTOTZih1ENkVYSBk0JDFQ6sxbnK6IR/NKxi5hXD+ZtF
cWU7954dpBX8iU3l+B+kFsErpgoZVL4b7joJKKVsui6wGs/bW1n1aRRZx7XBp7FVYcrBCv69Bj1t
fq57agVF5hFEnDcxB7NHoqaSSlCCqt8XobpKipjRbiq7JVgXOl7XU4nGxmwd2INkCWwmpShbF9ry
UZqac14va9fNsCJrm9/QXNh6oKsFhM+nsrP8feb1EuS+9UZPMAJpjk9uQdm8SRdOvgvH6CkqqvOy
ZCOYsoFkmx7E3L6ecgR39BD8cjhHmrYNDf/AOUDn6kLF34wL635dFJr+laySR7tzW1iF4hkxEzRZ
JwRZ7m9mQk0IVbJxvxpdjRAd9x+D0mOLJMrVJEmLHHlbS0QoOjNh3egp+Ik8fclw4n+eygcNRGvf
EeMJonoXQ5F/s4ae1LbcJkZ3wVGOfuqxrhka6N62jmt+6mVo34dgB89Ir//sGu0YombH49JPW2kt
1c6ZUgxfWUbOC6OIpz42IUpHKGstJgaTUUWXxviy6MXZI8/pM/po1I78r1PztcX8g3U01EFgJ9Ul
09Hql1G2HVNy3HtPn862ZX/v+vxJ9YdOdq8TBYkgNR6ZnoVxRWpekuBML9/CohDfSlkFFAVeZ6Mw
H5ocdqCdEr1kREZMcAyaMjeaPtSJ/BMcAjCYhall1RGBQGGH4NLKP9ud4d4Oelcd/IIWUOGN/k1S
fxVjbl7quykvLHpUNsjoqhgVJ3VnxZwRq3mpz6nBzDeqRUFLryevPmI8MTulcWhGt0eGPNFKLOUp
C5vmZgynkC56+mCPbzN6yS+GBdAZK/0+nQCh+s6b95pHkMq5Kka7RpFPYpvmWecb54kkOwCI5XzT
5Ut7WDTfPtJ3x5dd0YZOW7RTTWGSG4GoYIinoK5hpw91Nh9d80cTl8vZsdMRBxDyd2wH2j5vw6dq
mRnF6gwwUteabmWLhc8kw2uHdf1rriXtnV22r+hZLYz06oKrBBi9H7mw8LmYrhdhjRElkuWsOEXk
64QmNEeiEMetr07/2eAsgdfACqy09GndxFhoDu6hu/fUtVjMMzbBdDRJZjIWwLWqSjuo2ixovSZQ
Ti6/tfnx4R4xZyBVleAAzIVeAbONnjNl4cDbOp4iMz5oq2ZFLWajuWdWP75vMtaia204z90ksRuu
eiO10NXCc+QBAmy+TdQVR8b3rZKdrA8yudJD0qDRSS+MsUKhT2j+jJbBtbOEVZArSdO6MKZ2N4cc
vghwyUNzYmDlNhWEYB30hC0fel3LRZofslK8rDOdimmNW8TiOMFAOU0cKI4QfwoJtQPB3bkYHP+k
OTV4n4g8DRy1+EMoq2Bbpdwyl+mpjvjjwUlyGOX6/YmPR1GkP/KDgUwSxpw/tPuJVuqWNCmxW6gX
bKzJ+T4ATbrMlnfxiNag/LfgHBpha1cPcZQGMZjQgL3DvQyzJwfRNJMXqsdIbuGzh4LQk0repZLX
GqRF0LK0wXhGIXglB47lPIa3HK31Lp8rTpEVIse9lhGo7C3xnYdKcCyHY2VKfKF5tQVZE1A+Gnc4
7jnVRPe96d6Dbcn2fRbhUDIM2ubuA0F2PyhqZSjzgmyakD3ozT5Hx7Od6+E5S/HwW+TQzx78Stoa
REzyJ9g02kzkA3rnvdeK+dCkKGPM7/2MfktPMgjmUfzGPB46C3xln6h0olK6Q0PsmUFxkdPjcJgk
l2i3BWXCXykTOPI1laaspcOeXv20sXrsspilOZd7c7mD88qIaJE4zVrkAJ1JDBVmeWv0boCvOGSx
uV/LzD93RDUUch5pafDx/eXVHt0gzfYI+bI7CbWXDyDsXd2iu9ZRQlDk3fHKDG4yh2dDG9lUy3Lp
UdAe8bQ9TgIVGIPXdJ8mVK+RvmxyadY3uMopbWqpuKtmgfZK4wD1khuTL8cRFqdyxxgPtDM2iBfk
rUOtNNfS75NOTXf05c1EPwAVfPElQWV9MgqS0HU48EsH0qLVLjPgNGS+2iOF/se9DOm/1OLT0FL2
VcPYcnzTmV1D+tTbh2JJPkWMih7amo/dSpjRpMFRcGY4mOTRIxOB1Lzt5oJ0myR+bJcawXvIFW+x
bfi5xZNjRLcuY+IBMfotCnl0XLMl6fVvpwpjquUYxJ15y8Ht0IGimMkL95nWz4tttWIf95Z1dLv8
dnQphfgOYe2Umz/ICEJ/P2oFlwxUJ1Cvzm2MQKUMxW2ecjUrtQznnn7wmum1TxP3rIn5yfPygyBB
cVdzzuKq1tzIwd4RszmeMnPqKOYLvCYCLJGWhieU3g+GQUMgGZCs6NEIk825RRKENAoweF7UTVC0
IwDhPPyYhWQYaEQQGo3Y63RNCACDJuYQdzprkkLAaO81Oxu2OtogK6LVU/imvzPM75rf/Wka8QcD
kymB6VXOwPhzFN/H8BHPqEE2VA0jJLcZQSExivsQ6DL0w3nLa9+IwjSUR3nvkhi0YSAt+bJ0Tiph
4GnNF7uxfkzfSrqE5G2Ut9qs2zdFFL+W6TdmqjHFu44cRfgOC6QH3TGYstX3cwIqn/Z7srfAhhRt
/dQCLdbc5VHausd8ydxZkVVe+uRL1Xf80kZH6b0+pYIYOjGbhw4gA9K7iARDItfqzNnpdTUfyPhM
uAKLkksXfKuQMksDv9suyLIxPpHDORDzaT5bnfE1Mct6L0cdydZSvRAp0W9FnyCXFPGl6ZvqAGKM
oTLVxHKGJ0Y5vJkPIFDkpu6tJyCyZE26w01RZU+ZhSbRT5GBOwODH1BshzidETkn5VuEPXeobYeK
FBpUk87JVsgHjAMnWA4EIpnjwSlzckS5YIHcRNp4wlGGbdXVHnQ97B5jy3itZv9zmYF74M35cLWd
Qxs7+OOTH1Fqpdt5jEhFgYbEBC2lZ1RyNYoZQaVRi+vTQybv5ow9kIQFbU5PYW9k2rkfqRv7cyr2
jomBHSAe8hqBb4kLG57jRPvaau3RDsNdLVpoWQm+AuiL1t4jTxLaHhBL7Rs/dkLl8dnDunMoKxhM
rmNtC3PRLC6D4JcmCatlfraBtKKSsWhWtJF4wUaDSQhgFYHHNxHBQBa+Fgp4WbWzqgZXJva/kcjp
cr5rDQ9AVONsdRNJjQPjj9kdX0T2KGvzh9EsJzprvH93/DyCziYfxO8JRs1v46csY94IssIm7amU
Dl+Dzy6GuJb4g0AhafkXPcsYrCTdK00EeytN4w5+r35Gb3iRNkpSaxm8rWmpbMjuborjasMFvthm
RUW03762k2pTW4a241eP5MfZdm5p7iciTTQpqwMsom9dWPHNLLVzi20UcAc/qJYaUag15FY1G1fW
TAeUqkaZtFqHUm/J9XJjG5EgR4Y56Ny3zIF0jMqOtxtLfBlMyzkKydTK3S9UN7/JCnKJlWDOH8+u
gMcN9ZJ2EFkGphokRua3ZO4uGSyaM+ea3TIVZ0enR+S7QDz/dI9I4HTYHy6UjFSVjAZq7GMKT1u/
y430jQ6bPCRdB0Hb5VxG2vZjU+GFst3sYZg5xPSJhl3JTxpN31xiHyqzTVZmPdiT6clyqwAbaHrw
5DTtppgOZFzDvCeaj19XzEnV9aoDLl486tuFvhFeRfdA0AAW/plxpc5wHWv+idHvJ5kjicURjO13
wE1Eg3PMyzfrW2rn5gejHj5r6GI2jV1ZZ1tCjxxdZ48kAfUUOB9Ud55D1Ez7g3MMIWdQDbblNFy6
iO7CxDnjKAYqr/FChGnhfwWYfXEXWsEpOjHX9T7Qy3Ugv1A6rAYL7MWxGwhUDtUY97pw1TAYY94/
bbs+RFsE6QtMx6KtLFsyXpVgnTyXCA26WgXCgKKAKoLc0sLB71kU3MWVDU157nFBvD6+CQ3630X+
XK9PXx/zy+r77tTDK1VMcAx+HkLtwjP7O7EI4jrXF1SL9bnXm+9v4vp6v+x6fdD14e+vN0OD2Udi
4VQdpvD51Kuswv9I7Xy0U3Tr60tjVyErdgGcXkTGs76YydGN9PJgRd03imKg3Lo6O8rKq04lo+t9
nTrf0GWfBnBXkoh2WNOQiOLqg+sqwXf5OV3G+UtMjACKNPfGM3r7pBnoeZks0XYhUYDqxG+rpdKJ
S48JTtf3X4AA8ED1d1sXqQdlYbOuojrwxbu0PEY/S5tHParV3TQobOq9g3Wu8Aupjb/cv+7PLalY
v+9lVaWvD1oXjpH+vaf3jRaEjRihIgO56P0Z6/br23rf1/X2dV//eZtFwvtZWZ9UAd1uZxmMlBrh
vcwmemluxuo4bX/eu66t29Z715vrYt3B9ea/eu6/2lXRI+8ipLyiXUBz5KdvIuLTcoCr2/9yo1k3
zDmu91eq2YB18O8nrbfXu/GeGFHvnUfVOmh6Dmn61ayGlUs44bq63rUusKhSItPO16f/9hLrTROW
xTv89v9UaP9NhcawGvnXv1ehPXdv8T8I0N6f8JcATej+HzqjPc/Tmc4YiCh/CtCEsP7QUaP6KEIh
Q+sWHOy/IeQGEHLDQVoAYVlgR0eb9rcAzf1D55+JmBFJqwdY7n8lQEOz9o8CNMSoPpo5tE+OaRm+
87swlajRJK5mb751BNHoeRZxhLqq7vjLKukdOPxWf8n76u8PQMdBvQTczoifgPAwd7lPYpsJpl+h
IXMxE9Lho7Rsw9GvLGD5MjmiIb+nUjeeQDveNI02Bljmvb0mlh9TpSX3JeA8hskzpbopSw9Voznk
8jCGdaYIGjQil2PqRh8ITe2DMU4/42H6FAv0CzkF/FNtcbLOxuloFL08FEq05FsC/6N0Mmr90Gfa
ZLSX7fpJuFSW1d26ShCetzyuq1ax5MPFWyqIC2HHRRWpyl9PSFR19v2r+GU367N++ZbWR60b0Roe
k3YRxz6NB33vqtqKyBjNfVpXQ6a7B8uKn2x1x7ppXWSq/ELbEWflzzuu2yyUWvyt1D0o9P5etbQh
o7KunrnetT79enPddn0ZrBo8cb39T6vXV/pXr75uu+43og2M7byZztTeKTx5tGDXNSrtf61d72gz
XH7Xm+taZCv/329Pue5mfcp6E3dNTHUjh0modn3d/3ovYs4FJZe655c9vm9dH2BHrvIZqveH7WBY
ZPz+Zn97T9fXW/f120utN5G3kyJrWAMykb8/Tz1ZfPvr7Tj06NfWg1LdKDNhuS4T1R0aLTWUWFdz
NchwCkmVrYERou59f2C5DpPU7fUh7/tYV98fpO6+3vzl7qyNebWejgOKArW6Puq33a03//3dv7/L
qCOgJMauRsNMyTNT5YnM1JtbHykjzcs2/qhhByAUc/N+u1L8mPVB68PXm4sWp8H4sG5dN1z3hBOY
nay3ucTBy/25WB9YFqMydqp9rvd4Ws9AGBPYponRdtb0BDsmjRzM19U+LBlsCfod6/1TWTBAsWlH
jjRrtjZ1w90Ak3mHNIHQQesjAYb2mYlEG4QeLbkSILULaoaKC2M6MhC39eof9JSF9H1VKEWszbdJ
Bpiqy76vrlvjzr1YWMGP6611sT5xfdz15i+7XDeud68PvD5v3RYaVEWANMUHhEg0z2jBfB1mGSs+
JjznyuRMkVsb9NAJIa3dl2vzyGxBjyG5Uad2R53alduEcmtDhUVV91Ytg+Wi9C2pUGez/LAQt1LZ
+bwzkGPyly2mInDsm6agDR2rNHpPfe517bpYt5UOFK3KWAbkeXwfpMWUGMwkyhatMV8tUABcJ4Rz
ihtJumCMJzH8H/bObLlxLMuyv9LW70jDPLRZvwAEZ0qkRGp6gUnuEuZ5xtf3Ajyq5OkZWWX13hZh
dJLiDODi3nP2XtvnItEllmeTdA1/9WhneYBHbrOla5caG79TzK20JiR8Juzxnyw3U8oiGGoaR+5a
Cghg3li10LIlb1GCY9hFhDXNGucF7mRUpbXxrRZyJn1iqX3SlO5dMWn7w4goD2EGRBJVaexYRM+s
UlHx0I5Ojx6cA71oxS0UhHpviWW91wTjr2s1ZYStgexWmcdoM6wCV9Ohj47zOmcpm9cFWBxqSozG
33eGHawwUEV0FjmClgucMZiA//Pmcq0aBWmtpOrdAmJaLuIAZYSRSTuUQ6gLl3aj4ONtB0GpV2CP
hKLnEAB7ITm6X9coUKkaVO0Z2ED/a0dU5i33vfst15b7ygQFpdEBO4NSeBDyHBjBfBQUI71drZrX
IN+3l2ul3A68mVVB+iXFTDC6YR8XxryFlYIBLwvQGi+3AyJNAWV6bJVeJhBINRrVrb254ShmhD6Z
vQBwacKm+utqU26ttpZ3ARJpr8fs61fwL/wCD6bvY+wOMmsf55L566JsYUGxFNDbyNw3VW3S0phU
XPCgnfNlUTlMCkoeRGoEMA4uqcuoy5HlduFWGi813vZHmu9KsKsfhzd6EwBoTKpZmTM9IZL7yoON
r6zKFEi+za4Y/wzxtJ7DblP4L4gXC3pg4nZsX9wfChVXCNv1FkSCGLjk1Tmu0YWuXCNfoZRvbDPT
CSGMi2dpdEv1Z+u9E/vGS0eVoxDNTOFhWDVPfbCqBGIY3mHUAzDKkr05HFqT+gHlpFWEcjh/CWgn
TJ+y7EZaT+dsH/a4l/DhOCKsHJpgsdOZ3bpXbzq2QG2nKPBNn41PfS5d37Du5a1bSdsqOuX6U6Bs
yoSEVJcIlXSEH3fMglMl7gpxS0AcSVqYkKgTIAif2gbb4oZAYUMWaCDgq+RjhSepBCy9E6gz4S7/
wnVtG3JGz+Wlwtw2Ufs5esU9itY0WwdEirXHERlUsunb5xS8Yuufi+an3m2qvXlAXI2t1uw2WriP
RscYVhkgDEFzTHOLdKBByxRTfOQU53jind/tdRMKj+OZW+W998l0yjfwWgogV/ExrbH4ODlJDWC2
O0oo8BWuofKEfiM9j/5mlJmjbsTcbr7kxBFfqidT2A/iVvmKsKQyX7snSQTNbrL1NFcPXOBg+Zxp
5nRP0WGw3P7eD1fSrTmFKwVmb0ME7DpXyKrbjfpuUDZFsKOnBBm6IYkyOfj5CeqOFG5zj1g3Fvof
0cQ8kmESD910FK1LLpB0uoFVGkz7yjjH7SEK9x2cUhoRZANQLv4CGq/WJ5/96EA0PL83nQbR39CM
p1QpfBH7ZmgrxjDIgZSE9mgGfMUltk8lpLk4aF8cs6r2M5hwbcOIX5nNXvrKq0sW78D5KbMnyuF3
onlse82evVM20PftIsFNURxTou9A/zoNNe2DRjF3gOW8BnNBNU+jgBadwha7LrBqxzAPYrPF3Cge
iwdyjiX1aiX7ScRrvEKJ3WwJgYT6bOSHZHJ7/HfN0UDqjBOvoLkBN+k4xaPtDm/DjW4OuW5AfbRL
I+965LBdd9Sa9Rithw1f0yc7lLDQlhTgCeGNLX1GbwhBdVAvfb2RUXnLD316NPS1eKXQqQqvYkbp
7T58QVypTBu920s6M3AnfbUU6stHz9+k0pk8WlsMH6g1kopINUY8V9FODGk/BCtJXautbYwOVLC+
Zwm/6jTbk+wq3nNdGkGcOW1rL3yljwaKi08bW7q25j0thCrapiQtjo7+s0AkfjMbR3OVO/wu+Mgx
ToPH8ajHeG5BdfA17m3d2MCpaTO0vxuWRfkLHmpQc6jzFLoGEFYR2hJuHzgEuvOb37EzGyfrTjmk
m2yb1yhy1pzHyRi0UeeBcsPJgpuETxIKtpK7XXNj4URPrTi0L5ryUqLuStxm2z7IPz3FjastH82Y
7MKDXm3eARznM3n1xoRdSz6lYluOfyueEbypIZ7/Q3IQWxfLby7DY3Aaik4zZb8/dv1RF9fBRxve
weZr253wjmybDhuwdwH11V1HOVm2aXmFt+w5PVHeuVevgttMOEXXk2HLiKOV+wBdYU5CDGhgmkjR
qiNiPCEXB3zsqfIOPo6g4gZ8Foy2IRys5NLhUIid9II9BJuKINrUrZGPN2frmfad9SN/Mg6JusWY
4laPGcBUdedfpgPKgwlDxLOFDG/cgO7tYxd/QMqxLKyiFxFa5eRi/7A7a1snnOtABELjX8UTqGa7
5Og7FsJVw/Y/XdUJKcClZ1Fav0NDa6jHduhDbQXSDzkGnU1Is18hrkOU+Ija5DqiLDARY84k8X2b
4HbaZO0jbeJ+fKV9DBJjAmn9nNZ0A5qT7N8jiwBaaHfiWqF9lmwQmqLqg7kZe0cdVC4jSwjBZxWW
731xlKBXU6M0XRCcFRQ72ncD2nly9ey6tC30vFyn9/3TfOdT3gcvoXrg1eMDC5qAMECSuShJX3Wn
3PQPeQ0SgK4pqZPYpODObxK0oW6J/ONDIu1oE1QbSulXsbQp4e5lBzjx2nA41H9okVM8F+NKP8cu
OTEXBcf5OlqRtnzWSYJ887ZN5GBJMVz2NMNFeyn+hP8TPfnXiNiaR+Ouj1w+OaUySpDPMHQ9b4v2
zb+pZ/NnsfVP/umzem4FW7sjX0PybXhlIxG/7LHcEFwourb2gKTH8baoXOzQDhzJDtbaww/7s3Db
HxhkVju6P/JZuYOndx4ZFJgA3IiL4IjJnqNnUcFdZVfP2kNHoBcBH+oKKZl3xcHEv0Fy4qE9LOQO
a8Mq3ihkbZ4hynUy7fq1GW0aVAWeQyuYlqVPWPQKC4tB2m5HgIa7I6wxDbZQjfK3elPch+7Q2mRv
+vUDy6XcRt0ACXw9uuEei7hDVZ6UswqDRHY37RXDSaXVh2XDoN1GsgsJQHomOmDVvxHoqRwRtG0N
+kF3wg/xCe8AyN763ecwSPf5RdumF/Hm7+MTggHEaSAoPFz2hJTc8k3Ep9qEF/NVYGXIiPuMshgK
/fSBEcKHsgQBi9D7HUgIkjdhUeDHYp+Feh5e6tjWGkJTbO0ZKDX7GXeIN+kqA2R7lJ/qu2yVrbsz
iMHA7s7xQXeUFTv7uoVWwI/maEflWN9152rnbd4IXJ2O05HgHpozjr+FHXIk6ePE4Z1OHGzcHBAY
X8l9we+1npggjNkjj4CWYbPSOWrr4LXZwaqv32GW7L39W/0+HNM7/O25bW6YfRyRXB9xoUxrzHBO
7CAuWgE3stGPnDwntXnIKj8hgVvLTnRudjoSs2t8V1yFl/BhWLXvSIPs6GrY4lf51LvFTrMLvF92
8+o/62B0Vxa6coZ4hgACqNBD2dVKWlcfNPRY4PQ2v/DczRQZZdljobsyhvfn6aE64jApdvGdsNVW
xlG7FiuDdjE40zP4jrXxSn+Q8LzgpFfO9AqHw8El5jBCiRDtbf1VULboUzi5vNIMdDb+hknJLjmw
OzxF1+bYf8V35qY7lu8YRnMqXy/i10t6Fz6MrvcVvGY/063IL8EYox20Q3uy8K+i2n3MHltQA866
fRNv4YXEW52xxSb8lMur+Jmh8wDt6Iy3uTdoX62P9q2R2bLxobykW/NdvVWv4x0DIQOk+l69Rj9U
p7+LQDU+xof4IN9gPpzLi3qLXdHhR93IJy4dAK68wUeBN3KTrGsHTnZga0djCzhlH7zMO91WeKYd
zvCGtoIRrnyjJ9qeaLZxJ7K4i7TN7jkl7stP9tX8hsp0Nx2idX2bDj5jTPOcx25+4uwUfy77ffMc
3aOq5/+Bo2g1HFK2F8FW5PbqewXKde4UIng3h+M5/KTN3DzzNw6mkLaidDBZo/DTqLg67JSfScAj
Yw8f00f0KHhOFDtE3WDshMqnjqAv7AZnzk34EE+My7qjrYcdRhaOljN01e2wG9gg493ws3rFzFXj
YmN/z649U/IfyEdGJ38S7gF9rv3tDKIhAK5Gfv7UKy/xRtzh49gNLudiPBRYW/bCCa1KHrrGQ/o5
MrWrEer/jEegxXaKstUazvEziQS6tQ4u44O4IQbq2I6X+FQdmFJoQ8yxIr7mDmizrXf+DC89P/WA
dRDC4IqAKH8f3YeX6XlYBsBllMCGxaBS0uO/5Z/IexhUYIR/tDyRrHdUtowfnAY/+pPOQPAEyX01
7PAsmO/Nfbm3PlIS50FjPhAmYb5zrXoNXrRjd6+jAvIZBvzIqR+6xmkrh+3ePRrP4q26pw8fT5v0
Ms8P3qSP8o2PGBEqq61KZGTHiaBju/sA0MrHE7J5MJ7jiAK7P9UMS6MLSKeyx/3ofsB8hctmDw/K
HTp6G46dQ+S9W90zlnKafJvSE7lI9S25Z8hL7vsTv2u8FZ3SFQ4tIPx7yNUcoUyBHOlN3CUomI6W
C1mY7U+b3UHpsUJEx3Cjb7B6bcS7fNs0K+3qP1drADvUq4ATcfD6249gVbjaBhaltx0u+hFdKie8
CO+VPZSuxCAJU3rNauy55IzzYfycXpve0X5Kr9q9ybk7Wlt32XNxQOl+CIhIf5AxBxGqGbmc0uQz
00HqMOy0t2GrMDxXu96pVsJBejQ35YYZKq+8OZsrDdiD3X+a87f3990h38Ab/uwYJ7bptnYgqm+j
dfQYXuKLdsjW/cMai4v0LLMLxFjyVvKt48i8cMx6T9QW2YDqpxJiGnbFp/F9fC/O1TV+SO+aY8Yo
aPyw7oOr8SjdVwBodii4N+mdeRFdaDuvH9FKeBgOHYezsp3/08naJu+pcvQn+T0hbcONQFEn27K2
IUgJL2JCcpEdM4VyhNB+MYMTZxrxqfaOZrNmXrzX90jvNhbl3R3rhUu0lu6YZrLXglmH407KBsab
3XD19+rOmlZZtEYEMhmf4kiouU/gxshWnJqVcW2ulrXy9zr7EeL6a/5gPfMhPsjaJg4bqxV5MBRS
OyZWKI+UGUPFzGuuwglzIXJx9ywXv+6roeeaAGOXopO5dAfm8hOcLXo687Vf1ShTatd5H11YhVCE
Uudy8nKxVKK+by7X/LE3bblXVGepQi2fxxSTfRtYxao3pMe4n4Zd4Pe4PftipwA3l5qaLDJiHLMu
PNTCW0cxZ+6s01JxQeqG21HM/b3JUT2bk0Kh30oGHjUCce+RdwS4EuGALhcsXXQRJfviFls8Icu1
usZzNIGql2dcQh3NVX1ppgdSAELOulyNG8LmSNhmuEzqfJcFui2HJhVM8+bjEnUnX6FCAoAsn0pM
b5nCgneaicxEIp4rldrgYlaQ5ruGPuj2AZixVTPGH1KjU32RkSfNOpBiQMCfD8M8KU/xbyWnsdCZ
Bs3+NqpadATECLWGFsNEBLQWboYpv5MVQMU64XsUarcVVlgGTj6T4iNW1PLnoTMMp43HlPiTuZey
4BGXq+2gU9IIZ2rBUtJdCr1LXXe5ZizNur4sD6nnp5vFMrNcLD6uxTzzfV8htOG2IkjQz2aGxKJO
XoTJi0R5ublciAWFq65nBbbUQZeLAhyt7C5XEftdmjbt8J5Tpv1Vq5UnOWG9FnIJqU/YQu+fUzgw
0g2Lgvk/r2EKpPY537dc/HGTRAisd/NFvJAAQci8SSZKML3+jMX6UxxMh94qA0DccqiStmA3EpGS
jSzvrYqQzYLvBVP5L0xlKSkDqIPpDohnj+9iJbcQD0uVqngxd3GGms7ecg1J9mHKghiTzXCGWAVw
wiupMqbQ5bqDhPqkLStpDT6v3E8y3f2Sqjo1Uv3JkM129+vW8gc8B3jeUQPbv925PO/X7eVqNxDE
YxQHZaLmqjHgyxVF5MavqB/X2syb/HV9uXu5yOhV7pP54vvm91/L2qPi2iWb5WHf9/96FaWdaZLf
f9L77GK2Bjr20pjhaaGE9UjUTqFFF9SW65H4Myqb3qDq/Lz4shCE5XtB7WTXkobXPNFAV1nq7vtv
yzV/Nveb08R3WJ6g6GUtusuflotSFthoKsQFjBMQvZcHLU+iet0AC1naiPP7DUbCI3+91Pe9v24v
T1ieurxoZMxeyOXq9+v9euRy5/fTv5/z6+X/fPiA5xBJXPf4x1OWN+yNqnL6ipr298t8P+7PT/bb
7b/9ZN9vXWpxAukuovM8/27LS/726X/7dr+uLs/0vn/j397p19XlAb++oNWyztQTqrbfn/nf/ibL
Oxv1DFldHv3bO39/zz++zPLAf/kE328xvQEymxnGr/XcyVtYMuifSc6cL/6474+bf/cQegDUtf54
GWlpWn0/fLn2/ZjlZfNSZwX2/ZjvP//dfX++zfISf7zsr8cYyvTQ0G9bt/P3M5cGrB+N+abEJryg
ZNv5fLv89Y+bSJPpcGJu/Is5ay5d1eXhv64uj8+pNcmmhgdifoM/XmK5uVx8v8yvh3x/mn/7vD8+
2L99meVx3++0vN73fcPcBfv/BKysCZvxv9MegTMkjv3fa4+ePqsUDOA/yY9+Pecv+ZEh/UM1FILd
lVlPRFQEQqK/+FeG8g9VUUFj6eRwz4wr3uk/5Eca8iPuNlXyGJRZYvQf6iNV/ochWxLYKw1Wuqih
Wfof4K9m5t1vdDmUT5oESYsPqCoGAO0/6XJS105hbmpbX7d+cPYBCnyZpH5A813+pV/7Mfwf/zM/
/3rV/5W16TkPs6b+v/9bmV/stzdTTR2YA98KfJeF1kmcw91/Q8F5bVfKEBu87VhJMVPxljJzN2Cq
LBUodJNTiT+xK+xaqljieCIx6KUUhl2Soq0POzzpBjPthMD1ivDeVd+QnjSM/kqNicYxs/AWmpjA
E3AUkPQOYaLhnZBLohyrmlpcTBDtYLBy1MJj7puEIAHuJGCEwrtQnX/bA/7mixrIxv7li2q6aIoW
W8pg8/7zFw0Y3geFyct29KloNyaVgMjEuhBqtFRgcEsJyeGh/IM01i/cQttiqM5imKVO42EmCIsG
g0C6xZj4larpMUm6fmXGkI30CptaJqe4PWGakj+OvRhXR5VKz3EbMAmhwpuoO9lUaEKqNX5BVXZp
vwK/ivGaFNjuFXfxywsy7jYLhuVvVuAAfQfGTLKOVNT9SUW8lGCQx4JRcl6QmYBnARXaFvBT2/Cb
l7HUUWT5JZm50i0LR9H2M6AtphVtI5M0DERvGk8Jv6Ro3GZFf+50NkAAEGAl29I4fZZJeY5F/0uP
ZWqEcfhYQOCV+6Ej0a02V6Mav+Zl7hOH3L0zGZ7hLEm/+m+21bzT/blTGsjuJEQnGkfoHzulCPMB
YDE8oyDAjiWV3jVS4jcLPkyXDaKdxZlHcaptHVyVGm0OjPR5RSKqrm1rgbqt1xJRAb/FjxXTMWIS
lSrU4l4vyys5BBUbQD3USvNlqPWEmE3E+SKcpigg0dfT/U1V0ASvSC5am4RsPHdios2JDV9aRMej
CFVKGOSxUWRmvy87wa16UPWTan2QDTfslap8SYLsqOa5if2A4qUZtjPj85DKxVPbZ+eUyKUVMWR2
PHZH3A5vtZadvXqs19o+JyRqlHUi3JK7yBPuW7k5agA/UJooYk2DsYOUzwMIWGcrqpmowe22LrBT
KcWMEhs/iu4ta1wZKgyfOv4y6byxoR5Siz3mv9lOf7OZTEO3JHScKsTAmS/629hRqwrBPEZvbUOW
tjT76R6bvjauJZqCjfzYqPHLf/2G0t8dxGhGFU1lzab9CxZQ66Q6LSTeURmw6JIGOpkwfwgexD2S
tc9FSP6UQOJkaLYv8cgeHOZsYbyI2Aozc1eF/hemMLKatl37+l9/tr/bZy18Bewt0PQshfPG7z+G
LNVZBoUFMq58tGq0EZDsZ2kEHyLVDA3aBe3hjBLQ//htgSRCcTRMyhfoVf/5bWkLymbSC+YWMMPX
oJlXsWA8MPPoqy5bz/UHcn1r8/pfv6kk/gs6dpbtcrcBEQb17p/nqMgnp6PnwN2KCNuA5N6jVqqo
HFHyKYiuNwqJbnoXo6S6ebVxjSPw2eWAxiU3xC9Jsg5pN3VIT8FxR0F60qMcfCiDjCdiXQ55mQRg
BzxuGknRSJ1ABJ5cJGhUEz09q0y+QeCEz1klXDJV31NMYfyFJrgCnUAdhUilZKCqkcB9iYq+Yd88
44QC0qfXCFWSdGfpnAB85ZCJuW7nb2D05sAdn05+MJQYOT27zMH66Gb1oxFvcUEkFWrUe8srse94
SAWm0nhrMNLEGp+sjxFnxExlGRZjirAmtrlWOwALYJkcUjcr0sE1YypV4Ax1Fg7jPPAkw0RQOCcD
nNjgMdhsRbkWdJwC4aBr+CzGq9Llt1aaH8upFSjH+GA0nHNKoRPtlqhj1efA8yx+XK1UXkjJhPQy
nx1GMACUOkjasdaiGcRbuHt23mL9H8BagFNIf9FY/+08QpJn8fU/D9qmKEoSO6JsmJBAtfnY/W00
8GSC+AJMNVvfkmfa1TrKunsmwNNG8GqQHdYFh/9oB1JxUhQo4wgBT1M/gf0HXjEO2Ag6N+nQc0D8
qGzPFLdk37b4JKN2nUaciJirOBoewb6lFk32kH/MZenWRoi65DQuHdJ0GNBXTUsoY6B2MPVK2puC
9iM0ZhgDkM2xTmmTmT1Yk4Teem5orifRb1WoPMe5H6yDdPxqMn1vyKG4UjWcQuKuCqid5z06vI5I
07xuNjJYqlM+qT9jgda+543XoQCbzJjl5uxOdUzy3vSoiMGROIAHs6ScRzaTAsg8psUlyS9Wm/Rr
WTXWWpohzG4tXJSRsNIoS2KTYorlSykwFQkLKvZlIcvaddAJz7quwXIMRvQFyq2e8lcvb+lp1tpz
BTPfTpPwMUIEis4Uf69HK97DNJNQydeJoy6ndgfTjSjmxrjwvtjJDWvrt9WuSU14dEH/qETFVkaW
ZYppSCOuP1Vj1K5MfiEj4aeit9AntUP15CErtS/E6vmG2s6aXJfWlgpr7tLxub0ouARMrNGQN5Sj
YmlNEGPhJJPMc4mvGjyZs9M0rPitZq84gWYCTjYiwdFGKIilfCZfyJSGIWVP5rmOrI/vTM1MXKWY
ipsxmWenYNElD+99BPqUlIqVieWk9fXuHopnuO4mZGrQiVdlpOTkXVhkv5bsEugeKUbjclz3kcIU
UCGOM44pcfuxfKgyDW3XfHJWUESYCQnlplqgW5DSl5FGUzSUwdPkJ48RHJsQs3OkBzJxtaNPamew
RVG/xXy9opS57g1tE6jsDCMWN9FAlRHR/GG325YiPkzPzOk7jtbF8nXqlUL36NclrQypuqUcrnYn
KZegNwQ8hfFBquXpPSMPL+ZlOJXoG/QmT1qp3eliCftRCkDlwTDLRM4u5VAyCsLAIMurJyGU+IQc
0Ug8wFsDIdDnomLnSXEb5NJYTVZCquGAMittpY2RytVWBSBDQjw9bUswhjW9AHiXIXN5WmfEwQUE
Hxv3eVgcpkC5H7vWpdz5TiTchUkrTfrYsENFnlWENO8kr3vt5OzBF9n+aSWKB1Jn97WBVbFjhqox
W8m1Il1nrfCoeIzM0KPvLZW8uBqDfxKFl8jMOJ7M/qEWutYB+hDYqiAfp6rG7yBxVDdStCWee3Lo
EL4qHDYIWlL0OAjYCFSHahoxRKcbDJuvFSk8uBtQRuvpSE/RKyCjJsq71ey9oP1ZMtrsqp7j2BoI
LNK8u6QsHzNT213WvRWc0HvKtilkJ3GA0Uu6ZmEET3HafUIJI/pZhJgrFXc1ekS9fG3K9mrV8lus
7uNy2hPIBLTRgusXkzpvN1UWOZPRPydA6drGY9LdbLSYrvtAcW/KYAlFHV2rEYBPEaS3KumQ+CTW
e2zSsZtj5RNrouFISVJXUqJB8q6DxWWtM8GU75sqmVYjqDHySZCnx4O0QY0PdUpHnJgkxy7zrjjf
nX6g3NvVPqApOXmNMn6dQH0ilzc9pkQS2AAoROIK+2dL5mwiRGJ8KQQro6M7C2EkOs1QJtY5qwOs
nlthaFKoZo7HuhGsyEgrRqYplqiknvCaNwK8alYf3UOJYiBSOZiLXEZ/oTY3w8ouQlPcx0qDwAWi
K30FGgLggcoaYV09GTeD9c1uylLVLoaQMXKqCWZIvXhTU1I2myBxYUlnNikN7154rWpwcf3IoBko
lwz4wAxpQY61aQbUmlKA5qBkJI0qelUA3BkUPLi3uUVeCWjYZo6E0gwVIUqLkz00UQ73/a0gJNiu
ZRJAwP3uW2kX9sRqxuizwoFtFVvjhxC+cZTXLi5JUuwt66mtrcsgca72rfhWF9WGQDQ2P90c+yLC
GN7pNQq4MjSgSI05YLGycoquXYspucugHxzmkYSXtDVWFOWlsNRXU7XlIm2Z4HHeDDu0hnq2LxT/
hyKvusT/kaoKHfuSwEpmU7emgALRQIdA3t/vZa9+FgXrh5eGW73oWUZ4wlOsTyS5SPmKtX5XugBw
t5BTX7pqvKYML8jBzPvIoNXYGAmkSYuIM5aRMU0uy/iKIlo9mlnxQbv8ubfgbxi65JIOdpcrwYvn
v9TyIcmCxhZjNccvaBEBPKAYCAgBn5/bQ1ddoTFf15PljkOi2YrF1KCXNGIONWcqiVkz/P450HuZ
EqAZ2R1kXqcyUNdWLVzmNlmHfRdsIT8QmsXfM5ExtwGXCbQea3xMA22UnnMot6tS1Fy5BEQqqsDF
GOOoRQBiCE3zQIjJ1zC/2WTmHGqQ74ICD3NZ+MAD/Vsgs1xTIoeO12sj5CKnzhc83KTXV5coFB/S
fqpcATsEUVrTLPJkiM+qNH2Nc2Ejcc7txyhCTWkCnybsEeiv9EkgNlCd8T1r9HPfQy02qCLshGJ4
aQz/2MDk67IOfJQQIPMSbmTmqbuBIDTcuCQ0M+FBOIqam9NAssKscY6Lg9xkO3WmwAmsXGt17ekk
Q4kz9ZwF4F94HW1CY6TmANAaPARMVyeEuSi/zbml1k4CdZ0BaS7+vHL33eBbrn1f+DqC4zRCugai
Eer4jNcieWEz4viAEEnTSJlbjvrMXWzo6S0ehGAhdKVhhBgTM+fyamYjEz4OQrTUUFfRWfLnsGz8
+HcLeCgG4FeZEB8XYhhAas4cvYyyxADVEEfokBX5VGhgfzNllfUySrdGPkVywB6a3tjFOe2qsUKL
CJ1mi9JU15BplQJ+F1FuDhNC8LKWYhBn8Sfu8nM/pZAnzOxTk5KTEVyKkLXHNPpnzxtOTJNA+BnB
uc/rW1bDKIjDAz7Yz6ofDiEYbsmU381Wf1MRKLL87JDStGn+KSf+WUbrKcn9bAHEhB9Joc0s49S1
Ouf19gZ6/pM51KEr52kKMuBInDj1UQwzRSCeI3ImgDYMpg3vQt4f0kgrfWPdN+4X1lCvtJlL3guv
qkNCtzVijhs5U8mwAqRaEMaw1NbnCrouDwSltfnT4gBpFv48GzqutYOfcogKIbzCejS9/XKR9bAM
QebcMe/21gsHamoZxpJe21CkKfeVGFuEmacVNIgqvxKY9aNumKssW3e5tuwrBPFKq3D0mGcrZJhu
vP/0ySzXTLVFKliCawtmQXplXXW5QieRTh+w+iQQqMEurMRXP6L603fZk2d6G3LP0NIg/I4wxLBg
2qqAMFDUake58W9Q1MLNqFuA3ERtGw6c3TIRCZnU0l4fqe/4Tc/CtSPciINgF6VM4sIcNWHJ1M1R
FZTbYqa5mjz9VMd+t9QwmwhmK0hSy68Fx8yR4RShtkak/sKqjemRKIiuPoF4yZkPamuFcdPtdZYn
Hj9P1URfnUpBTtOEz6GLyAyq+AINdgGtGCQbyjCTG6aYe4PlZWV4c3sWG3upf8XzaX0u/S2LRK9A
GqoXua2iFafjK9nLknuiMWlLoT4Cd212hZwSujy/XegpNwlXBYl+7B+U8JYyl5BaV3Iw34DtM6+N
QXeISfSj9uIvdZhcgDk7feD7RdVdIAqK0/vJYMtQEt2wER8iGRuI1/MgY7wXOpASVs7ZFfc/3ArG
QxejiEAWKxYQfwLxVjhdg7xJ0tEA6/LZa7qQ0zNTOMAjECi8R63KtuSWGk6lkCOatO+pjpo0RByR
UCI/yuExaRNzlXpIigFkOwH0oq1BPbV5r3NWUPMeM0yBvirnOqY+yW4arDuJ6kHVpCh+tGGlVuhL
SKIGjDyXo03wOqCsRaLkNI7xdi4rgh9EX94Pl8aoSJWiIpD146GQfObrHYUKPaqfPbOAv0aFg0ya
J6mdajRTHjUM6H8VZLtV0nDWxpnj5gqTJmruGQE1huzEAh9KFxow5Lu8PrQSB/eyeQJGmjAI59zu
6K1hQ7jdRIyWyKksojLYa/l9ZCGtisWpXwle/zCpAxrzqeDwiJU7QUHJo1E4CUtm06ZlPghwZOwB
I5TT8KsYEVWMRA9fwza8CB613mWvi4fATSVx7lwzO+kHETms+DVNzB+QSi2FkLhi55kUSPYeFUf6
DyJAZPOaRCpA/PlvrNpKdqidCWR93gBKMC+p50qMkWqXqlJ/JAW1IYsEPQpJn6Eg3mXqY9DBYxwD
a738pCFwUhfqw1yohInPPIdczeXV8viduW3OxKcLjkY613EF4j4JvkVERSRa38SP6TDcRTnV+S5n
LZeGqmm3YiKvkmlqoJqCciribUaxwdY4UbgTOzx5ZGzXpbidUYyjst3jzEUwHVPhEfQ0c/O4lZHI
QvEtUVDLA4XhvFBxRDVJQ9EJ5ayfaru26QmNHKM3X6UKIwnHTqIoQSDXfqYGeiYhY5A8OR0HxqHs
pcAlxhvQVWeCGgwBqKtZs7W8x4CO6SYg0pdPT7GmgltJyIIGPnOd9KwUJgspHyzGStCAaKVfrAqQ
u2UeAoj4o/djMvdaDCmJOX2l4q2Zd2AtoLAmWDHoLqhdlcfyeGZxx9TNpEq89IWxSRWqc2JEWWnS
cImwqqznHY/6BcSt+LD0ZMCBfVFeYTP35pWcjbtkwnII/dxlAlUnaeMaRct0B8noso9NatavhkiB
kFnCe+kq2RXb8lLXKCNgFX6JEyNtW52AbyLXDFNEDaNGNUySD7KswijdSGJaboies5wBZHoq1tTV
BFxZcYcMOmDTWeBwPM87zVVcLz425fhA7MizmHJQDzr+lcQiW6+r5zoas2C/Mwng04LVyPHMN6w/
yyLGSRAGB00iwaKgx7eNVAqkVtRvBcYUJwgmifoDrbbU72ob0Lnn9uFDrA/vFYhWTrErTx13LPiP
Vp9ntkjFEO0Os8SBZU6tgo2XG+Het7ZpHu7y/8feeSxHjmRR9ovQBjj0NrQmgyLVBsZUDq2V4+vn
AFndrMoWZTPrsTJDRURSBBGAi/fuPbc61LqoNnS9E2vYy7IsjnQKPkZWe9eb4VDMsS8kLCL1jtB9
s+2A1oOpgMkZnPi6kxKDjvO5NiDuws5/dSb3YGTuW+9p3xDBkCVvaGQ9s4KrzKNjsCyMyKYeS9tc
1+xvShF/LFOIqpEav7j2gC2tT0iVSy9JZrCvyXEk+ynavN5pboEvDuAwX6o5wmCKbnqV3kwV3bsC
AFSaRZfJx/kVpPXBr3V5rgrnq9Gln1rJZjHyyOjsdRB0MHYTFz9IoGN0NSL7kxFMEvhBddN8q9pT
so3P2YRPTyOCwmo73LB+UpxHxTLFae+RRT1zFXUHNYGUFbb5I5hEhY4pACtPnRkbkEki9nKQetVl
f3pe+5Q1K/ggWlOQFF0Z9d7U5FPNO8DXCy/dtRhD+lFT52ayV4wl1cZkXFqNkw6bNjRVBsCz1k/L
cz8MHgwTPnHSeRnVRTO/BDRkp8HL6dW5W51iwSqMiHnMB33vAAzFqGMapzZJZtr0/LC0pTgtj5ZD
kpAiGTF3b9NWidNyCLo0ZI8LoqgNE/PXa8s/TGFE3hY6OBlTJ6wLbxdL81l2ZnRB7lmRzcGdlxSo
wymLAK2jP0nJlK1xc+yYjuyz7vOLCmZtVNYxluF/HWwy0lemBU4vJGTwrAGiXFoD/x+I8reiBG+u
iP93UcLHtyaMctkW+V91Ccu3/ROLYjj/8CmhU8j1/DmYixr6H7oECu7/QMRqwhAUCA/+KUkAo6IL
y3PZWzgGR7pSfxBRLPsfNIEN00epgIpghqX8X2gSlki495YsQz8dkRm5Aq8FkJ9h/daSnZCCdlrT
OfdEB7aT14k6Nq08tlIfYIozb2Y0li1P4MLwYVM6Q0FvhX72omPF7l3t/No/xGmnX7U0+fmnM/kf
mvvir7SW5d356C9odZOZwgn6rflGoqaVumFr3R3MOtVUWNeUOAVqSJp9jFLjXljBk21Qjs0LKtqq
oD5CocIgr7nBkJl50TaRrJ+CiR6WZ8eXYKICpSs3XJlA7x+6IALFhSh3oodnFsHXv3n7f+0d/vH2
TR0Ep+e4Dp//X1sntWyToS4ImWS+Lz/XUxFTro/x1LglkPuJ9E8JHPAxpOljDp+V1NvHlokzc9wQ
pKcVETWVnqrWy28uMWieRjvBa41Xv6yPUaF5G2JQs10kqvrY982TcAX0Z2lQAoWdaJa6e6Fxef+b
v2k+5X+9YFw654bOmtPnGvz9bxJmJHM/Ts07F3oOuRqhL/ozudMHeSTpHY8oTYJLwvWxKxMszEFR
aSfbCNVltIJhH3nVqzeq6szab+fHlXGzvBcRRZTN48R6clIij2VusNKV7S9d1X/tZS3hcv/21rl3
LO4o7qrfW7nEWwWdLH1xN0omH0eLn5SxH7JqhnZSfXRlH55z1NigSuZNfDp+KWF3exjNbY342AhH
LhAJ5MxyGncmKzpc50O0Rym9rvgTzlosrlovI1qWDfFPdR4+eBqxp8Wgn0OLLCTXbdQ6jhIfPamb
7rg2KF9a4TQr2PEYGs24bTPhb6townQzhLAvnCLaa0NZHFzzwZaUqFKrkAdiEKhiwHmsgpbFFnWn
Y6XkDeCWz66DQ0LdqXeyve2E3bpO9KsCfHu0I9TlRoYwJsCJNshCfWGH1668IfrYa0VHRqmVbhkq
xn2jB/ApY4NUN73tH5ZHQ4I9LQYNqpta82QKUbCeCI4FLV2vEht/GJzV4MyIYate19B1oRtZ7YoY
64r8aL0GPFJ+V87oH1krfxI5Avpp9Cy6SuXBJpL08P9wqTqmayP2Ajr1bz10b/DMbnRDcddEd+nd
jgqUR+5RAP5w0e54rrih8veOhWpew8jG+Zt5AGBlIdeTABkbEmLVYd8yknpiq2rcB20zh4NTzVTT
Zqr9K1lX/se/edt/7cHPo4Y7i9d8FDoMyfz/r6OGowGrG+3auE9YaRm4wyeytR8IYWNb42TerspF
zAc/K7FcL79a1AEjLXlu/Dfd18XZ0aOfSzjq4FnmscF4rVkhQvsqp30QUj3532/X+A8DgmkgUnCh
dzEs/D5G976fJ5RYjXvG9uhRV7N5eN6lpJcQ1zIUg7wi/tnD/GBdjClPLoaMX6PEa4//+438Jnlb
zpsJKZMasc67sX/PlgyU2zI18Sl1eU8Rz7AuNW6m2LkU0dx81roPWU/lls1qNCVXKUYfcJIQD8up
BFeyi9SQ3mrSATaTYmlOpSgWx7LKqdU1wJujWLvw4bBAzPNDP2buUUT9U08F/Ebk22kIDB8tGdlX
tVvpF03LFay89FNMnNXfdOUXBc5vI5lp6hZLCsO1zX8bydhYFbANA/3ejNE3qxvi80BZkSgz092k
sf2k2Hc7hXfHsgCOEV3Dl9gxr4bqna2IzGlXxm23V95UH0MC50WbUTKYtHE/UZfeVBpMhf/92Tj/
PpG7JCLOcwb/ufaSvPsnEYFRxjoRLb24103rbUQGTYRBej+53beSfRymEAvydEr+fOcm9rZz9eIM
gNQ6NjRAusR+NNjCba1i/EY0oHcxwiShrV58QUOD+VvnQwFdnRxBGj4ME+0K4fTm0bM+Oi36Qz00
iZsqQuII+Q2HrjFPoe9Ymwwc967WTdxxhptdOoLhLxRmTV8WZ1eMT4lOHG5LwXfrxbBDtNEl26ff
5dSXb5XXH5kVaKKMmJr0XDzmjbR/akB42Msbd61zT2ZMUbKIjWcQveZrRugaZuXCgutIgEeejdfA
MbVTFtZs0fmjRI0953+fd2seK367UFzBLYGUyDZ9BpS/jiVxKoPOU75x9/0SjIc79U8KdjIc9xpX
G9kzTxqonHXE+uKi1ISebSDeHnYxUs2sPmS6Fey6xjqRgbO3cu3WdVRQbQstTazL/hjDY5JeQTVN
vnYzyd70/F1Zdfh9qdMC1GBtmCvrWeY4J3sUbPT7HHjbGuhacZ7MTly9otRXlQqGK/KL3TQkh9Ir
0mcSx8y135KrE4KBGJkHV0PsEhqOcuAoCpQJ//tMGSy2/+1MoXgirNrifNmLMupPV6g2iq53Asu4
j2X+EfY8vfEu/JSkXIhNZVgbz9EUVcS6AnpAKLKt2lXYZcMqscbyTHofooNSXXPTVX+jmlxUkX/+
DB2driTBzoiaQSuyd/3rZ5i1UtCkVQ01HrM4x0PSPCI1piuavAaVBkzQ1S6jRpuU2ixOaifNIdyy
F/YckOvL5VuaSX+wVQ1eQWjmtfYQ8kVdr19U4F8ngT9WBk66t0Sp7aw2IQSqmZJN24Vqm5toSSz9
aTA/Dg7zojZMxmoqgewkbvum5SlwqRmrPsGGTm0ajRaM3DEt96oiECesSvRiDQbsZr74TRAWOlFV
64w4gZHu/KqN/HBnuNTQchQK61D65c4klmEz2Cb7eEPdkuQtTlR3gbNSpgzNrD0K1uqCHr2BHcnD
PtaXiA1Ih6jXpGvJdSNRpMATxtcbEY/i5lH6d+MvgrXfLhe2Szo3lMmohqDHIRj5L6qoiRQU9AFK
3rVkKG6ZhtfP0lJMbyBt14V2se3qexSMcEgm5R1bqDa+mYcv7aThHsXysg7dr95Y04FRoOxXwp2m
DY0Xlo2GTppiTW9oaFUL4whtcex8TRvJ3oaWyFbNCeiA4XYdVYlH3fjctpXxlATja9s7+rUrHmM/
edB7TcKzb/V9GNffog5z6GrU53xRO3waeuE8Zy3RC3RtViIW/Ta3tiRpjuAZWP8CF8fTrviTeotg
oiKWa2JC9A0zTnzGo4k3PX1yozk5IGSV1BNrgbxtHXtYE8sQOJxDdsJer2dm9GgJUgOJzTWdZLz8
eiRIBs6skxuM5lZGQXAxomarJ0Ql2NSNwbNXK1Or3b2bksAgsUM3tk72jjcaSH/Fkz8NwV2tTae7
5M4whw/FHw38SRAfcE5RMdpOCeSWeoJJkxGvskdtTRHJjR4kmtoVeeb93o0bFzUIqhnZxJgch4DN
WIdROrFH8gULzMq0nY1blX5CQW8cO2T466nR5dYZBX1XTV380si2dbNtfNYDRF6Md7oIkgZoF98U
Ss3VGPgO9K3s24Sx8ZDXIX+nbd1Gq7toYOseUnKYZf1gRmFFoboh4MUcwB6R87zKSK/ZEua7zuz+
B5Q3CDNDc8v6lKqUF0DgQpLhEFJ0twauHj7edF9m7ncj1ki4DBWReEMFZEPvb3Hvm499G39BDfeW
e/D04iR17ipXK+YM49h7zqNVB59qQo4fIR7uaCJHm9rggogB/WtlUxyqhMQju2i+W6kQqK4mKIQ9
DgCqlXQ99OnMxwbO3YN27SvjYNqmXKdNcos0mk5xiXxJT9LynCrnseRWOYyl316x0tZFsPfz8IJq
6gcMO4rodRNj90fvKByz2YVBQwlTRc0trf3NlCFq8wwvOwskHZQzkAYGzLdkWKnV1AzZNSibaxe5
FLctb7y7DUGeJREZfc6f5WBQefBSgY3bC8tdFIX5rrAJU3SHDIq+6hywp+zC5HR0dSO5DenPIuUG
I3TNPxh6dQOUdw1YchWyGa/KDOSmI4F9ExHQgKKAFTgDMs1NzXTOZO50+6H2gRYldf0QTrJ5sFKa
F5MpOK0Uvc91WsptgfERSaPDpaaPHyy+66LpZHaUk+Z9JLA7DIi8KlG9rJLJ0h/TttUf1aSGx/ho
53Tzo5aTRDpHTkMaFVPmA5hPwkjewHCe2sIi1SF03rqAtBbbnQ5ROzoPRgo+iKS9ORYNyJj0JnSE
rlluRe1/U6G1Tnvzyxh4GuG4DTkuI7lNsJDwMWL4hbAyyTkBrv3htvF48+eDW0KTqzyKQuzt3HMA
hHNPhs13lUn5OLVDe9RE8Fh4AdCsyXop8uZa14G8EphsrDq/7g9GWH/IqkQ8O1KcQ01NtwjEArWH
VW8KNKFctl+J5/6OsMXdFxMdGaP1yZMtjRWLMfg1Rj2eS/s1LNkLJUhA1hntU8uf3MdlLSPj6KEZ
tegWuPVNhgEOgjIL9jJxCelOTdZ3fUUWYhM72xDFy4lQkVlp6T52xfilclqg5WP4bCXWNgB4uO3N
6ZMdKji7leuvjK6C4Na7xctgPZQx+J+kMh4Yp8JNV8aHRgAfcQmigUjVb0yHDkDrOHxbP9YH1J8/
wtYwj10dPJoFqqDG7yz6uuJVC6dxO3r0nFVkI1XCNTwHM/3rIbt3nu9RjGAVnvm8C4l3we8uT8VC
wVweejGkAI9+gjVbq+3cm/TtNDJW/3quo6gOosZbk/9anKo5hnA5EBl/RSJGItwsNelmqcn7gVA5
yGD28RfofGSU3boe9KwZzG6ZrIscNwD+Y7sK+D0HV07qFJQu8jPRHyqSUqtZZxAOfU9zKDvGUiMp
XPVvv16mUE7jJtmXs+igng/Z7FbvaDBRMcF7sRDaMyvYuGzp0QHQa6BUj5d4OYRzQJ+mc2jT8JtD
FvoOnxBVc59ILFGQPzbk6askcap20D14PbV6n8CWLUFYcGZVygSEZGFj9kZ0dnNulqmmoVpO6lmE
DNQwQVKWQqe8G220nDiX3zH8vz2dBmTLE3GXJFk0c+ZsCfOioRWsDTmLg38CkCeX6Kr3p8AwrQPB
O0SU/BO5zlxcnpanyyM5mECql+cxnSh6RgA63PyhHo3nOLXkEZK8nAW+2n5gsN+IkK4hyPtN5wAA
wc78YljUQXtJ7HKfKDxRqGo1r6XHUmhb1/ihE38xDOgsgXPDvHB79BqeM6zaaqqIqqkCdAgOsrpq
0Dcp8m1viItb6r+0bR3tpBskW02kb4NPtukQEXRkzd6WntQXmAk7Fx3zKiwRQofESDQKg3uTEoJJ
C4QTRb3iNNT6T83X3oiDh9rmcnsSVQJpMD3W8bCtWxAwTWJtZE/IDUucC0Kn/GgX4dGrmPtTy6gO
RLnkGopgL+9IuWjmcGbZkZrSX8RIjDp7dRTHqfbs2ETtgjemnClLe5MZbg/OjoRp1GgLOThdrKrR
rLZZUL5MX0dfwiZdXkKajbV3Jkosj5bX3r/21/f+139+/wl2SHGw7dGF/f47s8VW+/5rykqP9r4a
z3/62b/gxqLCAW/kc2jqzGB+/+FkUhVbgnB+1CSVA3Gb/5SC4QmDXE/AOjq3w6/fsvzL+/ctb2V5
mshSsOaH9ScVkvaaOLE0H3cxoqczpsa5UcYGySva73Ec7LXRxL2GDQCnQjAbLoIIofN8mARpwV2s
m2s7bhnwlbETCkxNbnjVeiR5C3Ezov8Yr+ZZdxJvk/g9Ow5LUAwrxbcwjpxjpIc25pDKPiXEVMCn
wW+209rwefA87uTln5dDxz7o5LkgckQFds7PzYi4nvm7mQXtE+q9cx3H0375uuWl5bA8zewcdh5K
3mb+IcvrdkoG5vKoTNFQ0hv1N+/fwEoeHAq75XVWKu9gI3iMPa09ZgkRlnbN5InQqhEo5lEZZZN9
iD/JAZFMZntbyk9ABqSNTnh5iOWomdbNgtNdXlgOg6MT2RHPVJOiZBHWVWRFLUqr5eDPUIn3pwsf
xbUtXNbvLy7U4ven79+3fPX70+XRSBjR1m9mCf6gI0rsXEERgUhn7gPartO8Zn9BcBXtxOJBX8DJ
7wfyezCdvz9Xs+n9vz5d/qGdjdvvXyJV6ClwUrjklsNvP2F5jeUA0hbw8puwo9bx66uzDNnvr4cT
+e3J6v07Cb1Flc2UQyoxo7wIDoEX4ar/r79gwc68v4f/9HVLN+z9V/zpD1/+5bdvIYmNaGXz6psQ
fSifttavXz52pOoSHjOfpjKYmvZZnx8GWZJlh+XMlEmfZ4dJRxqVufZh+czeP9HlqU8uWAJfa2Z0
/3q8vPz+pcuj5eONil5OFFnmb+h7Q1Pr3M2mvRlHh14XrPuHyS+3TYeImI34gsGpFSkC2+UKGCcR
N58WCaK/DFB02eXWQF2zGtGE29jmjknD4ikX4x+HuvFm9dW/ngc2kfJaE87uGYeoqslmh8HFtfzQ
hcyDWU1SlwjOqZZFK1urd5HuDevlrC6fS83Cdyeq4qVkV0ceMisYMX/AUwtssN0uJ/C307+89qeP
qFwu019n/f1hkJRcNhFhM14nv7laRBeL6KizKqYRLLAHoqpy83s3BueRZCrESfb4VCRJAlWUHZfu
7Tyt8XbYSdw9vJgOKQs9TCuBqQmyJtyWbdvsex/decFSkky9qb7SgriOlag+2o+aE5gXL78HBpRj
ROhHqRMDMRWI1rrQ+DoZjXWrCv3FHvroKNpbl+j12c+se+XV4kCh5Wu0ixpb3Sw3SbcWQzBzHl2i
pqq3hagcuLXhy1RrswfIeomHCh1z5X0tGKxWXRqjL0R+vdUi5vox8r+gHzFuBflj69Eyg6OutHMa
lJTGHP2LH3rOrhfxdGg9iFqJnBAzR6tOZNq6kLMBYKp2dZcPuACDcZcPbOg1S71F0/glJ7gKyw0V
KF1n80SHSbA28J1d3UBfMxNXkClbjEeoK98mGsC7IdP8fSAb+ag329DdNLmFVlsSC+gQqK1y93se
ZGqnN50Pw3hAA6/7T1Uuoye3IQWv7OPXnvjlLc3hFGwtwaymKrxtnA32m+gpmJnGJPeNjI4DN8OD
LKhWRSHBkbii4ELqH21l2UyxgY86dpQbTvstJ6ZyHdX5Ny2Hs9uXI8qtOcyz6h4ZkKqzNaFzTSOM
v7HTH3E73i1fz166Xposi6yvo1D6hzo94I8tzoXmujvigoqNR+RHh7ictUsfHwNPbgeVMBXGlQ/x
m5oBn8e3yTVvvV/a5yhgHgwA0dEd+pkV1CkTHbeP3oAKtSsUI6eMPtAl67z8Awb3tWZiI669t1QC
sJMCcZxRSNKHq3XZjt0lcRgUcPJUj9BwsCc1xj5tDP9CytPKa7WRdXYwQcDsH3qFP8o1RvUUhfWB
cF+c7HZ3F+1ICcVU9CgzLznLNmq41GI2ekx0mucC3Q8It45pYsa5JEw83XctVKUY735veZe0Lz/I
3jWOFpKrqg9wASpqiLqNQrIOErzvvbLP46B96Q4pYQZo0f1LGuKh0LOQHHfjq6Zp5BP2tBNUIxUw
gNbHBl7BBndsmJG4xiYB/lpE5c2niL0NCq/5nvkyusW+8YH+DStYdug7wxiIJrWL21hxYSnU3mZW
52ejdp/D0hSX7G2i5fyh9b+KUj2pKA/uRmR9MStrfJRjgPdbqSstvOxmuzGDmK/3x7pAm6mK5kM9
1vazqEAGiDq+NDqxjDU1KsTUzlVppIRiLFcnX283E831F09Lt4MekySfQSkmIe0D6b8Q2SqCSDxN
30fmeEGNTP8i6o8lfROHnDlS/bBhCBHz7jjBiAct7ZCq6TUuU4hyI7mwAsChuYMr3dzR5a/rwoG2
ZqeUiumKGqnLEimF9jmpcV9Hlr6naQNmEGcKMTFSB8zpkBSY0j+ociXPPslluY1WTzCv1klrb0yk
J2ec/x/HXqQXqyG0pBfdBE2TGqHCYb4xA8s8s/Aa1zkpFwecgGs0jWTj5t2aLMhPauCds9tHVl23
n7RiwM/Rp8FVc/Mfqs0/haW740vynSkCrm69K8/V2HVPSA+eRS2oJ/B0g8DWpNsCJtR1v85+hVte
ercuTJqjcsFksyu+tSUhggoHYGk60SlJp+xC2/Wb0IsXLGQvrVTeTpbuobCna5yVnwqtvjl2Pe71
gF6rP37W28TYFEhptrFfB5u5/WiYP/T4OBBq9mZ8ImN6umohgIH6WLodKRDqS+Sa5pGQui+D6JxD
F/dPrR3/tLE6HuCgPyQ2obFpFm569rIvDR3qFZ2G+pipJy+q9G0/Os7acvLpeeipMJo5H4DpEJ7A
rjV1Yu3VEPqBrDWRxuIlNNGQ0w642EQakHLgQ83VoK4qr9fPSurHIqx3va0+kovRbEvZtDe7zxGe
FZW/9d1nfbBqEiBbCv0w1UfUr1iB2QEqzYXLTj0KWyxGmWi4IMTWrna3QRNYPovGo6RlwsXvhgx4
gtFdMAIUg6rvHuW6TgzPLOWc7UD3YEwH9clsEizF6aUx4/AZR+Xi8QI81tQlqv8hfNXMoL+70Imj
yUf+MzndvVff8GzUX7XGARNeTdGqTbhoqUbmdGNxG7nuqNZ1L4mYLpPyrlrmNC8lY7ebG33cEPWh
m+59ixNmeSUwZX02x/xHEvvpwbEId1Ig6/Uxv4CN0Q5TwxpKTBGQ94AbpizifVTye6y4L4mPHAmJ
sgfuC8zNlIaT+FXhTKtlQTyCl8UPbdABQZwyOh5+zWHMH0Ys/yc4aCCzTXPdOOLcNUwMrlM2m7JV
3x27vanCwFqgojeC7NyjzOdhO6MWjS2V+5tFJUuv2t+l7UjpXiF66NoDUX3Zo+u0e4gThX0cPQ3B
Y1+1TL2W9pzCt/Ys62dO7O2H0o5PiY7TygrS6KlJ8ZY3kSQ4IJ4eQz95m21t16bPiZWiT31q79A5
1NmpLASNCGRou7CVt9x9pXJJvRvPQktVVDjHvnCGV0orXL5aOxH7aK4LU+KsIR2MtdLwRnFe36cx
W3ivGvyrFfuIhyaBeTMZb/Vwl+VnfuV0HDgLO2WQgeXURLTrIX5frW/o3JuYFS1KpgFnZl3mLvLp
hOWFZtdI9gPSFJPko0zbgI6emNbhIJpd7ShKczq93TIIkf8SgTuxUv1kWelrP1isYCmxwghoNyoa
HNYD40tik0IN5D7ZDYN8GGuqn7iGy3WswaBGOXsYTAUdNNIorsD70503mnfGTSdFnhNpZtnw2SRJ
cuvY8odEu78q6DPdxxGbatWijPcfR9mDC8nTZ9KQq00fYaBsDIZ/ljBcFWoiDdKMTz575aF1m4fJ
sJutI8cPEbtmKshT9BI43VXKgIxUW037SfnYI6yDGfvfo2pM93rP7doiINrGbnPTkpZ8AmVu48YC
FWv9ZFWHM1AMhP/apL2OXfmDZs6T3Qn9u6lFFJJ95yOzVzmbXzcG8Ix7mbqv4ZRNb6F0yGEmXZfr
o2LN2CceKRsOWlZRaXvfxcqg2YN/bOSJKVT/oFf5V5ewWj9qSAKMsMQoC+Z8JoLuMsnQv5RO9mA4
Lut61CPbKAXj2CTsNGrW0he24ljt3bvWzCuvgGCEoAOPYXj3qcrrQzuXS/QJ8LAwymKXphU+7tHZ
hNLqKAtjIQuzAQFEDAU5SGLnsy9TYlFmw1XqVJfB6Ek8GCXpDipc4SfQDy00Brwz5qOXZ96jnQ/7
wKWCkQ7RmZbggVI2dRVr+lz5GfwLBoOGdszG6CjDFYiTV2jbglPVmU8xmpk1gdLtodLwHhVOQvQH
ucbrZKRhl7LYJyVzXMM+uiBKoF5s4WeJX0sXEnKrt2QWuDpCJN97LEdfnRKhf8ZdT1S7wYTi0lQl
LPXCUqHlHZTY793xe2UbD6PalQNAnDhzg3OV+I+oQB+EQbHFqCBLTm6ybokBwZHmPlZx8bk0knPU
ldpeNwSW4ckNVjHdt32Dw2TFsipGE9H2EE+zp1hp/dEnzXszat5PFjzmWauBGNS+NR1HYzg6zG0P
6J+OdTWwqsD3Qwl3fHMaGjAWeM5XW08eMpyc4xiwbHIaEk9r7PBJS751Ydrc9FaL+dW55SGabC/5
YpfK/ZE3wZtVfI5MfXxyYkJwO/NzgbT0wfXLj7mfoOEWVrYVZaNYbw5wQGIbQLbRnYtkAFofIfUL
cwNkScUOmIkFuWWf3dBincL5Z2Z2C1Jo7VS+8dKn5cHUgoxO20QCT2jT+tK9p4TxN1XwQdKixROi
0M4hLsz2OqjHvWERloza9ie18acwzDlZhcvHB1vEKR3itqTxuRiCK8ujhqxXZ1/HcrrpEWqDenzs
k4srs8+VNRiPAgrtyqiqEgJAMT3gzXBWpVkHW0+jjm92q8JozX2g2kfV4qJO7OBUWM9OlVpXo22x
VEijuIqwv6co/5PCia5+gI6+RDW1Sw1y5HySzl2PXKBFnikxiZD4HaY7xlcwKqKhyWHXdIOweRRh
TwbavBhPtPH2tTfp33Sz88FlGs1CcOsQXm54wr7BMF1bNKgvvTccdK+Zjp1TFGvOAkz+aMr5ydFm
ucaRyW4SmZXHIRp+IkPchwagfZovdPtp1qxGQbs6GllT6ta5wmJZSVDjyHB0FkdFcoJcSrkxM57C
lfwQetqFLk1xk+MXrUSo6VGEfEQQHaO3Z75fDgli12uVqY/wXjAphCK7TBlpAF7F/mzGbFkxSqSU
1JLQUtmB7c1Lg1OuTT41tYVU0gdTHzhlQKJKxSZtYA+ytJ0K0Z/iITCvcVB9+KM0kGrmUSbaueDF
Mbnwdf1OITed7NK/5OxHVjEb503CZHNIfO87Hf8Dg0F3xk9wr5LEOMvYwQIcq7MyXT5w3daulj9M
OPTBSxmj9kQ41A/2181BU/ZXMebwrbU8PAxhYazYE52hE3yiwecdvYRkckhu34sJhLE75dpOB7l0
7jqc3dw3h7KHAB82WjO3VoKNLsgei61ua+YWdaGCGrxVEyNtDRWxe35WHSkBi2PV8jQsRwsdgdJP
cM0wKJLPt20ISV/HND727IjrVcbNtaZsk57zApcJIJdHJ820zSy06Wp6NznpwSvDJ3cIfQLqq22D
K4JGhPnRLr7rWLNdVQyXlt0YPs/yI9dMc27Mp5aqxj1J/JtWUqXBlZ/tulAfHxUO47YNwembqHuk
tKy77Wtn6gtYfOL8mrbmDuMPrGwd+DlbwnA3lbhgw4DUK0Hl9SRirVv3acN6HlkXEOGsxfIVfcTt
lVwxOxJqISHeU+DCXBO6/j5UerJGhznsNZd1Zonq98wPU1bALaYqdXAaB7VbLTBWzgWStG2+Ezcf
XMdSPgrZP4RR4H8YWwOJcq4bZ+bdFlw7ptSI3aKOMPCUWwZL0tTKDj5Cwa1JTP3Wsju8moAnsrSo
9m2CxV1TZbbVzBg8i1phWBRPlop/FAM9Vtnk4z4J7O7iZ4l/sGmUrfPW+Kk1OjS7Bm50V1cPwzA0
GyeKThNX6XqsPQwqDu3zZG5uh0Fq3LTskAA2uJS0vGiuYOijPzSeCtcfHsMpJvjpqLRweBga57Us
tauDEWlnuUa76YhvR9yhrm3sW6s2kx0UvfRBq2p97cwbEgmRjujT7uPUhTu3T8T3AXRGlvkklFmd
eB0YEiE+RC993dL47d1b1ZCd44Norq30mxC+ZD8unitbi8iHQUUB6StaZWaX3TuHFQmOaWzQ2MIK
H++n8kiaQnzyiPzSPAY1d0NahlsWY3gkWycmy0ZhOK1A46ClnLcMQxfBr3cbgYDO7a+C8Dc8CWJL
ymBwqOG6UMuicT7UxL+1umK3Pi9KYsOIT7Jkj0D7kk57WR+qEPHlFCF2LM3hxbQBngS0+WkYBDhL
Y7wYbXIKxrDZicDbWKIL9nFngEclXXXdtFZE/05/81lB2VXNOU7KTz0epVNni/jJMGmGlMBvarVe
LAmex+ZFtwjSCkuZb3opv1p20tNm/D/snVdv3Ni6pv9KY9+zwRwu9gGmyMpVysm+IcqSzJwzf/15
SFmW5e7de5+2MDMYjNFNMIlFLi6u8H1vuPJoLs58If2aDGgrKUzJzagHyuNbyXJoAVxWDSKK5ogx
aclUzyaPIqzaONh5YRXZRtqFBxMW8YC3VpYN7gIW8bg2q1shTK1lZAbClhS8ApppNBAJl+vdTHmu
EtXYRTVmRjF8zRVsOImEk7rii04BSvKhluTy0M+T057UFYRcLxSbvRiZECRBN8UXXt370LppZrsB
h6sa5/p11hbXUWyYgMCPCin8DThvTB1SdfUSXxOrq9BiRF0iBnI+jEwXSiEOV2Pq3g95mS892cST
JM4rfAwv6I2Cg1AZD3MIJjaw/tJ8WdpEn5QslsjhAgjK7JrPbVR7koit6FRe1KyF8jkotZhwaqde
pG37pCU6Zk1ut6xCEaQ+3HvM37RrrUoFu8g0YBMFbGk9sy5bS4KdmJfMWZXeJUqaf+WxL5UiuE1S
T3YqQqa2opXMJHONwVFLFKWbIBy+K35GSgepQi8Sgd2i5ZIomJDJKCWey42In6m66scyWOeAuB19
TMeV4LvFRjawnyAFRx5cyeMrVAtvzTa4snoPqygv6JdqywBEF9tkJVqZusoS7ayvjGafk0QQz9TM
RcMgV54bIBYHKdEcBFJqx7JATwRiSXWzdHzGE2y9ILu6IFPMBgUEo2eeLEUY6EwDjBaMY5VrRz9q
k30YueddKq5MI9NOXX6UR988KAlxpCSEfaKFI6pdpWcnIsKqdTkW2yYIXMbc2fMMhnd780ua69U9
bop6iGwjSgPoN9G98cGf6x16SvKt1vfd11HJ7IEZE+A4td200hcGXMF5PSIFqpR9fFTM7KLVA4KN
WYwYWgY8NeJrtok220kHFTbrzIPmSekVcVv8HQLdcBhN3dYhLtCkm0EPBJp5AHD0Sc3zcl94cCQa
Qw2WZeyioVPFiIEUFYgHsyf1UeoH3dXtQUzAJCGn57a4cwapRW7f8rDNIiUBVHeiumeSHRa65oAq
bjaVKB3GOFePLrBoDN06dbgeYh8zHr/0VoSVEBibQo9ozyI9Wl/IUU+UHjmKFco+DwWT4UOoC3et
S/7FBPO596L8vAom8KKFU4VC9hQNaW/XWVe5ERr7eRELKnWuSq5iw1VAbqrPPnNUgMOg5xadkJ6G
8IxRcnZIod7eR4EB7hQKteRDb0gj6yZXreuYD2HvVdZSr6zpq44IxvUxIa7Ir89BwlXncm7iQyHG
tPFL0STsKkCyQTz1a2G1mE3nIx1ZhRhdlIh7kix4E44lAxJEIHYamH8pEg4FugO3QR9Gl+UXuSrW
aZBFt/TO0iEdfAxyijVyVOG1CLIePv1AykZSh6MllTYE02qNaj6CEVU5rufYglReMUURNmKXB+sR
0wNE14KFaJbBRnzqfcHfF0jMryNFuE5rtuRGg7wsWcchibZCFhhA7kv8PCX5c1A05lJK8LPKTAjg
nUmUN+jlRceg1lBTfHdq/NfgtCh2JBc2AZtgM4S46Wi+5G5AiAAXGhJiS4kJK1ZPU4fJiI7AQHEt
VlgBdJK/qn3FuEqNYa3UYPUyUzpL0uhzPU4ImjavrlLEvtKuQ9eHudo+zzTcEFMChVKQ1ftC8NdZ
L4vnfprdUQTQy0eG4IMiXSg+j5+SocQfNklWhRnqdpPiN6wwIl6D0S13CLPkfo/SRqHLhyEWvghd
i8+bmY/4IpbY/QV3UI/7je92Ax44ektgNTi6aYSzTNzWh9iESOz2TXJWRl+sLHUCU05OCBK2qP6W
Dowf75hHdbdMZSVcaYjh2qkeIPvUQ+IQOkl50LAsI9RxH2Wxu4sr4UbJa+S9PNotA+G5NR4HeKZa
42XZt4i39vhLavWy9SenYC3FpM13w3MM2qGHpw+lmFe7DMoY0DwRGE0wtmBk0/qINoa8bNFuXCCI
JXWtdoR0pB11K3pMvCLeZuYgnJPsv7ZiUh+E68qzvluYorsYCQZd0+dYCBQlxr6Sl26FGYIAS3PT
WlfEvaNrQfgaDzWeZPgO2+o01eny6NATGTnGYgwSxwuobUjXHfRIOQ8RrD1HOjk5i6vblw25pV4A
yUYWBsCerqbGXlAArApppy5f2NpMzm4CuaOSSF57UGrUhdpmyBddCVt9JlzIHSMouWJGSaooW5si
8MZQNw9FS8pK9oTsgDrSfdMRyRMl8SIjYVX5jY6CZyHYRi6VRKLkzTxT5BFA/YbCxqhq3m9Ie29q
NQBb3VjLwdjYhji4zNEJ3vVhf6F5zDg997L0pf6cO2CEbg4IK8jxMnKzfgnmd53xsmzGNJIDOtQ4
6mNxGhPMZfoGCAc6jPpKLaNP3tSeGAaWVUUtXHpVG4JPH3rccgxsM7Ek2WA5jXphcxmnSnckbyCs
iw6ftmJKO+YV3X5ngdlTc2ySphFryrAYSAzaaA2dA8EucyHAv1ikdcSwtMr2WLsQfKIfRtcDTJaR
LkO32hdaYy2rHNhc28I345nAJNbt2mwIyHm9dNdO4iJF90gAM9oM6uDjE5yYtpSXBgqLwPkVuVYO
eSftc3EMz5kn50wFAgRRfBR60NLIIIviBVfWmnRDQL8l0k2MdaMZ3XCjhmp46dFkecMAqMUYrrtK
4wwxMMGVYY2RT8OzAEOQUT4QXIBoFGISNGSD6bhlAy4HCs0g+fKNofCkQHgTFUWjRCHM25n5s65E
6lZgXHyWdrlNIM6JhED/rMBRNHCrMhqlpmFqzL00NZ6JITYbkfeG3Ypd5oPO4E+K8BANyo2cGcTv
kn0Lmg8Wra+BkZ7okwEhQpJYu8wrwouWeIat94R6qzrEngW4BTlN/Sw3a+xxmHAdSl2+d/XPvafX
d7ys26AzO/IVZbfQlAZ0gd4z7xR9deWreDIp2RdVLroz11zLiVUxf2YClLsW4w89uRp9CMl9uU61
Jv8kG8KyS4LrRO6wlG30+mLMkq1aTJaOfmzPmbko5lNH7Njc1NLA25MD5GwKWTqT1XBvDDeNCgB9
yGKLBjIezjO/B6Cld580VGcOoeU6cqZsBGZKh1j9IgDHXXsNwqdDVtBtNoZDBtOzh1j393WGuoYg
Re5dMkle+rBHUglnsbQYu2VQBkRDPBDM8ah6aEMp+TpFLcSqu30ztN3FjQdYaa+p/iIJ7xg6FQ5g
Zsx9oxIhIH3cmK5CqkTQla2cJrdApfu9hYbNfiBT1Feasmu6qDiWAFbWlolPIpIze1FWkv28hkBk
uu8i6c4rkBp9kX5QX0Ug+lGBGYqkQxPG1dEQCGzrEG1rDZwAyg+DLcvAxszAAzndZFcd9CEyybzm
tMUrtQ+tSQM2ha8QYbE+YDZkFwY09tJDZq9P/R7XVMue6WUp6dXrMXwEiHVeqK7+qWK+4lvSp7w3
mislRhDT6BBnrLt8keuCsVeiiVQQEAyssvEot3V3qYSfgSVq1+hir9XBQrNHbBDe2Wd51ThSJqMS
VH/NguTBZ+S/Jv1AVBf0Op3yaKwY2+5ImTH+SoJd4PUPqpjQzPlm7yDtzyQyCU8zPqL3BsLTXVAc
R7XDztBDjdPqEEwvTLSLTL+98a1QPgg+LSVhqFPDjYRg9RagKb5KNZo+msZnXIr6hFep962q3iVS
fwU8DzeuMHsMgzFB1E5wBlmTdujJHVXkTJ2qhr1rYaEZBgMTQ7Pdl6SL9sj5HfLGi5wuh8arZoy6
lbqBrmHhgKMptx68d5yFTd2pyXITPaV3qLHUnXGyqMicBQhvroIJuIy6ZU46cJLhaRKE2OHRLcF3
m6sqIXoSdIqAgalPLjm/aWKzWHomrUQquhDPyU6h9oQdc9Qk3qLqCZiXlkRYsatdaOlRuKwS1IWb
KNMug0CPwadq2/AIBtK9VSr0PTVae9vSQaQgJkxsNB1OQMOLjajtPEHQj4SyGPbLwjKoRPnWjI3n
pAAXRb+5nqSJk6YqQL2bAaxLYrqjptEPDNkGYFW36YAgpD6B56LdKJ0oboTkC0SXbN1mwblPQBb/
M6naVJW+rPRuHTWh8dhtqqxcdmPXXGVyeW76k1G0JsRO1xD/RFgCVcuoVRw/siRG2rJ0XuCGG6rQ
lpPsISGkhk+4atC+5Fgq5TgcdS6zPAPQxGClxXJjxTW8Fx0J2N6zMOs0kvjYp81jH0rEJd1oqwzG
bSGRIikQ50RWOoQtjvjVss41AqqkKxlJy45uWjiFk7UtXalEE6X85CnimZxVyUWtySsl6LxjZUoX
Q+OPBGpj16EhHHa+B6FeTEXyYeSfmP9NmMfuTFAN9JjH6mrmE9SqdANEM9vWNeMiVQ2vwzJrN2Oq
39XqpH+VGwMsFeFJ6+gpEj/CUXCwLOg2HTQ9sk62HkvKIa3rk1cW9T5ohwlAqr0Qn/+/Isq/U0TR
EYb9gVzpnOrTb8+zwcvZKXn+5z/uBxhCqfdODuXlb17lUET1dxFzFvLjZK4wRIE89yqHIkkcMmja
FFxX4O6/SaJouLQoKq2VpYsq2UR46K+SKOLvFsYqMPJMhXyCCUX9fyCJ8l60A4alqImI8FgYVKj8
jjIRRX8ggpJsrqLSor9Xigd0A8EyLQphlfZAtS6Iaf5QMn+icKK8J+j+8dd+IvsXfDZ5302ji+Pw
tcdr/i4jRAtT4ZLoB0atGiase++orBmO5wv1AUmgZ28dbCHGNouSBIvtH7o76dA7xhbRo8xG/3XE
QTxbZvu/vlVJF9+THrlZhGh4bzLWABYiND8zUQepkpieqxJRYaRuQVcQo58WVqegbagKBoqkHvzH
HEgpDOcbIHeYtsLqIDwx0UdqqfvGIQk9MvReX6qOT2/jFCpxUbkJsLudFuCVwpWrip+LPO13k3DX
Dlge4ZUwz+x5X+p2+kLShxwhcNwko6AiU1YUGC6aaB6+uTW9OFKlAOjQN8PgQ5ngpYGYMaWae6J5
u/1O4MDj4CIFeLCKJow1c8/RzqQ8IPCD+urb4oWLY4T6ykMFdebYzAvwBdIagajN265SwgiQfBhq
pBSSRYIG3o04qag2s8Vh0+SouvQGKpXTTzIelzdpkU9WBdkOGSjMFPV5Oe8QJ1fLUUVn0YclR2ah
dNcKItHZxKWZaSHCxBeZ196YI1V5yNCV2WrV5Oen+OhfVL5R7OZFMa2RNoKOJwYMKQCU7GYWzwuz
5207U2OLyZt7j5XMlFOX160U1btkskAcNbRag9pdzbsguTLwRNIEbxYz+GSKRbVDCuer2YbFUp+2
5l3z4m1TKsIHrcPKTigwhJkfV5sKIay9niD19OTzWzFL70BWIli/PeW85rYTIWZeFc0oXyFIdv32
hHIk0OHO20bdwacSleYp9xlaukVFYKKffBPfHnZek9QYV1RJXs6coplONK+RlmrXLflssy88nH20
u/lYHABorHJl0coVkrRTQr8PGjhOacxPW6iXrkwUWl82kStIoW/JU03QJmXdeW2uHbImypsO2u+8
f97FGzft2qLOozhNERUzSQtjBpTmfOSJzaoFZeEJxq62YBqpWh05gl+gdo8CSrfrcAZKkNVhLkuq
FVU7K+h3AaS5HSAdG0mMcfNGHJt5ZHMFbsfmMtHcevVDfYXgNjmPTrW4wghnVbnlcb6b7DtvbN7U
UOTfvRHK3AoEcpBBemgHKo1r0lQkGTVn3pwX/XTgbfOnU2I1B0pYQT1RM96XODlcegAbcMhIYQrr
FiJ7FlV3PjpOaz9tppN2vGVVgQMyC1JHrKQLJCTlSVWCC+rSaDAnbh7eLj+vTbD7TYOL67xVThyd
rh9Cu5wsNLvJPXOYFvPavG/Ie5rvFJQk+Qkf4MN04og8LQkZK16+HP7hzFp8FgjgbsOJRTSzi+Y1
Bl55+TCvDkQxoNFOx+dFYWonny5jWXkCIN23A/NfF2873642nyOYCUa9qRk6c8lH34tfB1bAZydf
NX7RbQv62dHmGwEKoOXTy04KCyoAgkHzoxkedXp+3nkhKy1Ki564fzmq6iPtnT9Mrd7LcR8f4KBU
7rOhT5d6qBwQallCxKKZms+dz5q3M0n+duV5cz4w73u53A9/kwpNskatBRCubKwVUVj14fSR/dll
3vYRsTLB6pX1k1FluaOgJg/ug/kKCL0J5HqatxCvBa811dfYH0EJTZudBClyXntb/Lwv6elUdE1B
r4nSmACVlMD0d+nofx2mh//Tv53/7O1INv/d2/a89vNPvb8laOu+aFEMAz48pSh/zWjNlvCbyp3i
S0ujz+MNyPQH1Q1wfdYimtRp0U29HpEAcpuC3OfrVkbDGCwFGd0MKsgYlO1CrIfKAe3Z0FCwMDXx
SgmTcqVMrfHbQpzIi2+b8xrJ++cqANM1M5dEcJF2WoW9PbOX0g7JmSXqOzBwsCpxZm7JvJipJW+b
P+yber0yKkj7zdyW0HBFVAso5LSDkdkMRIsqbdyEUAhXMt6sZtwg0FnWnymOditIIgkNP16TjulJ
zaKwnbRQRNtr9VyFtbGbf2n2ezbmL6hQMzBMEZNxs4c7F2gUT1lGy0ErjE0awC2RawIDs3Z2m1Qd
Q7ap6/SB+L4sSoBBC1/3Rsckndl3gwue4nEuG00RUiaJaT5uK/nsxaB6ehv61N9FRoU08BiuvarS
lvASvjahUuybgPlib56KCvvizvA2VlQNG3SIG3D7O5isPpq722oaYfVAxXaW0SQioTv3CppPwWyP
fVN1gIEeb8o+5IYrRO23nQzCjS6kKlBBhbqN1J51VzPWHQYv2gXdPsNAcNdWib7WPH+LoLu8kyYh
zHkxAqGzND3atPWwAeNhEmVLsYgYb4rEbVfhkOzaLr8KJs3mTDJKRxPw0HNT4zJUy9yGJCA5Mx9n
Xryxv972iYQdsHZKyQpOHuDz4qUGzKsB7imgjybNb0ArzDaEM8NHmFmsRmbOvnro3I5cvgxHDAoo
agegNetekxZaFzFehhSz0BvjXB8Rq89FraVDTaSvVS+CFZs6uXkxu2trE3l63kyhBa9H3VynmfqE
xvdFGivtLgIwBg2UtSJMekI4fun4GR9hwhOgODbyZn7YRqqr2GFiMu2OLAjW8zGTpqPVynj9tms+
4+UaxDIg48OpIubsZZpdTX1LMS3i2FQwS5lWGxVqposCumOoDSMisbNID86nzkbP80nzGmms4sX8
+e3AfN7Ln4x98ARcHIGL6bJGUSDzRmJKz2Fjm9NCHFMcquZtKru0QN0LkeMRnva8zxDAzy7y8sD8
W9vOu+aDGKc3xJc4LRMiz24Lbi9uSljyprjEqcXcpo120bvAnKgpdOky7Bn0NdZAFiPQBvO+unz2
TK8E0MfIfN6lJZKAOoyFEcd0xtuBt83uHPI1CBMpBjC/gDlsCiiZLKRhYawlRJ3iNcbmtbJH6A9O
ZnefokqRHHHiwjVFXgN/uYnPmHZcCUt0df0FeLMr5GX9fl1P8KUFNLVCZ3juDOVV1R1K5HaZJYVO
6O2G9q6RT5Okuh+tY3MZyUs/ulPDcylcE/NKAISF50a4rmW+GaQP9iY6xYLL931IEY3sD01/gPDp
Woil72tha1o2Ng8eGt8E74JtBNVuyOyyX7k81wrntINpqyM9tl0/jkheL5OvhW+X9boBeCR8RmRR
4/mva2OrheQ8QD2Ax4ru5XKhhAvP8W91zBC/SNg3hRA1buCr+cB5JLvBXoVcg10LK9hxqrI2xJWe
bBswEqgG4cGgnoOsCG/L8KISv8RHcZUvDtoOOfhFeNYvcj5RO7CRkdhpdvh5OFRO+HVYKci9L9pl
5ggXOEbBtu8/W2u8K7byk3SZLrtt9IDr/F3hwFvYWOPCP1c27Qag1SK4MJa6sNAvmHRCDtoiJn+U
NvkXcgx+fQYuD3RzBB08AN2zxb5TPyitkzcriRF27WC24jpfUG46hzq+GhEutNVldCmcec/Dk3+X
f80OxQFfE0LHy+Qh1RY60+zbOnW0M/mmelCdZ1D1+23z2d1yV+R+14HNDTMO2WUXO4VsLUQZoMxL
iJEZ5gE4M+GEQph9qRcPdbgJkOLxlkhJl+gTFBt3hSUjWpTrBM89SBn6NbwYwK7ik5pd+iR1P3nZ
avIiUIC5OyT1LRy5mw1cCwBevQEwDFwkEuJgCOwJQCThz1J+LvcH4xLIzWW6hRRyrfdkYZfWMthK
k/D8vTJuMg9w+JIWcqRy3Dar0T34G+tSdtKjt+o/Q5uqnuSDFy7ABAMQ8wIn750BxoCDqlfdb0hW
de6WQGGmX5GKSk9KvhfH1SeyXKF8maLolZ11K/ExF5b5uFz69KTT/9D9hy/GExocKJBl2p60syHu
XYbCna2cS9YiuisGe6/dtLi97ZETdbJ77cmnH0QXoaImHVwsqBzjExnnwbVjjERRX5kOqnsV9YTP
w42VH2R1Ix4Ye13Gn9E0AMCITPkXK7XjXXsSqZXFgXgxox8y1w4y4942Zoyi234PCmwxidYTeb5P
13XrkHo27vQv7WVygZXbtj8mKEKQykkPfP6gnk2QOdetvkiAvj95dvls8flIS6g4bgb+ZRVnAETX
3CGXjwmo9rZ0VHbKJYnKvl9ayQY8e/AsHruT8BhfYDVgM0m7kR+8p+iGUDVYSJxR8aO33bPovrgn
l3hJdMBb+ctmDxZXP8s2cbAYH+KtenY3XGnXwka5CJ/TAgdZmwyd5ohfUaPXd/0KM0VwhMO6vK3X
7aW8UffiFjew8g7RkvbE7DjaVk6/UJfCg5jZxgqNpUXjNDcBFgWkxmxmBSGpwpgsplP76EJsqfTC
Zfs52QJCwv8JaLEKBOLgObSp94hIYcZynUH10+1smZDlXMjMfruFvJBXiCxcWp8iB6DjUnfGTfQZ
NNRSyKFRnCtYgWBlZtNoOt4Oc7vO0VXbXWQHPjfw1WfIkwFUuqceHgCKAHBdEpLoFnz5crgez0Lf
NvuVtu4vH90N9js7d5Nu4EKs48g2L+qNuO1oeUqUURZoBCcKUPuF7BTXlOm23vfA/Um32Sk11dsE
PEPrxKIT8llfWA9gfoYetVC7ULDkAewK8HNRnBnwTm3sDqs1Vh/N2ltGdrEOP3XHrLxl7hUitsYV
rZV2j3QhEOicBMPBdLxtcXBXyU6/U7nntbCQNn1knxvYLuyJxoM4p08B/ecAmiEciXJGuHwezqOD
dcIk6NY7emv/y8T1POuRhbDfuj/0Nwn4zF2kQrOBhlS9IXi0E1WjXPuKeyaZDGzqaabiIguyU6e5
UdOhRBVUerPEn+9BD03G1ht1cmtS8rxxFCJgu3b6k3nNmyYk8xqybXW6eVm1RCxDwrjdR2oFKWo6
J55nN//6rxVc1Wygm0xKoL85WaOTOyP1bRpffQxBmFD5Frys74uwFJudoCAzP6/NB6oq/4yXk04c
ycTQrCvVnTeOKxQj5W1F5MrsBAmnMRx9X1Z7kdhjpeWFY+hqpS4rnwFnV7iZ7ZltDz/FiLGmQMCf
dpcYBHxutl2DQ4YSO0OEtJdeWgynxTQhFGqiQTOv1f40KXjbLgk6rgNf3OutGkPmKwf4KIj3iNPC
CBjbzmtv+ySUGddJ2Vwg4+UEEpVfH3jBTE+Y6RaplDtDKAmQoc89XRRBdsaMQUC/b0MfaZJmUlKY
F3WknRWDIK26SfXjbeHNs8Dv++TOp5Ra8XyOsvXTfGReK2cRiredqo4hkTHZ3svTLFCXGxCkowrd
mUhwPYUE5zWSpejSwkghQwPoSpeuY1FxV6ZFaCqHEGQPOd2E2+QFCUWU/FSF9ri5g2PbTcj/lQBW
a/0WQBIRcbEHbGD5GAMcAoLJdSoZicQodUmrbhVM18lv6k0bQG7Ed2jeFLtgwvxrlxZmQoZXiTs/
6TvGbCSG8xL1cnIA/Y48QL+DYq6slcDceOP0hktVu0+G3Fy2MYZ69iwMhOcUUhOovDnmJLVhTW/u
bfG2r23FYSu7BxByyU6apTHUBke9QS1uRCTNDGY9CtBgED102HOIDhExhDXbllZvyomqs3rTS/D4
LZgM8+GzhnIcTgQI5ghZr+xIfpKuR4Yz1IsvGKRZfCNN7a+ySrlvycAxc2MhIhaWil2zrEp83Oaw
6vyC58XbpgnedqdGTAxFxuTz60ULJ98JgyExMSosQM9DZwIxMwnvFFPQ+WUxxZA1UEt0Rx74Rmvi
9xWkYIURe5XFHGEN5bDcvWwjdpa8aHv/P5OM+/YgU65sOafKLpvncrh6rhog/a/JqunoRRak9U32
90766wt9S9L9m/SehoHhD4mh7/c03/BfXSI+1UHdPJEAVIzfZeScMBC3QILxDwOFOENj4eWwgA/0
77qEnzC0eBJ3/Jt/8Icy+lel8NcP+FKcf33Ouyd4BJxbT6/BC97bN/DV/2dl8NMVfigD63fEI0FI
TwL5Pz68hbUDctmqJFLQ07+XXOr//oc/PU3eQwH4jeCx/jFZi6UmOc93jhfz+/if1AD1dwgUMqYW
6veH/LEQJNK8Ojptlq7RNb3UEH7w/6JCkBV8YH69FFRZmiRiXx5SRBX7XSmI+u8SOWuLxOr/oS/g
X1YCRUH981efX/pd1RVTNSVSBt/e8o/Pz6egKIpsGYb8UktIxf+nteA/qCrf21Wi+PHT3KIGz9Wf
Nbz/6oTXpuSPx781I9unf/5jaivenTg1sC+//Tw39dP2f70r6Lmi/3DwteLPv/Ptz7894B9/+t1v
vT7V685N8FyeysdJmJnWePh2my+4jP8Vn76cktO7T12c6uTbnfzzH+/u84f3/28uXEU/XVdFpfqX
r1sGY5a+v/DcNv36haNTWp2q11ucXqME4ON1+0+7yO8N4l8VhX2Kg68g1YN3d/3Sp/7qXdtZnJWn
p+z1Lqe7NvQJUfLrV07T58c6eGzedQR4lvJF/urFnWdUHk/l8+uVpts2TeUDCvu18/ot+/obhdMk
X94XO5ZLH1ALicuUwdO790l7NnUOv1oy6+es9N7fMjIsIkOPX73yhhIPgtfrzNVboat93fH36/f2
6eS/q4CIhEof0IRsY9Q9s+D9F4mRxwfUv236FJx+akWQ0/+A97fNuvfVQsXb4tfLeP/Htgnqzwd8
L3uqVfMYDa+3ONcLnVJ+3fH368Uha4BY/VzMlmx+QN04noL0XeshAQ38gHs+nsohPqVPr08/FYeM
MvgHvMLjqapOj35TPUMwe399Tf2IIgkekfE+vbOck5lWfcAXfgzoC+Duv6vZqHMBqvzlZukYwITn
vzx/1zbJ+Fp80NUz7Lxf73N+nxIwztcdf796H7O0/qlyy5JhWr9+5bPnL+Xpp9ET8yb9Qy7dnt73
W7LClPQj7rn7bXOa3HGC990615+ms7/ae509d7/tUCJ+Hl6vNb9KRZI+6OLHZ2yR3nVj36Z7H3Hn
n1B2++m+9Q9ovM8IAPq/2acyo6d8/3EquvRhP+CcwH39fHn5A4YkSFW8L3GV2vJaTn//yzyPYkYk
72c1+BNaH9DIngMh+DkspH3Eq7x4TtMK79vTT9MEWdPlD7jvKz97ev5tW/2hbzMIufx6iV9nxI//
tCISMpA+4JW+/MAfK+J0+Q8YD95Q+s9V9fxuSIFK3WS/+qvf/81z/35W+S2M8qvXva1P/uvdTW0h
PAj5A/r6u+cyoWd7d2W64g/oMO8CZjY/VW9FUz6i/v214e73iMvfC2XcP1f1b39687r8EZOR+6B6
xOAkeDdyUxA3/IAP8y94N39ZKn8Wafoei/1j/Ok1yv5nf/Y+uDad8Rg/n8r/+m8AAAD//w==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2400"/>
          </a:pPr>
          <a:endParaRPr lang="en-US" sz="24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_xlchart.v5.10</cx:f>
        <cx:nf dir="row">_xlchart.v5.8</cx:nf>
      </cx:strDim>
      <cx:numDim type="colorVal">
        <cx:f dir="row">_xlchart.v5.11</cx:f>
        <cx:nf dir="row">_xlchart.v5.9</cx:nf>
      </cx:numDim>
    </cx:data>
  </cx:chartData>
  <cx:chart>
    <cx:title pos="t" align="ctr" overlay="0">
      <cx:tx>
        <cx:txData>
          <cx:v>REGIONS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REGIONS</a:t>
          </a:r>
        </a:p>
      </cx:txPr>
    </cx:title>
    <cx:plotArea>
      <cx:plotAreaRegion>
        <cx:series layoutId="regionMap" uniqueId="{4B2D49D9-BBF7-4CAD-B4A4-35F88D843E38}">
          <cx:tx>
            <cx:txData>
              <cx:f>_xlchart.v5.9</cx:f>
              <cx:v>Sum of Revenue</cx:v>
            </cx:txData>
          </cx:tx>
          <cx:dataId val="0"/>
          <cx:layoutPr>
            <cx:geography cultureLanguage="en-US" cultureRegion="IN" attribution="Powered by Bing">
              <cx:geoCache provider="{E9337A44-BEBE-4D9F-B70C-5C5E7DAFC167}">
                <cx:binary>1Hprj9w4ku1fMfz5qpukKFEcTC+w1CMzVQ+Xyy677S9CuVwWqQcpiRJF6dffyKyedre3d3YuMLjA
FmCa4kMiIxgRJw7z70/+b0/d8+P0yvedtn978r+8lvM8/O3nn+2TfO4f7U+9epqMNd/mn55M/7P5
9k09Pf/8dXpcla5/JgjTn5/k4zQ/+9f/8Xd4W/1srs3T46yMfrs8T9v9s1262f6Tvr/sevX4tVc6
U3ae1NOMf3n9n5PajX58/epZz2re3m/D8y+v/zTo9auff3zVf/nsqw5WNi9fYW5IfyI8JCTBlF/+
2OtXndH1b90BxvinOKYRj6MYnf/wP759+9jD/H9hQZflPH79Oj1bCxu6/P+HiX9aPbR/fv3qySx6
PgutBvn98vpBq/n566t38+P8bF+/UtakLwNSc97Cw7vLnn/+s9j/4+8/NIAUfmj5g2Z+FNn/1PVf
FJM+duqbmbT6d+qG/UQiGscc84voz7L/s274TzFmhGGKX5T3Z938a2v6a/X8ce4PGkr/83+lhm6f
11c3z149mX9I6d9iPZTgEBTwYhwo/EFDKP4JoyTkKPnBbv611fy1bv449wfd3N78r9TN+2f/CJb9
b3Nq+CcahwlNMP5Lw+H8pzAMCWeMvNhN8o9vvzi1/3E5f62X36b9oJL3v/6vUMk/97l/1MyfRv6/
hhv+U4TCiKEo/rOlgEoQTkKKUfR7HHr56ItKfogB//16/lo1P0z/0xb+PwWY/z74/B6fs8f5Mb8E
9j/En3/ee9kuoI0fpv4zU3qR3enrL68Jhdj/Bw2eX/LbzBepv2m7R2n632PaHyY9P9r5l9cBpz/R
EGMWkRDzMIw4ff1qfb50YRT+hFAcs4gRRDBNoEubaZaAOti5h2EWJzhJKIvhNFizXLpCiGlRFCUx
rO48N/kdUd2ZbquN/l0gvz2/0kt/Z5SeLewII/761fAy8LzaCBpCxsHOMSwDh/A56H96vAfcBuPx
/5lcm2gf47EMFLvqzEbEug0lYy3Pukp+WKc9HfwepEPrSbYE79oEh6lZsM9k2wvdz+vVxlGc6oB2
qd/auRznXqCG0hOvgqBEdLElpaWe6inMF3KSq1ZXS3gYUNSmoatouk7zFz+iWuzWrKJXexome0Y3
fOSStwWNeVLuYc9Lm9Qua6RHgpiYlUMcfRiivk0ny1sxoSAunfWsvNS+FwFNPVG+3JDKIsaD46WL
1Njql0njaljZ9rUtTNB+4N1GymGrfytqO5Cymqo+ayMWistj2/dd2u2WpN8HXzouhTrPuNQub7nU
Nm2t4JHOsa+brJ++SbvuaZD0dbqjrr+6FAgv/dW0V/Exakgeb4SU3AakfKnNJutbJtNtb11aYzaf
qmVPm33vrpKeIyM4D94uo2KFqa5psuPM2TgWSVjrq+9Fg51K47hN0q2tml5UykWZ43IWJCLDlYrV
9Vi5Pbe3fRyt6WhJc9CtUaKZ+juyJk/x0HbCjfuax6j7tdv7LpNq+JwkrhF8Y2+rtZkyJOPEiCbR
V9boWEw1y5Ik+LQkUorQdYUbgzbF3O9HE/fXYRIpsU4Ly6gfyU09E3zj141uop0rEFsdo6KZmiOS
W3sKklAwYmsvhgXL62D7Fmqsbxzv2gxWc7NafVwYvZqacLmutiVvZvKlXneXKh83QiNEbsYAHvE0
V1kYmfBmmKJdBG5NhOrcu80MmW/5dh37hedTZANRB5G8IW6C0znvXbF23B5XGh7toPtbKvkkZD+5
Q7jWjgrcullE07od6BgcPJ33NEGyFqRfrzWr6HUYz8Ks3l4l3kTXqFPxgSX7h0sfH1aQXoDyviJO
XAbETZycyBQcMGz9Zku28AafVz1b+cEFZCsmJYtL334eEKv+zUYilkm0P8R1Mx1mOluxtXq/nlbY
1horkEfUHTgJntg+18W+jbhc8d4com25iZcJbN7S1pRNE7LCxvZPbev0aZLtrZrrPe1a2V8FhKPj
FkwF0fVcTtzMpYWPd+JSvTR+L7RkedBHnQAHOKcRV0OJKXy5mberyxPx01C2SG/C7yzJYlJvIlBV
Pk5v96h+8GqvwUNRcmUa4WszlZEHYxnD+K6rcRaiZSvV0AVFW7vbsOW+XKJ9EHyeaEZGRToRa4pP
ib9rJZnLoUlI7pL+s2yqvlzJ5o6GxymfSdKCknBfvlQHRrMJt+aIqqHb06cu6VxJF7+W5Fys3SON
QHMJD2ehiZ/L3sYgCzdntu388dLEp7ERGFOXTyGecnAJWizBGgs1OJmtMa4FMnWfT2M7d4KPdipb
0kxlFzdPrXculyEZy+ZcbGr5rXZp84k7NG0XHSwOemGrJMp2HB/7OVbHwfE9p4MdBav4YzjxrrD1
MJeXJe19/YjVhPMXSS4rFSbxQerOgtW0y1To1+PG2ZiRaMcCwtiUcz0a4eFgp2MnSYpm06VhbUjK
Age+ATE3lKHWQzmjMT7FVUEV2UuLNCrnJuyPoVoLFNVHpcdDt3BZ9EG8Fa6ZH8J9i8sxSXxBjH4f
VyB05cZZ9MFqU1ThNQ02pHMIlaDGOeTZquJJkC3kKbN7JWp9bd0oi0gFX3Xo+ElFKV50dAyiQDir
dBn3K4SKS3UJRl3ac3GprWMiwkQFRpgAyQPvfV9eDsAWRb/VrDH3M1qGosK9LlUSwvsiBeGKG6fL
ajkHr64yGa8aK3o2b5lq5rUMpnYtqaaLCLvJZ/UcbiVx5IkwhvJoqWgR7vYt61xVjqsNj8siNvsp
ss81Dm059vXWiT2AKMpSEoGlas7a1GMZpjKJv6mkmfLLyM7QMPMDNy+j27jbsqoyVlTNkrO+GY7J
StQxCudi2k6j3pKT6lfWCXCHebJtQRbs9CPp7tfRu9MPe788OoVYK9q9vtmsTF7EYBuXElTtx4tQ
LkVwFkfk4+uObF9WjZd0b+KwpC7UeTSQRpido5L0iolmlGmH4HS05wPaRibbt52JifAlr8a9ETJw
vNxvPQvNMQ5wYWe9lImertfItIeOBFIsse/yhTc4q3AwChXTpZxqwRQDG8GTLxEqBh+pcuOAApCT
79AMDmLphzrnzTqJwbPliCKXjeMOAj8Xu5/AgRmNqGBRJ3Oexg0fTtJtYgbjKPtmF02rqmMXQywY
piEbiDdlrIY/Fpc2uy9vUT3NxcW9XYrw7Pa+P6Kzy+tVsIi6ZlMmTQ2xdRmOF+uvEQZvcKleioRH
PO0rFomIztdN3SRiQFiL2FdreSlmvNgDsdWLD+p3cOlylkJrroQl7k0wxHs+U/T58t2Lv72s5YfH
vULBQcd9EUcJAEKe4mpOTlU7xGBA40bFnnQfbUS1cPOKykthg45mtgeJGFTTa8zG8UDm6FsP+Cv3
MpBXhAbZrgd/JPp9UMUtSvX5ZEpa54Y4sKWLbXIrq1bQeOrTBKi6FJ1tcK3G4DREonESF2StP3Vj
mzcwUSXjWlhGwDGPYXu1GNse/LbrknSJLvt9g3ddqvT8fOn53o37o12W8PS97zL0MqCp6HBi7nPY
IZDA2kTHtQJfd35KzkJplm4svz++1MK4PYUruPYxrnF+aTNtbcBjnacMUWzcVTOaA9UsOoSwY020
L2nToevGsf06WvjJDUFyqFm/5WrSz6p3uMRBiMtxMHsBZNfbzc6m7GpiykutOde0mlQnLtVL4/cx
f9XGrF9TE9Rt+n3wpdZrNh3x6LLv7T/Mv3TEe/Xbxxc/BmkQhPTF9IahV+ubixWOU6xxmnhyBux9
k3pw6Is3xVih7uhDA27x9xD6/fFSczuVvbh0X54vYfb7Yx+OWe/2rZz9pITGyOeXkEPOwWdyW9eJ
y/N6tqOIJpnr7doJiflUXooEeYvgcC3J0Y1ruobDcn0pPGMm2yAip12sbDbgwYuKsAQiMrjoctsW
V1a7qexRubY6bLXNl/FIN5BGPNR+Ty9Vz8+hsAuwKX/s+sMotTQryn0PsfIySucLMsNpZ+B9cn1G
H/YctC61S7H0yP7WM7TxPl1dWiFrGfvjpbqfDQXL2PTHS3ULPZjr97cQG8l0YN51V7WRbWZGyAUE
dhP49ZeX/7Hl+ysrBfDo8sZLm7ckOS0svTT/MEpuMtleel6ql6+/LOQy9PKsRgajLs8vX/z+KtTo
MSU8nvUVYxs4iLMgLt/+YRUvy/7e/f3t/0Kb6a8aNqLJFZAInfZq2yzko6qmKYmzMbdDuB/Rur33
mvp0VyvJPB5vaYP2bF41OL1df2hU4jLDhw/tEDoAs3tU6AnRA67YnW398Cukwt8Aoj/OTI75LkmT
jXugC0NgODa0TnsS9amy8sFHGmVL01ZlzHdB5bKJvorCzNp4yzvF52I28/vQKIg0iV3EDhFFxM69
39dkzZYRfYwN3cWMccocu6p1cxVINYmGaJ62521SD1nAutiiCyDwxayY163NR8CnqZ+bCWxhtllj
tUzdNHSHQc/PVSwVmO9apRK5T2T2Ko/jX5NmZoINTZtvzKV0morN489h0I3CFc74BYB2otI9DsIT
W+KyB3M5trYtZQBy6yy9MmZewPWpTzKZ9a2UX9ftS8erQxPqSrgmcEWt5cfZIS1YKE90hIRUG1/W
YXgI5+ENHuoZVDUGwtbL17jqsgHx6EAqYCSaWBf1BJnbMs0fAxZ/jYJsis8ERr9BbIWpYmm3+9ZX
RdgW0bQZYYc+SGkX57ILv7RV95YDNfHB9V/Q4vIFINebbeke+wmw7ji1WajQ3bixTRgVEgG1Ke1W
DRkHXYa0jj/vPEEZ1dyeTNs5gTpan5rQ2xSy7IOfRtBsHPRZzbp06ig/8GR+RLuVmZ/qD9bz5qoN
Wp0CcTJnA6SPucbuENA2Fr6Pcj/RrlCD1CkOk8cGTnrZQKROKXV7gaR6v3v8UDFSASIJbvYYAGgP
aFVHMT74uSpXpGshBx8e1xq/S9aJHsLOnGQ/0ntFk3fJ0N2uHEP2XrctnKf6zWKbwzz6NdtJkHOg
M7IKRH5QMT8E6zjkdb9ca9VUXwNnr+HfmE5t26d2nUwqFTg4S7FNdwluUgG2EqPJGtPsh4h2ZbSj
N1xN6NTW81Qi1lwjt21v+Ba0pz7oboeRCm/hvGJcmZQO8cGNY4ZNZ3O6bnA4lz0sPGFzuvD1jjQ0
pTUdSzvPX8gZZCWI+dM6fAxoAm7VmbQLhylraJJGfU0BE83RTbIbIjonR0F421xR4sLD6Ni9TsNm
Q0XQ4eqgo/bXMYy+RDa6pwlCvw7WfBzARaWba5FIxgWlq9+nA9lXd4PQjbJ0S5mHLJISM8GoHsJB
KKpq8rdGZzRe5nRt8dvYLPZu09/Qrt6ZzcZX4FkF8hJ833t2PSLe3k+DOY21p0BgBV93jD9oVRWd
lEc+cCniJrFpX8fzoe1mBXm+Val29msluyirKH8XsdEex6ulsfRAqTFijEcr1OIphP9uFTGtwNyi
cgdWC2Bekq/B0IjeVde2I0as1fIMILcR1IdrVoFzMr2z+dw1B7UwlPaWl30ifWGi5nas8JzHdfvZ
tAhiAPeZld2UhgY8HxsBhM7A+5BBT0Urq4995Zp0ips2jbqjXNG7gQVV2c1tIVnE83mkVy1i49vA
01A0eG0L1tqv68ztoQIflaKtX3I1Q45LPWTRs73VzXpXuzAulviwmuT9urTASsV6zhKCvqqYXEVb
SFKyqsd97VKaSJRWpJbCwvkqNHc3FZk+hFO0ig1tutgcCJp8cK77NiirRMIndjRO6CiA4zs8Ak0B
e3IIpIPbT7zyxz0277FkWljTfl0Mq1Ozy+7QUD8LScP+XR8nBVD8GVzOLHcdu7ZhHx+s6e7dhnVW
05jmaz13+TwoU/AtzIZmmHOJ9yFX/nGp188+GVO+rw9z3ZXAX3VgIN07rtxDsEEU70mbeyuvtsC/
0ST+4nQxd+BqFGtK7uIwHzUwG2xNMo++rXJA2YrdtwTrYysdAlKOuULvcPzUwARQmfstPgtIJ7It
uroX0vNZJC2t8gD3PF3aQWdDqEnGAR9lflFfhjVPOjPmzeIOa7vMgIQnK2pIPRMIVd2h48tNF6Ik
D3mtxKDomCKNv266HkSjfqV01FlkaCCMdV8WO+MU8QHsopVCSWwz6+qMfHZsJGk1tOwIPNRgXGrj
hd7WVuUVqg2cjS0RG0vjeapT3sdtugfyE41u9r669UMC9PVq1IFWyycatqWBbLiY1uhqieP4Fmt5
MyGjRc2pK9ouuQW+OSmafvaQonGdLUAPC7UNb8cOHyEKjzmfadEwFeak2T8a2QxibOY4dzHRmQTQ
KFZnBqHW9m2sTCQscOyh9I+UUJQ1oBFruw+T3D1gRvJMzF0NPzlIqdnWzNMNXOGHuCVX9nGQzQPd
g8eZq7H01TKleHftCdLV263SBGCBfBM6fEMl1odoeNNrfJfs05xp3oyFC3y+89mk9Vzj00bBGctq
LBYXPsyjNGKREJeBQLinQfjAKnCQrRrQ26HWy2HSTQg0T3BPDd7zfuHCuaFOl7lXqTTUCd94QSRH
h322d+0ED0ydD8R+rVB/5w0CshpU1jN22uoNvAPtaI4Zuwp0LU/GDNGRTl1RNSmvuvYNIL85rRl7
GNrpatHyjqnRXhlHv1AtBR6m0lClUvgVCMl9BVygbJI8XvpWVBjpo5qrJyz9+2UHOQbNOKZdNRkB
cUwCL2n7jI+AYB25x1FYRnVzu7NdkCCccyTZkg+2qTPcyIw6/aUzqymicVpT2TgB5K8TYZQ8Vo1T
QKICBAy5fYO2qRd+CFMXskOTuLyOTP0MOQew+LRe+Mcp0Pd8qJ3AVG1ACQ93SJWrNodVs64kjQL4
hBDPWxIWw7LeQ5YLgRqsbsIBeLgoAdpTgrHTGqUEb+8h2XtniG2vV4XztVPAkmkP3pzfyHMasvf3
EWSdWYtchpN2v9nC4S1WCF8FsxODDq5sM3OBp2FJESOt2PdxeMvdBFxzgvO9Dtd0rwefTqO5Akpc
jlUL6JZBwhn8GjBg4CzkXmlLN/g5SpsUwDbpu1px9mZThZ8N/wzuaBQhgPlimDHPu8XjWze1VxNC
JecQwRWuPURa7fOlU3ADs+Zsi8KTIdv9QDd/x0LU5yjAUwYcuEoXNVC4DDDTkcZNU+DlSGqgvnRv
rjbbfmPRrsQCMSlDi34yDf2qAsBaHVuCogZoJdYO+TerX/N2fa8BEh6IGeI87pbTsCKZGo33Ywiu
ARwiR2/X2V/LdiRv9iQ6xRS43W7lOcCkII1cO6WQw6Z9ZG9bKifIvfwqjAOCkrPBiABZdXCzyhpF
p9OKp+YQxlOXzt2gDsxncRfSdCYqLgzc3EDs+LLE/VDsHXhlRWySRba6bowUALTkN2VvGo2LHuIr
wMjqGPXDfRi/Yxzj99WEs7VebcETNqRhm0Xj+Mk6IM6XmXygBMA9Z+Hbvo4+DqHNgMB7i5O4h7xP
z7nHe515y6sMmf3ekMClvg8DgUDimwxmYHxqJJphOXb+yi3tIuDmGshkf7/EK0oDs/YZ8yVbZJPS
ntzNcNGZzsg/RTrZMpesKu0WaAqqoBJo2j8k7JwXVCRfQ60ErSRc+wT281LDzRwe9jljAwIIA/di
ioh+8TLVG0Sbde7eb/3kU6b6r6FmOOt7FkM+ltgMqwAJMxKg7Z6J7OdijCqfze1Sqo0fzRRH2cSA
8m2lGY64Gru0YcOQd7zJIcuholmaAu4Wb7oYvtyZaEi5bSA2hG/QAkHL0zYf1N5krcISotPyeQHf
n4aL2g+yjT9Nc7OAw0vyylAGxrQ8xn5+3y78LR2BVR934BjwJNNqzyeLlQg3/7jpHnZH+EfXNwro
ciT2YYzFsg+Qrsmth5O95kCkXbEklGCpPVD6QAD1CT+1U3DeJRF11LyphgNz6LDa3pXmyin1JVIs
Fm4KmYjIh7VZv007RKXIR0Vcu2e67bd9e1ZgPJxAZ5C2UZ12/bQVKzcPyQjxY+v5x3bHh4G556X3
D0TWJ1PTA8D6x6qV26nmAJY1j++R1Tcy8O/bphJxF8zlHC0HbaIt03sRtagXUQIGaTxVmQv9janX
0lTVCCTQI9mrXgxrzfN9ILVQNVw0131vBfBk+HpBZIArytFfzfQWrobqLN5bLeTeP6C2Ajk1WoDK
wmzrtjeQuwATFAVXM2BS8MIc6Bo0Lx92HZpbyFJIWzlhdxDZsFWr0BMtNjk/wb3tN7ns5y4gHmsC
RzumD+Alvo5weVYMfXjArh7BMCQRMwevXUVJBvG5vnaBgyBaJ1kDN+uinuFqgUcu58H4Ia6RK7Im
qJN7sJ41GlrIUqpJbAlc6HXqK9rlLlgffTJbaredprq1LOPqC5siIP3gTFoWeLhbIUoox4Af2VUW
YCAT7WS+yX1sUym3o1TbF6xnko6uOVXVeQHI6SOW0yImnbZj8OtS+0VAcL0FjPAxnMN3E3F3oQ7e
Jli94Q1oqW9qoFL79Snk+2GcIT5BIj8uoU+Vkg81q7AYDC/Cuk1Kuc2NiAMJGbKs7zgx+CB7CbhP
akAA3YJzx3sNCJwCwwxebcMk9ToBppRvAhNA74vXIJAKQiRFc7aaaE59DXc3chuJQJtZhEoovm6B
YVBR0ILXXh/D0X5KliDt99jDHZmVolubDxt+lAR/qvumEbONBqE3iM4zTZXD9hYngnUBXJT4+IaE
LLoaFERlulQCfk6xw3X/FbBPrdhG3h07i8Zb1/mULsuD2qLqZlrLLokhDhPyxSx0Eu3iliKANB5q
6/02sALPCOWubb/xCe6ngxGVFdN1YUNZ55J1gDXDdYMd6U70MwYmcWNZFxhTLNG9N8HDsn7jEljv
GD+s0bikXZJ8DqIHxmKIcqHrAfOxY9VBtgj3RIIt4AFYDd+fukalcPl1kgO7jQY0prup8bXeHAwC
pDo2FJBDq1JvBpViCx4EzSztE3snA7gUHFsK7qG543LI6gV9wXU1HTZYQjpg8HywZhkmJh/hzhwD
HJ04ujnnqKKCazVc4REMErbkkf+4LFMgYoSLJiAkresI4Hc8hmJI7tSMVB6sXbbwesjxzh9aO32b
e/Pt/JuSqFdvnDZYQKZSgY7tqD7IlScZUUnaqg7QefBrqCQXi422G6aeaNffRf0encZ9oqIH3On2
cBNkDG+QDR7shuGWONY6cxUS+ENfLamHVACc8a4zPMunwNWqGNujh+w+nfvhPQTNm3DY37Iajmef
h2c94bbh6epC2GMHAnQjmQBHw2lBEomAKZLXcgBsxu/DFX8yTccLDj9/CePT0MRNKkP2TgIBLRJ6
00bwE4OugsvBWt4BH7eKaG3vWATXp/Azi9Gu7+Otea/cfu+9elur7aTm4Xa2fTFNt1FLPhnYQuXq
lI1Pg4RkYw3ubLTD8QquvRrg9zY7K86J6b4YAYYLgLbGb8K2fiRV+LCTBYtwXw5LM35rJJsEhSzB
9XNSRMFDwrfjEKEbt3AsJuWcMBVsNxrjz3R3bwloK6xo7gEOSvou2ff3I/XNEX+CS4WwA4AIWWnK
GtcXcw8nZqLapEk0ZfPOc4Wmzztjn+N+BAoB3yDcf1ss/xwuyxf9fyn7suXGcWXbL+IOkgAI8uU8
aJY12VK5yuUXRI0kOAGch6+/i5Dbcmn37T4nYgc2MpGAVBYJIDPXys6/d5XgsxwJjswWz0gjPRVW
Mc+8/LeLL5uO+ncYJZeUqU95S8Y5IpbZzMn59wDP87pKmq85LtizUWJLioshmZFafUvjcluW/JJL
pIhoikBBv6VDvkhdfWEs3pWV/YU71aXj2SrqkSpWvnjy+xGR5bb8nfjJUxB+7mhzcitrH9XxtrHT
H9pGVqnk1i61mhUgI3xuhxFdlW2RzVkV6IXrFF8s+ahH+TWpq19ZeCRVCSiT1g7+PP5Buf1MNdFJ
OAAsWOTAW/abOVk1D+kUrHLJsW1dNUcODVEk3LQjvay5fBD1F0KrTRS+lH1obbN6eLIEXEFuA4Em
z6Ncf4R4/4ED+6H0UOJpewPXv4v/80ll+J/BfN+UEzb/Jh3+AvX/o9X6l5rQcNW90QToe1/rhi6f
QHTvUPM7WN6VBvD/wez94+AfgL4fH/Hxf0FXr9g8YOze8f//Bee7Q0F+BAJi3huiz/P+E3CbBDyg
gev4nP0F6APS/D80oDwAKs8Fos4D0u4Nz8ed/xBGOfEIiAQuZgChMIH5HP8/AXEZEnYOUOoBoOr/
FzAfcfCtPmD5qOdjdTvwHOJyLyC+e4flS524zBEmY78Kog5IKJDnvkhdHNNjgOuM5z53tHAX2VgG
azNq+5ZzHXXLnFxH0zR5G/27uWYpY/x3c53gm0RaaRG2utiZxk/TQs9uctAPxY5PzZ0uDkf9l6FV
7RGy6zchHcv9rUl18FGUNLN2KtkERUC+hDoFjswLwrk1icWQ28uui/ja9QpgGnj9M8nr7gTHeOZE
0VLxMl4lYze8Ml3Mc7inX9qwX7Egrmu4KnykAD+OYjcMhdiZnqcDscvFdGe5yYlwyEML4Fsy2OGS
cgF0QEkQOfC70dn1KfLfKwA/nZ2RI685WUrY33Ui480Q03wfj5Hap1MTiZ7PkVim87sBI5rGk6Xa
Jzqxqpnp6k0QdsnejKV9b+GY6uNlGCJo2ZPRP8YVsj6hFv4xmnpj3/c41wGx0M5aVaT6HNiF9Vin
wFEkFqI/vW7VsZ0anM5oOLxnpnNg3uoubPSMZnAcdREGyMHURyesx2OoLXpxlKyWbivCVdmX7BKF
ujuEunousgyeZQRgxTlJ4uoB7hz3WHXGTluf8e9oN7lEBMfoTDO9K7NAxuHWiN7ohud/mmQWSlm7
IaVS2w554mLGZDPsOj/52Biddnn/YcDoWqqf335znxyHuN1Qp0tPJS4hFyEs4Kmo58xL6kWXHpeN
WdtV/SJ2u3oNiBbZOY7bPGjetRvfKeQRQDRvmSObcHZ7n8xxjY2+JClCwR2ywTudF/YC5wMc0K6K
P5te+t6rOktedbceBy9pE6e4dTtpiTsdz9k6iEQTzY3c5S1bh1kQblpnaBbtiASGVXXRhfdJvhlx
aG3C3vbPumrLWWtl8c8IsQ/E+bLXWgzOIqKWPLDaFfuQJHQh6kGscOlls0yLEPcI22YzPPRqpZEG
OCKVq442L9UR+S51LHjHZn1Q6pUZKP0hcvDeYMSKaoZ8iP7Bm/5QiPTVhZOBnHNQWA+TmOctcuuK
j9YDadQrXk/8g97FMqflUzVuHTICFMtqUsxoQp1dnKdJCLde1UvSjbjYTMrreFw53z2dRRs4VnKp
IsubN60V+2tm/bDqrD8kXJBj1gdzP+bp+LlNEZSzCxn6+czHnWbmMD3AoU6GRyRw+2uT0wVmyI+a
sPcRaCjHtaAw7eE39NQd1ikP5ZMS8IpdRAB/yC7c9HHTf2FVeeRAuCXTPmIa7Hpix6Z9xIiZ2Uxu
Mn7AkxgRF+GlE+/r1skOUUn5AsfN+BIKe+9VrvczkuOFjkx+QTigW9pMxHs1ltlBIvx+NW0B9Ixp
pr58OAr/BiruOIC+/3G6BHbg0gB+cDBxrlx7On0+IMW5k8km8iL/V+LJdCuRK0Nwc0qyAVCkHmqg
k9KZ6d7L96Yf5P/q3s+Fm5zMrbqnS0pG+7kpwnPBhv6USRk/q24usiqbCzWIZTr9zKZxvJFiD8uS
fZ7WV33mqojgQgUTf5rRW6VYGrvbtPcZNz1zEQedmRn//hlFXh6KvMsvg1/Cu2lV9yTdstwjix4v
mFfrb2HSPoQ9CT9ngSW31BcZUtW+/tbuahkm36pMVStwJv0NHJHqM9y2bRYns26sL3045o+WV7Nz
FjWHcODNC3CJEdJNyBcBC9685LikzrKyik6ISoYbQK4dQJydbBaUQ/TaimqYZ7bd71vE5i5ZUjzy
SV/5fbS0s1FsC8nyLyPSmEbfBDFfwet31yJLolenPnVDz1/EkFubtinp0qgBd97WsZbPIXLYiNaM
yUJ0oXwlSPf9y9Pnu/dPH+cEOx4loIt5YC1M4x+evjEmfuXZnvwZOwmB34KjK7aT8ZXaozfvBhd3
Bi3IuRl9HOVqeLXTKfAf1tV+rAZyjkLrC+Jd7srpVIzIkUj2JbGTfabLt57RAZH/CKR0uLnTG9se
SENgKKa5t+HYKx5LUuIv/jfLGZ2N/LmOmifOqIJ71XR7u87YPin9eJmpMXypvfjEp5ebCfZYeBSe
y2TqRvTNtB3dD6aKp/ynsshjrDPniycGtXS0Ey3KqA5pNLOoNer80W+6LV7JVRfTOJzwgysAEZJw
FjbRW+/P0Xs7q0cYPwFyzcy9jSq/ch7csqFzPw9s4O/Hj02gHWAdvHJ7p7/ZJkLbeyN6TO3rPhMb
mUwJspvJba7RMZWf3A4oajPVDBr9/TSE0s9W4iJjppKVGNPhEw7PeO4gAPviDciNy9rvvgP7fBiT
EID8OKlnEqhLZE6kntUsKM+OzMq5xfJnJ+7jkxvZ7vO7hJgfeZayeHYRtz05kzSNGcnFSXWz/F/N
G6dPeF/l9nkhPsFI72O3z5vGbtL7N2N5yreJlg2S5DI6+Bogpp654ItwGh6MzvRuTWIGwpQiDtW/
2f2dcdQLsfnnN3lisn08RuA7kclNcl1mu4FP+N2LrJtBcTy9/k8rTB3ELplTuEvjUiCsiHyB9ckI
SbJBANX6pKWnLnL41mZ8J5CVO3heifvEu6gFEL24U4nraCB5Cdd+WNjYqdhYuHtC0xBMDdvds6lH
Jp3pGd1tVGlhrW92ptfJ7uwgCLvveIDbK3X7VY1k9gkQ6LfGDKgm6OFO/KUzJgCs4V4zDWiW9mxW
TvPA7HpbxlgbwyAZgtk//405WOn3f2NCffiAHnjrk2P552bZR9Jyo5JYP2VsX+qx9J98HseHCsHw
udk1ce360eTEf8L1Uh6Kd70PffWub4F7myO5MkzXtB89l8EHe6MnIf+Rim+yDM5BnY7NDBuosxfv
O8O1N+mAcAIkALDQWRBVNgynjcMMm8a80aZnDHEDoTOPUKxolNfFfUfk82KM7IWl4HgUaYLwbxvk
u2JyPDJF7HVkE7kwop376VPtAHI3DaqpIQIQA9kjYSjZ64hwli8GtksLJA46t9PzWibZjwI/USy8
/jWDK7K8WXjsp2APVet7W07IBI3y8ODdZE3+5cbl/fevyOEcUt8NkN114dP/+SuGrEVyq4/IT5bX
4bySErmR98arJP6KRq4B5sbpFy5JLauHm6oATGWWypYsR8no0ZIJPSYVIMIkqg50AFzCnRqjlzFN
l8HgAED154AZ7YMUnq0rl3UTWPVWjZKnR1u1MdKV2UvRS2fLFKtOVd9UJzL1Jr2i3rC52iYxTU60
SXYtbV0EKlXwyLnclZ0mzyQZ/MdprLD9D2PVJFHafVIqHQAOt4pt1el4Z3pxN7z10vfebfTWCzsO
OJ1blet/fsP8/9rFmOtRf+JhMg9bGbl7w8CssWNwqsSPBEFHEEA9oCfGYiLywXHxHD/bGRHZSAdk
sHhcqBG35JkZvjOM/Yjz+dXcGPXTGsbyZm6WNKJZ0tfslLokW4FhMhwlJRppKpE2R1D4Js3YkQGp
6UkNpCYAXh0C1GAsIttyG0ccq5lxnibr0ZHD8Tr8tooDv3pWlgAcgo2gSx+pgNZqyr0TqyJbmK5p
gPgXuyxcGsHuaLn/YHwzG6aRyPaDnZUupdZYzqiuXdFIbKyciJWoUnWo8nxYadxi8N1bdTA60zD4
WkBjTzZ+x/camIvtxG14090Mo6B+W8HoAs2Ch39+ABzyX08AQbrao0Dt2wHigdT+8+2MeCRS4APL
n0mdjxVdch2symiwDqlfPGoLFBojXVXcEcg+5c2wCIkfzNOrPFmbcVBJhoeOl9sh960DySLWrodA
fVjGDBhboNjoolYdcjO6jOexGq2vzM3PSpcAjCBCNtQc/x+Sx97Ni9dOAKWT1rl9sZG+BIzWEodC
2/HWBf9q63sROQBu6i4d8DYvJMtj8AGi8HVaMUo4SLnlnoowOSMXXa6ppcms7orsB7XtNTChw4ts
M7EcLd49OKknHo1FWnrdMY2nDJ3Zr6b9CUk4e8/NptUVg54xEqar5n3kZqjcJl2QsM0B/CbVU9Cr
WQrUzoUWQXRxu8ZdyMAHinnSvVvUfZEsnF6ciymAwMYoX7lCyEU1iUYnU2QCigCXf25CDuG7nMNV
fzKGRmcFcQz6XFw9mYHbWpmJXOQuKJ4V8t20iJZF7edH5FoREJl63M3UUbOc7ZwiXN7pjYUZnGYa
09skNs0sp5nvyxoLozdmYNBclzWqu+l/LlsF6l8ubQ69c/5RkSCwKdwv+P94QIl/97SHwRizQNfW
dwC5lzViF2Rmlf4ExW36hTkjbmeJ3wb90X81CplrmJozZZhIG8k4vtkbnZk5yrE/tj/wIE2rTqfU
da0/179+qIz5bzDrjkmfVU/g6FVPQOpGNi0erze/6foHF/ymCf0sedTxnjbISWMXegK5kl0CZAYX
FVV0HYqAXfLRi3de4RZgHGO0d3p2mSZQMPmuExBxxYRuBH69ytfmhmoFSbPACaE2RgyzAsj31AFH
dAqmg8D0Nmoi77dRE3k3o/ZkfDfXAfX1WWVdth11/1sMbvYY2VF+bayw/TnqxNkalRlsQETdxm75
OwOd/TG13XHRBy44orNM5c0qJiFAP7jVxG0Fpo87sFMx2M2OI3O+BMoofAXiYF6KiLyMo1iEIYhJ
om+iBfaW6NIWJLo4SQ/Ud20BbwJVL3uFS5YGYZXF2OKazgX2sclXkSVBgXBUcCpo4J/41NMsDGeI
pqTb2wCo1fQAxuHcmN30ZpGmztsPA4gVjjNiW7hsSEHHXVsWiG4kuJPHWj3alvejHnj/MrQqX3GH
DWtP6+EFRMyT1/jdOQFG+p93ff5ntQTKERWzKbUpczjSNsS7i4E1nfBLuxj7732JSL89y3sL1Dva
swPuaU+KZULPeU1/kzYKdmNstxeEbatNwjOg6SbRNK3+5OVjcTaCK/HcUM7FyogAbrJDGLMnIzUi
by+tFL+TtGh2bmvpI2Kr9BrnAmVzqboO6coprnWNVaU+CLVRmybzmx0xUaygQU4yYAsrfTCXsAzl
GdaJTu2FuXepP8VgCLJFzfUKaS92AMrmYoL7ptFJBpR1qY9GEvgJlinh3vKaDYhL72avnAGISFxQ
H2jck4XpZV7vfyoGUDinOI3R0yGhYFoL/1Pt63s96WychrEs551jh+JfbnIOm7JiuDKiVMaUE5x+
U4+jHo6NMhKUUMQ3/zzI/cKtaiDv1fdqAP4uB0R/W2fNMUYxC8AL8qg/AHPYH0xPJXm19crqCF+j
Yg/GeBKzTsTDLCDn1E75IVAy2+ggiB5qq8sOPB69Jc+z/oJ7VIDcu8y+8azfJY2ucL6mwKy0ifuT
D8NUn4AdAcDUBwTxc0S4/AF5JRxIQJL5PoBWAFnmQHkHfFw3qBEwi1okyX+5KBG2ABY9m4/TRevW
gMBT7f2puenaXAPi14Mh6wbOMsDpXp9V621zUW4ytydfSBxNFDjKtiy1yJfa8/fCDfS5SYfuHNcC
GJo8+az5ifMx2eOrJHvTMw3QxkMFjma9UxXA0UZXBmAMuG5or68uHRJPn1JdifXNCTR+4000Tp/x
Cd9tjcpYeJZeCtbWWxBDht2tGVs97LI022RZ7W4ICXUBbs9fJleZA9vgeGLcsrijp9EDdyrPigOZ
JKOqcers7Lo/GAl7zJu+VbZcDbHdzW86Y4IczqvTDNW6Q4y3/B4TMNQBHvW2JPfgfqEGyNeM5GSO
2OWwU0OWfwEe9KoHHk5thyiOl4jMRV+JAsUg85zgRLPce3Jo/exNegbnfYVSBqChWDxHEmmIgCwR
Re8Mu7bvvAuwbvK5VisTeKLAGU6CiR/RyI/ehXQyC9sPZhM6Jg6i5T/vksRGSvvulcLeyFGfxndx
c/C86ZX7EKwFUyTXQT6S70CJVVtObX9vGssf41UxpPXspqNRDRAToLxvNnkKoAjePPY+y9jeicae
AQozSzP8k0AuuUQW+KBxGyAwOjUDs0GKwk3kpgKh0wb2y803havo1SwCX3fl2ZU/NzoCUg5AtEGx
sgO/R+mbKts6fRF8KjxU5fCIRkZ3EvVIy01S+xFunRDjIUc+UOl6ZsTGZ86ptenBSEk0qk8hu040
msxrNyKO+WMYyB+xneW7zEPQuaG9mJkU2DDdP+909qQD6/Oj3U1nMWSur7m2u3kN8VFbo5sg3lb4
tUmy5HPVttbScSMcKUMoDt4IkHgK0OZXewy3KEPj/fzTNOE4fehkyoq2Xci+79Z+GYEAqtro6E9N
YSOcawNHHck0OnqsyOyZGTVy5/dH3PXp1ird1J4ZXdCy6FhaST0n0ZAvP8wrLJevUx84gCKK0hMZ
a6CLAvtz7OGaRjMEboxY6o6ueRLlSyNWbiqXxO/E+mqM8kVzN23LnRFDq3jhLGpOXlg6n6OkmvuE
/WpAoZhRRthlYIU8aM95MaeYUSE3t4N7I09cBXwfJvQMsDvynOY+7mSjPdMOIoK3i/rtVm5G3QLR
v7vruiVste0d6T8EKPTTLepmiB8KSbeoagTyIshfyEZWOzI1YaYrJAzRG1WisNsFi5vK9IyZsTCi
aQD7q3ZCONUaWXfU7QkbH8xITpZKSfniKTXMJIosHJIuFJ+D4RTxVr7YgondKPJ8bkQ3yOiCe3a2
NaICFbfNHXGOy/irqLxviQNYY+iJ/iFAfaznOkp3ZdoOr0YvJz14LX+r54ipP0iLjDOTDu29IFka
0eRETTbUDNzSpjddM9YbPdpbq7LJQdiRWuHwA0RvEm9N8C4KmwGFXFC5NqMhXF9ANqfhsnDjwyi3
QgNKGIMaswTSO1+SkfgHMHEZgHdd8RV+4ziXkSd2LeLLz7oReNll8ZUmFl3HblqvqtHWXwuXHiRO
9ouPUkDX6eNkdjc9a1D5YNLjqkSXwGLuZeFbH+APRIF3F2ecPBj4A24CzqlCGScjDTk4jmzELdFv
QrBjgFjtBQfFabomREg2Lnpplcs2RgLL6MD3RAaDPwcgoX00y9lL0sHzAQfUAkp9OI8I7inwvnJr
AeqJXDHSoEJGUIhpsJiwD6L1Tv98Qjhsio99vHS5CFgBIgWcKGEeg1f55wnBQVYB86PVr1rQdp5N
zEe7lXk5I9JBe+17grFdC1LA3I08Omdm6Gpghq5NyfQ67oBSRPKzWLdZnl7TCUAMF2sfz+bSuFxC
eXqtrCpdGofMa9XbKCCN6inAq2rwCwbPYHpN1TyXvJHbm/4Ghej+GjT2BhNxMwvs7jkeK1AqgFTP
E/mcxP2St9n44jop3imZWYhwlMNL0IHxFSDGe0yC7mpmgaZ6yHoL5LYpio7bhb0SDNSBW4T8dhO6
i7bfjO+uU3fibWWcU/IaYb8t6vbtviaxfwr6+mjykijo8ORYSfeFlqxYolRFvQ+sJNhb4RAtLSvO
XipSHkGQHL41JkCMQlDhWeAsnTm6Lk6U4e7buaj5Mv2jScVQc2MokfWZRGPmAsq0106bA5Q6FAhr
99nj7VkOh+y51T1oQ+ZhJh7qh5AMPq4xMU09PfioewCAtUIxkkkyzc3WrHl9aSymruvFCrDMaozK
OZzU5IxItANCDLinOmDx2TQoU/M6ZnTYGUl0jv8okhcjmDkRF+6WgJMKsAzm/N06fZ7Y/3LFYhNq
8O4FIqirxUDycckUhL7zWpI+qTIBUstrHbnZA6LQ0QFk8vDQV0MGgCkYpuAq59XCKP9u2AzUmn2t
Kqp3xtGsg1MDpsjZCElZVgtX+NHaiFbfANcr+vPVyU0S+1cBeuu+LX22GRwm56LvWQdWRBMuCAqV
LLpy8DZF3HyRcH2WSkYA8IxjcGK0czii5eSLn9P4wei8KVwQDxbyRKJYG2kcUDEJWDtgm7pWV+dB
qQqMbRHQJz8al+ZLZS4iD3biRUvjLQtgb5+Qqp57YJtcjAXY8hO1Cwx3IxYoufjQTYEeIzoEFKAi
kd06pWO+B494UeO2dPT0gBh6USN87kR2twwb8Dkiv8m9hRmqLPs10D5FaSywT8MwjDZqyNtF2PfO
OeJVu0BBP+ccJkMLmi168aRTwncPlrm288QJcEZKpNLT6JFFLtImU1MVyBIaPZy+RyON0l4ijx3s
fC/hj6PVfjVbR6XCcYU6MdnaKbtw19Sxt41y8VSnfXUwkLXazZMtitOBnzNt6aaxMvGUJLw6GOlm
YSBvZtb7GsZChv0wI3jjZ7d90Wx2rlNFh1r8vFMbkbdudECoygi3LdPsj2ZMND9vm6XpFfTQVn7p
HafDSvtxskfVygiE5QpgmJh1QJQrgGX8tEe8L5L4o7L4cxOBdprVhfpWZPVjkFLx26tBeB48oCAc
vVRAEP4Ef/g194L8a5h44TxHvPsBJajihWsRfhjcmB9iXvODZJXa5k7y5Cc5GRfRpDMDuX/xoom5
YFuTA47yjaDXu+H6Fprr83SlQB3HU/DkAy/+472ThvFVgzJNt6Ha4ScrapMdCij6ByuqmnHWlQgt
NgxF9IwycIDgXBS10Ku84/JJxow9aLuXs6ip7RTV+Vi4sOwkWJnLAXaf8ikeTimqBhUAse1v+x/H
X2OF+x6qjJj7Qlud68i3ltwBzLKTSfoJ9i+OoM33RnrZrHUQ62c0qB64rUEWL5FC4GBmGQuU/ZSL
uiyTQ9Y0/OihPBLYRtxFUUaFQxelqXYanuuunBoj3pqyAFWNpNH2pmq8pFsTwNfHz05ZNWukd5YI
vkVHF9nIxx5Z1kffij24VCNft5yCRaj8uF1FhWfPzTCdDCWov/A8QiQyi3jtyzSYkZYE6zgtxwdU
asv3aVI7qwalwJ5aSum8YoJ/KTj70Y8s/6UT8GwCwPhA+hg2VlH23xMLWAq3qcRiQFB85reqvChU
Ggtc13tKK7+4qLiRS7tJkpUZJLLmJ2EFKzNoVKGTW7MaAcmtES077XYsRKHLrEtqjThN+pzGJD2A
dQsiFQMed1VU4LvKDMm/KEUq0Ubtc1zTpq5RmiaZhq8922UK9ECkGm82RsR266192lsPiYhcDv5T
KR8iGb/0qg9OosiCE8q0IFDrSmtuJ3pYmoEuUf1GlKE1g/fC54mQ2Fb8fnhxXSROev5Ft67Yhb2u
QMtEGY+MxiN4draNB9eNz6YJwXAShXi0EHQ+1yzvd85Qvt7GSUlRYEJPpWSnOa5dffNVH+OiwLuh
X6cD6J9dqL/VLPMWgeeqPQqI8KPjDN0cT0r2428sNEqkrTpNXwjcs3OI+CeBk/FspJiFH6RpDDcN
pJwnS+VYy5s0jQ0ohvQrQxAXhXCb+LEBZu76vhUpgv49IqHX67oBHudVuxMUgD2hs+NQO9Znhkoc
qJ3ZfhJW1Z5RlG2bpsr6THPW7wuSOiCywirWHQjiBagfZjSNo2oRVRroYg0giFnaVWn66NTNB+eg
Rf2AdSnit28QhyRb1yGqW1SJT/b96J6bjI8pfhmZouoAMn1O51dn0yBdhpIHii1RTfXEDKgC9Jge
XniN4P10y7wq04GpdesikybCGEeYZ8E3c5P8UZM2BxTW6k5xtDWam/pmGjksezQDaeb0k6nNrWDd
anAjNlLZ4OlHBOVcPS/9VQFc5ijxi2e+RIagrp9ZGgCy76BcQK8dZ8etGZhIuCRa4CoDgEJS+RB4
Y/tsh7x8aEP/gx6VSeKDGtX3LMzIGYfP3E5J8MlEWkD7mQey02cjxYK/OK0Q17iMiyDovG0K9WAG
27AOFkg7p2sjSoKaKrHk7sKs5g3l8MBdC9xaX1Sr1lExQpoBUoWiRBVXisxKyR0P9VLq6DvevafW
ScJnSnCAaTcjK1uq4jBMGS540+uqtORPnpJshi24uYgxtNYN6kRsgJBpz+noNzNjEieItgAF8pp2
Fn6RNgJ4zc3af4mB07+5THKb86nCOA4M4tx5YwS4ztAJdPoqQY702qJ5dIhVnZPaTR50lRQzYGjq
s9FpXjnY9NNmbUQzMIIIezert5zNoILaujAP9VJQA7cPUJuBNrcOUuvZE7FDFGBtLWSEOamrnWlE
xgrUk7G/jZZV7fKQ9xrVJNxqh0IFbyZGpHmNeaZ7m/xhjlmnH8qv/+K9mty++pAycDnOIbB/gING
9en/+ntVpV1FXUa6r26bZ6ssdOIZme4TKNLHD6anoxTHurTrc4nKK1ujk9OloisYBpAHqNbcIvHM
KJtE+ocMhNV90nK4QCqEM+o5p7te66buVde/9/7vdp1brmoWjmuTp2QABKMyDQJrxi02YkjjZGcS
k0ZMwAP8IJrRm/Ftbq1af3ZnfBPDqsQHpZaY273D975S6uQPySabEvmmQbyezDOUUV8jABtd0jHI
Tx4nc+raxfcyGawZMMr1E3ga7kYncCIjnybwCwiqA/Wt9xPk8Aq/9k8vaSxUYu3jB40SAXNPVxql
lNP8JRyw5VtR76yNmPf8k6V4/pS7SMYBOXYkAcleZKrAxbMaUA2MiBLbM68Tw6GL2+EzyX/F2Zi/
dGme7wjqbOOBxtJgGkhwDO3qwYwO1EK5r7wEYNTu4U7gG5jF7EyGK/MNriINPim/xX8kB0V1z1XL
jlkYsSUIjHLbAB65KHtwmLNUi0cZTxjZpJDf8XJ8lb4iF2LHZOuhMMGqYnH56vPvFgrNfb+bKBrn
y788/4SSP3cMBuymz1E1nrg2AUjNv4/w23aRKy6jCohNpO6aPkNll06i3HvHwheJwkBOiUS2z0vA
vijurUYfxg3oq610VpbMoxcULUdl25ih4E7qDc8ZKmQYM1QRyHdhFPRXERtBs6hQKXHr+TKe132t
H0a7+66yJv6d6WPAKKp75AC88Eb4X7Os0nMXyfgzFQjRZXZR7Ou05Q9OVXRr1IEeH1XhoIQQWOpf
pnXaWsjf4/i2jmvhRunNrFBrcJwiD+eyitujIOPBD1ET26UOdIVPG8A9wuYwWs9l1zRHY2XURhya
YtzQ1v5m9EZlBk0ztAVCiTXz5tdPMMpqWrJy+nbW5Hm4NroPH+bzeo1YcYUKqu9fIMPus6/tYsG6
gr99KfNRLG/stZuCbm+WueqMjcVKtWhZ2i6M8u5bl12LiDEAT+u8CottaFePJO15voqpI+ednyL7
lODeuY+12+6KxBGoc9RYKGg6ycpX4RyEZLn0CYoWIlCsgNZMhjlI3nLDvTq78Cbih5GKk4fynhej
alJA5KraZlsZsOzy/yg7ryW3kS1dPxEi4JG4pSeLZFWxfN0gJLUE7z2efj4kq5vaOh37zNwgkBag
zcRav1EH37xTzPTXrUdvqb/KLHLW0JNYnuaRup06+wamzELOgVhk+pQQM2rt1jrJHibqsLuSTSWb
KBplHTyndZ0pwcP1Sqk7btJxnIiw0gNFpb0XTUDxq22IeuNF1qLGgmi/qznr6wy5Vz4aYLlukzoa
Ig15aBZbOas5Fd45THwUYsmILBunQdCo8MYdiXY5qPHRgB+a9E12l1XDxPvYiG6O/HInHv9rB0Vj
0ZNFeSh9SI6JrR/lKF/42BgUfCbyrmSdoaPy56jiLPuHZlhtAR8G7KKZchy8zzm9eBQQEO6rck4C
muQz5oMxDUSmNcNdN7aFruAANx/x5PRRdqknx2ClmiPhug4pITKbrYtoplUn32BSJZthMuGyKHrx
mkzeToOd8M2svHplN7l+Z/TdcFG67ruGfNA3P+vBokG3PAvfje91b+Lhbm7I7OFXVzrKY+jlMYSN
JlnJC3RWegea6H3Mu/GMsEO7d1g71vIiifecF67xMTQDmmJF725rwGfvoODQSai8jZ7U0YY4mIkW
x10flVC/2yFih5xb0V4D2vakjLxlRZ+RxxlCtYRLRNBV87NH2arZYbeyQ8XfymKA18cRnbbP61QV
3+ESCNlZuK36pKuIHnn6lK9lESaQeh+FyAXLyzYDuk2lNuXAG40fcjancJSta/bWkkVYe9KRuLuk
ZBDn27rWkOVfpmUQX29VKA2S2karLoy5i5EgXdK6PN8a7MaGsP77nguzXUXeFGzlfbS5it2AmX3d
c2+L+6ZNsus9z18H2HsW7JF5ysQqp3s4/DtZkleR923qfX+9r/92z3LQUKPu98c9+3Glwq3Ig/sm
Gza9ElvbtnL36LaF7lppC/ugKMB3FvJ0TKAWISkGZTl0rB0gLVoE6hl8aRJteS0rDcmLyBIA7Caf
4fMcvdpkGy8Ub7ERFF+TqVnd4A8xN19reXxFhxh9sEyJ8axgATDip6guCQ1U5bCq1Ch5AhiZPJXp
m+D79Cg7tI5urFWRV2tZLNRYvzBYdpRD0mREMgpXk42sq4FUEr9ewggZ93mXLL+GMW8dNPHKbst0
G+pd8qT6VnM/avb21iMtx5aX2eY7ORcJL5dYHgGnZVkU5Gq5YTm08gcHlamh3su6bFD742hGH1M5
tXthlMlKU0W0NZvBOqhxlp4QwEKEYFh5GfGIOK9eJjVLF0lQjD+DaZNkTv1rTKYfvZrqryLvnVVU
edkZOhiymbXpbDW98R8HL0CSptPTT7bGd9k8iDDIln8E/VtkGWBRG1TH5JWHMbewjwAFAR17Wwi7
2sb65Nw1UfDT6PVyHViKuutsYZ3Yyvgbs0ArW8k8azXGpYvWvxAvSr0uTbMGwd5r34SvnvO0aHw0
SB4CMfAmR0O5CUI9/0tp/R+l2tnv9qDGS7Mfvafa9xWizbF6LwxUOeW1/UwvDn9cN2x98ehZEwYC
QdC/tiGBDR29k/+8Xo+rSrDI6wJBxkLb2Dy4baqGYLeXeAkMBM1ZWWOnfVPQ3/A6vf5w68zZBNU4
7NQ4z19d00bHf561ctHDnvL2ZAyddp+FMTLucuSMWwvK8clzNaTGzbhbywFptoX7JT5NPUg2WtPX
+xmC9oyo3YNsB7eYLSut7M8B4cGzoxDouw50/cdJM51nfnbNflDRkUPXxPv0EPmZ74RMZ7fW24ln
X7Wdnvqger/eCHIrC4WExX089t1Jd0ptmc8Dwl455GGbvU4CCSJdEFZMm7b9IHyEIigdFKMS8DK0
dKa3lhdXQDuTl6qtulnU7BoefL9vj3anJivZoFjolvGv+dbyXLoVRTWiqTUob7nJJz9PWZSIO02B
SI6+P0WPttJB8J7fLrb8BIrY9l1sRbR3nlYZ1ymrKOUHVwcfzWT722Eqqp3di/EVide9HBmnhsVO
NU0BPSjufRZHiCayJL1YafZSjkgthQIx7dyPmyubQVIarKbJFl5gp7sbzUHznSdlEPp+Xk0rJbIu
xXwQCXu70oiILc2LawjK4VKIHwHUweuCijz6tCXVayzlINmrS4Knke3kSZZm45nDIOagWJ7rW7a5
2gHtcZSNiuAlMRXlMfaLOw2dmLfByXlz4hT5Uz3036pKG7atSrpFttqpn6wUc+wI2tDa9eavpBDq
WZbmGfVe+C/ZPGM3Ickwd7JKrjullUWOBCQHClaiE0cyUeLYWh27064c9F3voJwyN1SeUMrVb83K
UOz407fBr0bgerQ4BT1mYaxyPR0DYrfNNPzla5+96Uc7r0X0yMpdA20rJ2ig5NTI74LChPbro9/V
wcyvrTy9TJUaAI1X7786ZwrgiqFN0QqdB+uZgeRkWTZ70BqU6+wJ36DoEe1sHC0sy7+zAvdni/Qe
fVuRrvWm5msmL0Q6/EdbNBrhQEA+YRuCWczt6C3xFXudKi5RsblY9p7FtyAujrI4GPouhL+DIqY3
Q4hJOIxZ/OYHxMeNQu3mjXT8hlGA2FbYxlxbo2SI4aZ54162dqrzzcyD6l4OVfz1ZKjDa4VoxgPA
kRd5nTQzy4O8qXSeHyrPv9+UbE0r7XpTihIPbBbikkzFzLSaOVgy1ieLWR+OCGXa4P/m+J+sE8HM
yxKSxiVr/VmERnZyrkysfya6dpJzhnMnK03ndIW/Hqdh2aZu9OSj2/QCDGxNsLu9yJLa52zRQutR
loRm7GF0x9cSMLkjHjKo987jPBKRyZiLe1kCN/gEXDS/ljzDeGsHRzvLtsxPv2uBFZ6daZpeVA+8
cZ2Y6E/M0wi1Qrgrtb2jbNVSv0K6bmyO14u0ObJiWiLuZGvGOk/g26zurq225fGbSpwDeAv1xSZD
AH/61NhVvIcTlj9PthOhm6FqK1n0E7U5icp7d8D58S0u0UsaPfUiG7HIQRfIQCk5q5X8eYi7fJNF
Qz2zy/Ln3jPSIxxlmP9yLDKIsUieZVeyF3hXoJN7lF2Dtu/WBnzPjWx1a2KX4GKTqq/PiWEGqyRO
tRVU4vpslTmKFe18GgWiWwCg9TbXyjKA6LUoa+0hSmFw6342oncyz6GW/iIlBALDck/SZcL6y8ue
NLdPz2UYnNHiVHJEy3ECqrH93MtWK6ybO28kjuulZf4k6whgf1okZ4+yKnR7bycfhEjwMsGo1bta
z2v+fZl90Ap74wVTu5JFOUJHVyLu1Ius0QL2eqOVQOqdL4AJWP/QdugMzqPloR8cvnaFFe9kUQRN
d4ry7oKRwmfmdc1RVjeEdBZ8QbuDLPp1aR48VpiFLMpDX+nPRpMkJ3kld0pweWD1Qqfv70up1mpA
9pIvSvLQm4O6NlRE4vmnKTdZkzsrObAjtXDpf15fbU1GbjWCeNrIWSCy66g6RVsd0NuT7G6ht7zU
1Un/un2BdcpUW2/wC3wyRRMyoZO/lLkumfWKwcIBwBCHW5U8iwc4+zqKF7J0reo71AGLYdgGZfuV
U6vj0AC5NKL26ZMgLgZnjUQ9pkMzlOiWOfRqcVHDzPsCXaQ1RIdhyL76GW7bb1oHqVw3KMJVH/sa
tmRJc7KwBFvFQxL88PaSKXRrV83uv7bL8SzNKQ9/Sb5JO0BmZZibJLexNpDg1ltR0rFvRYl2zefO
ja3SeSZk31rl2LoV+QphuwH3r8K9rw3tVxkY47uNK91GqSobwWS2YezaTmOVuFg9eUL28iLnZew1
UGG4R22AMjJG1166NmweUYkqHxMjeQ2SeHwvIl9snAImWMvS+R7wZhE5XASOmgMYI5NSzpmURKnS
YzA/l8QhaaBbl3DOoMRDUK6GoBvWCBuCg3Xc7MFT9Ghvkdc7XevKTPQnlEYBaLhVgIDtUKlrHYTM
trNVwZsWQUCZTHUrsk6sGg+BZ9kaO8igFAK5e9B/mwH1mGWh9DkSf3qunoLYXWtVMz4Y82FMw/EB
ROH3Ua/igyzJetHqX0NlnTyotjKAGA8d0ktxB8UWTu4I5OHZilt0Ocug3vRz0VQ0Z29HPlKGczE3
I7KQlQn1jZKsKoCXuoaqPcqSVwQdroIQdqPa/302Mn6hX9mPMv2gxKdWz4AozTmLHnkrnCcb9bec
he0r2ezhQUDonzyGG5+aqtVJlafn20B7HFASnOeRh9tAI7PIuzOon68UetPXleSAKM28Xa4LkZwz
9gl4MqCybPrOTlEyHdWo3v5/ztjhQ63wXicVmeCcSBpRClO92LCU+7KzjrLUDop1F2jGN1mSB8fU
xmWkZhhhpL126TrhXzriqfNgOY0XNsr860Z1tY6ndDnP2ASWdYQoElzsACnAJDuSQX7V5UuKRvxO
zMAWa3V+2fIQVdVdYhjKSZZgRaTHoddeZalC7+hY5WLaJhBgjkjPadcDSPWvMyt0220Tlx+yR6KV
X/WyiDXPEun86ATrucFLDA2uCZD9wkW289yXiYuGKw3p3JCbnrnAbcE5B3lP0nrQvkZEkftrKvRd
51nJHqHl5mJok/loxltv0utLmrXNxeGvHd4/YRTZQdb1A0KVill8DaphkT867iZzTrY1LO1YD49W
k5lneejdAXL0FPmbrhq56bkhEDE6MuPcYnYI/BqE1GQ/2ar09XOX4d+pWPFwQiUXWSFb3PU2UkgY
sPJjlg2yPLcqnv9DWH73GARQrjK3159uZ74yBqtirlN8Ws3Y/b311m82kSTR9j2YIasEZ4dFz8d/
drVQv5SF+yjrKwjzhM3qYgeIpPwIeExKh8J+7Vo2POTpeOSe62/Ds6LzoWc78UOjk7dBNd9/40FC
sEXirJrr5Jmsk62yX99VwZ+tCBV9jc0rr1q6faBvlcnwT2AzAa0FOLSNYBBk1a1enuV2459aYdZb
14qnZzPxTkpRDn/NJzHwaXkSlF81TmWIhRv5nfLk8Um0URtgvqc9JB7PEKH85ORp7U4lIKOxJ0DC
Z4qLB4SquY8x6WCO/h4heKVnO00hvCO3V+2EAyZHz4dm24tSe+ajVLZ94mcrWUxqqzkizBotZLEe
Yh7T2Cn4Vai3S0PRN30fRY+y0VXyCsXWUb9TGkN7lhNXUUlgdS4GNhO7GbF2jwjvsz5Bj7eg6xWB
Ppwly1GSH7FQXHXmQknwY2lM402NoumujtMCLG9ivil2RrQWlO2u8UrjrSrqj9Eykgef+OfzvwxS
tFFdZblun7J2pQDqRCV3ghDYcaLgwyhP+mnFimXvbMO2NqmiZ9sx9VLi42AqZNGoTZ6s5sVXFpvG
Rag2DcrHcUxMsG6uspSgT1Vtc1LvVoqiwdi9adopM83xXfYKCpJnVeEO765AXL6ZexmoLs+95OB/
62UopbbKNDsgGhJ3bybE6nmGomm/LiuLf1yWXnWCenCp9Npq1HVwHP8cImObE1MBIvZ3dYqvh7qA
8wbIwyqOsgGaRHau27w9qkWHCFPKb5l15iVsEvw3x9LCFUi13juglEldhd8jBwQVEjTiGDmOfj90
qIaj0xd+n0d6VRS/oEbxNVIjfS1Hyg5Qxr9GlnpqXEfmmgi+lwkp0bzZhV5UfpthKhaa8UD5iL4U
nf2Cbmm9zrs+BPSuIL6vDPoGOHb+RKSF3JbTIQSCyoYcFefjRxtMIdZLpbPKrD44B6aHQ6tF/M5D
h/gS1ZAq/DQpv4dw5Yjdh79iD2SAUtTvU+iWq8hCgSpvnW4vqvyDTX+6KrEseIRbgGtxM4pPNpy7
cGzDX5qF4HNU6R9Zqs1MEisE8+LpuITE9i43NJJEIbFAS++HD9POT67L2qop3kfLgtBqlnv2Si1/
7pzQWxZjnOw0N8+fcZ7WdqwWqBKbQfHcj7163wC24yebP8se1iDwDBmTB1llV269jIQI9rL/5KOq
V6ZaspKtBPGROhywNZ6Hyyq8blbI5rWPstQEhruIQ9U/yLnDsFI2dh5ZK1m0fYQ4O7/4lH2HPK3O
aWjhFwTlAWxVmD4TukKDOss/jRC4mQmJ91AJUb5qU7apay3/HD20zfgW86UoMvW9UL/L7oomwu0g
2NjLotA2Tt70H7mByxKCkgBU5knHLlk1ZpS+ZVWq73MdFzI5aadYh5wfIzTUxl1Hhrkvqjy+xLnp
LEMTL6va6bp4mXceS2HJWk00+VJg9HofjN2aqHwfL+HRtDvR9TiryvL/cvB1qvlq/zqB5uOeHDX5
noAHIdGmX0Z6575EWlafWq2wMC6iPgMSuCr83rh2q7Lht26NSH7vZrNZ2iNFVJ3G0GC/sSCJ+FcY
431RO1p7bJvJfAOBT2SgDl9V1Q3u0Z4PFtP8J8r+oNu6UYbCwVy0S8taxAQKjrKI5HLn281rAKrt
PKQ+om/zZJ1tYWXaruICtxA7HdsfdY2pMx7IPsDE7C5CD/bTNJxo1ilUL4WN484QN8qd58KyqojJ
bYywUAB0ahX4szj6tLr2rMvxUywWbR9WfxUZ4L/BafqXwajCdeG5yA8UY7tXwhAUkVc39+motKsC
o6VXEkQ/06gLfvnqDqd67qPU9BeRiOHdmX97SpEbD1FUalvDtNtDE0zBqe4yax0iZvqszn8UpDGH
74pdb5SSmJjpu90uNlRv9n0G1l3rxiyuK3b4dQXX4mjwD4iyRHQtKghU73S3jq/F3udXmmZKgsJ+
ZL7gzEG2HMdG1leKjRUNFO382tkhXb0r7QgV7bnVrvxmhzgp7+lcDHKHfV4SNNfWwiZ7glhnex1r
eEO680zAU3JsajXxrhUqOO/5nl23CHe+pozXVjzolK3faeq1dUoib0uKHQTYfKHKIRESloZxbYUf
bm1R2bKuxSBUja3a2Pa1yNqmbacWLw85Nhv6aatbnntt1Tp9QLsTc7NkrPe1KJodEKwXrRnQaC3x
qjzJAx/v11lkoBA3Dcc/e8huQTAbf+EEhZkKQ+sCZ8sssJJVPnjufWrq4uROzTLpCu8exgVgrYDk
5qb0Axy850rZTx78PPruhJa2lyXZaCseod+030T/2TVKiEWBXuTxZb7M7dDo6rOeJWjp/zOgnkLl
TgTIJ8HjB+A0D/CizF2VFW4dcmIt5c8HgE9+Ti2/vrtdzMub8K5U8oe4UX+/1T5mUQW1H61l39vF
MLPZA8UssFPltcn61lfSg+0pr/LKt7nDTBdLAmPadQ7nyXO0gph23F4PSmi2xwDB/uNYoJLwd3WS
BFazkGW9UG+nKLUnOQsvAhoY/KnAQo7XU9m1wZZ8ETS1e235L9M1SQhlzye1MF8S00ayJn7LU5Es
m6Miln7motkSCfZm8QSPSHPxiONbLou2FTs8NwX5CQKJ/1pBdpT1Grq0+7LCwlLvx+ldqxtEtmrR
noKiNV9SogGyPk7dYT+hmn6dzUW7mhxJ2C+IgbChhWF/lIeiidwjDijutdg0oPZwgi4Wsq7HSJkM
w1xWERMlMvU31j5O6lXrGtMdi7BJbGxuwOy7WxP4Yl2RAHyJvZctGtR22fuGyb9N5Xra1zA54Dq2
8q0D0h5Dwt6o3o6jrhxnSwlhYvMyH0YzzE79fJBnsi4kYYQlo4rIwH824DiW/TYMc8rtqOLy/Ee9
nEQOJU3ubSq2y9cr/tvF5FitcsGJqnNkjtBvAsBso87kfamLdFNOusopJTbuL9iLrCspxXTr0xvY
Qamu0m/12okWFkScJ0Wv/L1TpMm2D/zkNfTiRwMK1Y+pxidLEHD4rYcbNP+fHp5SNqtxatD8dPX0
6LYNwasGq3VddRBljcz9rcpJIhuE7z9dbiMqPW53CDSfxDyJrL92xufLwZ23VJdW2zYPY8EKDfiS
WCOxE5d03+y4hwwURptW83CtLDLY9joUTlmXzw11BfmXZ2x1Jae5NmCAsoA0g/XqrKglFbYGHOSX
SYLNwq3uKsAly3+qdP2p7PVbu+xf1yim/jHdnxPJ8n/X9JK3JiW++NWxsMshIiuHJfZzIXEA9FWT
YYGWAcIQo5aS2clL9a7Ee0c1AoqypfVqvcVfvoI8z6e8kZV2ZRuERUYDDyOskgujry8luFQ81kNn
L9yYcElfxY+6eJdtsqbEwh7pBjdb3upsK8ThOUtm8IxVXQKwApf8IrvLA5Brtu2qcK7XkHVmoEbL
2AnqnZ6LfqelKhiYNIX1EPbJqSb2sQva8a30cg2rDJQ6e2weaJF9YJk3y1rrjJU218kGBwrKJu+M
kaR0oh9yK+7qZy+N0rVVqjAGhP+ECvTwoaVYdFVW2pCHLqvNkEAvHLN6PIxlbG/ZOPoPCGZWCJmZ
2mvMo/Oih+P3lxEh3+Javb9IkE918I0As2RqC1wY2mfFI4nXGRX+qI6a7NUkjvbKvO9S8zJfG8M4
PBc1mjChDQgTy7X9dSY0JAmueM1fXcvPL0mzszdhwIWP7Z1h6eRxnTEpyA79XZZn8lCHdb4za+Ns
lr5/sv85EFrzT3AolGMaCn2rivpDNt7q/+g7DWUwY9v+dY7b0CAW3aFJ9bWc+1Yvz251UyHCYyie
bjW3rrc6eTPYzumKgFg336zsBeUv3JZ25pB8sOqTCFzs0hwfE1eR1muE8vLVlD66TmM9KXkjnotM
fyicMb5XSaQ+1602LSanSe66PnWfJ6/FDtJqHN4DWs26tzcG23+oSBTdcXT38OUSnMqYKeoq7eQG
wTfZaMEiu3j8XNhzH6vYKvbp6EO3ieXRC1NYNXEHlkGW5WnKl+gAorW5s4bBfUk955MfZY/uOyWs
V57STO3vr6XAJLAlhodryXZ26ZSrj7LkxkRI7MS8ZIbzpuo5Zop9M93LA/RgJOQ9A2u5uS4rza+G
CkQlksdCrBvVau1FIltwFlv4aA/ubjOUcQT0zA+2GcKPx1t92xfuOjNAX7o9/prgD811gybOQwPo
5gHTIRwJTEdHtroAWjIfDKIipzQlUeXxNMKulLrW8LdGNSHsPpdkXyzu9EVlh/HObqPuoW1XdqQM
RzXEujIlsvU9WvHsbH+v2qZdqXGKIKtSOOexI60mG0qLfyajVj+63jJIIDc/3RQe29WL3uswcvjt
NLKA4JLWrTGT9PG8R4SzWPOA4u1nyYgGLsWDbVXFMwpI2AXDJ98T3CueUzY426q2m5VsTZ3Bwuwp
fSUYnWAdDPdOtGGNVD7Z2T7EpMtyetSKfDfd5h2Ku4uszdRDjYjf9RBn/e/F78pkp8tMU/w7okL+
nTzD9Tr4rSgb/qhL5hGFyKJ8IYdoU7Pmv8XaVeShhiAg4zGmaMUFanWHk1H0qFlVtwjKuvxed/az
O6gGXnODib4UJr5J0XlvqJ4TFiiq7+WUtoC1xuaMvohxGsh2LuG2ZfdDGKj1Fs7quM5AeT3Yfe/t
tRqhZ7PWvQd9PvDUVJ57w1yVEeH+NRhYNul1f5aNshtL9E/C19FBziEPKMkCAvc3pKnApQXm9FpN
5cY3Ddg7BaawLYn0/eC0GAd3IMK9Wf4jMqLwnJeBj7+OZxOJoHhrCOZiajZAn4wR6MU/IxT0RU4K
wE2nzBDyyGrn3fC9nqeeyrmDc1e89e13e65G8dXet3NwkCxBuQDB7O80NVWOoumVY4FEz7EGeY3n
LnolskHWyVZL4zEXhh19gMNiuotyiQI17t5tQIgLxwy/q2NyqcsSmWKgXbt6QmA8KTPlHeXVpeyA
2ky8anHfOsqRXgZUx29ZIBQ1u6SaSn73irVxGwteJ9rm95Ft6fdEJPuNnyr4aP9TJ8+qCCurOZyx
GV28p9cxT0bdOAi+mIyVB6tK9LObP8uCkfMHsUgB/e2H3PnLqcYW4/YEtVezEenqNqqcx/tGgSfe
6Dlb2SBvxQP7sCADHS6kHBQiKqA16+B1LJr4visQnSShT8C5msYtXtPOWnYTHikCvARYd+fW//Mo
xG/Ll7atF4qhdw84wXQPsBG6ByR49i6ZpOOtvg0zEsXTJHgcpJtsiBMVuUmoqXKQrOf1jrux6ecQ
l2Pck+0mwt4L+0211Pc0yc1fkbtFksz5qfiYzYWaKF6dWrFXnQu+zvCDZl9notuBzDLuraL+Gs07
+g56+Jfhtz+Zzj+hZBf1CzGfOmUanAKrEssQT1tsYai7NTQdFs1JrM6qgYCBa3GSsj9S0weOyxZb
TAHxGdUfWT9XyV7uFHjba+JXz3IAf7NIRzHq3qOC6evM9ZYH6DPKKkKcdyOLwEWJCHjluC0jOIqw
2Y+11oz31pR2zy1Zdzxp22kvG0MsejZTgLKObFUdDEDTzJiTFgyt0ja4jOC4ZKOsgmkB1NYc72XJ
8ogxePXR4/EGZ2jgdgepNtABKF2hy08sYpYquKkSoNbHWybLw9ynLuHbT56ZLVRHDPsKpasnIVCO
1BVdbNjyTk+KimyXcIeXcS7JKlXXX7MyT06yf81XdotID6vO3EMAI3rsApMAPpO5kCkqfQVSTF8G
2C2ebaRy+nTg36dIHkfVZvdohifyUuqKG+ofJwuHD8RP+d98HKquAFypI6iYjsglKt07cOt3Hwn5
h/hg82fz6KAolIwj2dYkdbboA6LbgnPUxswTQAKFAkjfVpYB6ckd6di94lTho+vx5449Qf8pCHSb
jToi0WQaq5xHWUy4OVMs4EZloWsb3eZjjRCXW1YG/OGEtD7xJ1ZpQrFEzliSe9XLlxivmSuR60Rx
4xlJvnOGx9Gdd0QuInA+119kQHUPhl5Nyxc99O5EFCUHfv+wQ6v4xyxQdilUw98jo/nhdv63IPLd
rRdqLmr8CrEtHodZJUO+RdOLFY7J1p4BD6Ie9hH+qu+Fa69EeAbebuEtWgQPRWm4m6B9wJcT9Hmp
PbeG9onbCKb3IMJWODUS7YRkWWEOg4k3wB+8h5Zdz6+HKEEWrKamjrAZadUH11UxciFPuNAn5PxB
1zRrQM+OciiQ7VqR6cACqmVdVpPobgC2uAjy5tQSjsfTIPwrtjINwCCOz36uzR7FuCT2JgBTNKOW
Ou7ryyr80Ox2+taU7dazwn09WfdGUal3WMRizWxE3doNq2yBePIvr/1WZVhh8+z7Mxo03ov6I8P+
JXIzfF4Bk+hFuzFgHeug1RZ9hUuwrrz5Wby0YMZjJNmcqjwwv0Els4t4Y/DOZC5+noNT/1TZJqws
8xU2QHkAcszTSRViGwwdbaMqSr/UpywBYGV96qE+AfhmT+mGOTLm3fiBttW6yFhgx7Sr92URn0Mb
ZPXkk7ez4npTDTlUTq/7pvRZ9tx6v0o3JpBY1S8K0VH2CdO5QGtkCXENDbshYfGYsFjW9DN4TF7J
VEY7tHxHIJL9zyTyq7M2Gv2qS57brtNeDOfQgaBcKl7wrMELWeVIayFRas8RT3OfV9nZnIZDjqLp
ZYrTc4/+9BpzSnM9xXwYJHq7Ld4oFY6Ke7ds1o5emHsvrwyYL/0jegQVm8+m3Ib27NHYtQ9AP1Zm
NfagkM2DlgvsjNFbBGnXPjlTTsJyzKcV4h/VIYj6fdWCzVWxGkCseBkprbrrezhmuZkBfAXX5eUu
2f7QefFzaO9R04pD2lktf+f2WThTeXHMddCW9rZp4SdnIcaeICCDTNi7aYLHgCUhZuVeph14LBfL
HmIi+GBUq2GsmWUzguJQDxGK+Ad2EThNlmOJgntsDxU6rZyW8N5w2r61TbpKRZbb3Ra05j4vCHSB
jqSrnEWTzdcJ/KxCyB6r4WHqt5A9skNf4WnaNKicDEhWHwI31DdWq95juFseAJJP/MJCUd0nPB+v
aiTttq0+/mQRs6HJTO5jjcHYUmFnsGD18w+2vokxb196hbMWQSL+umRD+xEJHuCw/g4Xmf4dicAn
LKsWOjm9vY9t8tqJuh9FzccTuNNDYdrhQS0Q+ScDj0rLEtise1/NNpyYVoJ+DZ6zcCrXSQsQuWp/
pk5MCAMBDTTDcHGelFDcd5W3Tycx5/xxsx/DO81oXzILBcSoKD6aLEHswqv58FINzIPXnVQ76Ejh
k6jW6vypDrtPvzKbTWKF9ja2SagUfbvxOpx0ud/4Lk2HrRvyhqRF6i701OpOZc6bpSXBc9qT19dL
Hl28YBtH6WYioLyzg/qYpnm1wUbtpUe9Koi89DAJkmuJ7xZkNONNk3vHqqieRuzc1qrWPRSe9h7q
DqGaurpTed5YYk/crWEuWgdFR3wi0GJznwRqv6qa8leg5fnCRDpPrX7psz3vYEbDsqyTlev5j01m
aLsoPVR+i/91ucid+klNgtfSxLnTNQYefUV6Dh0bzzajR9DaB5tauekeSjyW8SJ+byoXQZJYjEun
Pha4ZAl7tBeBi0e0kxZik5PuObdAFiu/bs4ZnOa7CQtzb2APBe9GXbgKClnE9CMkSq13I/dhZBFy
ug9Ud9djhU6E/pAr40/MFnVM2D6sPr3EltH/D13n1dw4j6XhX8Qq5nBLisqWLad29w2r08ecQDD+
+n1Iz6ynpnZvUAIIqdUyCRyc84YTugqA8BPKxWzOUzBbwPlqnEQC0tB4wFTc/s7KSC/K9pKNkjXY
ncy9Hdm63yvTuENo4b0omgnsKtLls+vtsmYo/DGHnJqM2WVrhgSPUKqjF+yv7TMQqBIY7/Di5hAs
yCyhwqn4vRT/ZIb1bo3zb6FLamCpeQWMfWlgISLWirykjQK2EYlvHVLDKLwWr27aWzd0kCLsEgpx
bOKufCpncHgoitwxnIYAXxZhSVC30yFm7ZCMwrZLG8HSlviWaV0ZtvoqUVO7+VGUbnzNEqps3Wik
l8UrrVNEpIaWR66ds9GAoZlWy6XO8vFYTdmMr4ltHDA4nB+GtIwJZqG1Ao9p98M46kCqOy1sMlSE
ShmnYSwe2h5aj5nYFFPn3nr2GkLiqjWqYwoqHPWFwgtkrlI3N4HEW0livdqGNwYjXnNvXXccFDsN
qipz3yRF+0A4Vv8uslTxUVVMvhnzgMM0iPpvS8vJSWuH+kNpqYl6uZxOjWVaOyivnS9ZLj8mC6ZP
Cq/lA1qxBJwM9gGcKnqaPdrUbGA9bs+t9jHZPV7ReaJ+1KmFazd5kY/YKsE318v4QT6dA1veDh+a
h+93CUrqw7M6couLKz7imiViior2AwrZ5GuDKZ5ixcApnggJm0KPhIQT7bZuliz6rVJgEU3pxyLz
VegGS5J4jrGYNyc2WdM8pzZn4ig2h5uU6Xjr+L9eJlfsAZxxVmYD2jVeCdWycKwHYm0ySt6Tsgjl
Veb8ZKMZDDbfsomyPOjzafQbRcuRjTfWLGgPSDMRwH5jLMLtydQCG8j4XlWVbo+r1U93KCgxdwjr
tirizOoy74cslgiSN3bQkiJFyscoHltrdPw5yY0wJwXsGxgL6HXu3dHMGfdLcxvydj72XRbdFv4v
qO1cwSy+FWmUPJFIRYCLQwThhqI+anEveOyXJ9uc2bBrgTiK2oGuS9agOuIkqw5ZH0BmkHvDtYK4
x0vAVI380R77+uQtmnvW0sXYjc3yo+7x7BY1zuPdSETReO+Ag3e9GDOILzz/0QLid27dhP+KDTbE
HSGNgNZGZRrT4tiPChKtuFpiW83LfZZBGUoiKCv4Nz6hW3LT16U7Lkhc2WUvVpHfndIIi407gfhA
QiCo+sgKeq90fLWsKUSyPUh8X57HxiOpbpX7rjcaf6xJatSr3Xtex7bfUVkOu7Sxd5i8DWe0De2H
LEH+ockXcAsd6TLNZEGtCKGRDc2uldEC0jWusyKtcLBwLYHb0eIz5Fh8s0dlmNqjNue3ROmii+RR
xe67+W06Sx9YVBmPg2pc0zQjhTw7Wog7aX2o46QIzOyts7X2KZ4n3Sej9oPVmwrzmMxn5CuHecDo
pouVR6QH+ttkT4pfUa5/QLYCUVRcN3tP9c6phM9Xk+bJpXgi2w24oQf4UwvPPFZWEx0cTUOHAWEM
v4H+rmr5DXrjnltiusmOamMOKvEcR24VlKX7UKhEgbFS+IOrovnXRaFhzxjAS+UsvfotSWznWknl
r5j4Q02WZjyYTVuF3Zz/6QzwOwLXhV3eP9W9yK7FME6+ks3IF3njo2Tfd6CeI5Zol+dSNaNwxodx
lwwwpfsoOldjU6Lapfw1J3O8oNtvHCaM0NN+soIu4T7pG2TykN2CAmqQGJ2n+uTOwwhJp26vKNLd
VMGRygAqYiARpSsZWn6wC8OktC9i8qYzHoTC18TQHSDZhumEBqjbJsuxtIoOaGXzKrv6riCcGbg9
ZUen675rSaEHhtBMnrCCh89DcbqfYMmhsuvG7c1ec6I9UknhuOKXoM7PiM0MQeOlyRmOkkr1avnR
dQZYOcKCHQ8F9hwzq/IyTcnO7r3vmI2bvnQGch1yP06FuEydjaarnG4TIMOKBXZfuPG7g0xyOHl6
E2QIYi5TbHMYHviBcOPc29hLhrjXv9flNO1aUmZhIUCUFylowlqJb0upN9dqSpewi9iiShtVLCfy
ir2SYZItywx1vCg9kIMrzvlSnWxVty/E+JjTWvJoImVnaJpyaHiQ/Gh+KgBwjGWW3DvOs7FFoRnD
CfZ8eCWy7TixqohDOjonu8aIp0PZ2NouA2DjJ27gWNkjRrcW4U2HcCgIyZ3l5PfUSy5YtYhQehJp
NLNU95iAWsfFUT0Yvy2WKVjO+vqQl3ukp8Klt+t9SuXZjxV+uWhWw85xhQ9dudhjCcFKEiVxKDP5
XVv1Bdu+G1+0krQQ+qJQKfXEVz0vCqRhk3uKsgnncfHCn8pdZf5+kv4ssERodvFs7JwCjExMUg60
viPCsRDZbtIxfzSQLntPyc/Acw0UsIGA2qUIBkKKfWuhaNqiBAE6vJbPbQGFy6AQ6FHzxyU8DYrJ
nH2VSNrstWJdf34hszBekqzAPLxdgkHVooekM77b2Lv7y9Ccsz5PTqjEm76pAOeqqWY0zsXhlAn1
9DIY6k5bSIe3raay7kVQ5yJwSnl3luiYohhW+ED3Wz+yLfWgolt3HlpLfDbWAgrCrMthh4bAPfLy
ZQ9Hcwow4i0JZBVO6lOZAQTw2pOWjf15GpPhvL36amLb7M84XpKx6XkyJ4d0O/j2w1wV7oE/bnM2
CrU52+S79nLBiXbKl3PSsjFkJYc2D15SsH2aKykG9MV0aCkwmq53IXvh+qT6b4nmiXPeVu/CLUmg
VOYojkuKyxEb9Q/dLeYzYiPzeTT6Khxwq/FrWysREbYqnx/BPA1KMZBeOEzzUp3ZRSoOQVMUWn39
bqegAiTek3w+qZbOQr/ZrAMlrbGhmd3ovDWEr8ShaX6zSLvvI0UV56XHWKcYrYNgOTwLVP3QWiAs
9VtRv2JS+LuTVf/5W22vtp8pXSyNSCVaXJ/EY3KIELrjRMs5Y3vlrt2JEwd/751oqokvTWNP0Xi2
4zdITQ0LXaj1tcHpgqqs52RI28SVFnRqm5+kXCi4LzvcxO+a4mVhNfEfo/hmac2qBEEE33VRFLBI
rV+gRVCuu+UKy0WScT2fI5St1Agp7qI9jl27qtlGro+szSjhJSoEa8BgJ+O8fQPEPKgLO8sbZbvm
zMawquqsL5Gybzj+RgbejYAokQqB/v1aVx5Hq9EkX9O52hmgg35O4JgHjQOPrf3lLsUv8i4uv2w0
cefqlsvpmH6lDz7eeAmiOfytGn2qz2Jttu7WmIh5cJv/f5ejBqfbr9mY/3X7GctlFyS01oxBO9jf
OZz0CDQWuh3aionASJUf8Wb1KOowIW7keUHF0MfF1heeAJ+ZOC2QO5oBxN9+/pNE6EUhcKgp8oql
V3oqlDL17ce+QZW+T4d7FTXXnHXgXJVGERRN+XMusXNQ0BrzEWZUzov+2JUeriKL4oZOLlD0sxPK
CXG2PCP/V7F2LyVOqPHdoSoWlS+pM7wJ1TUOw5omUC2rPE+x509C6JdZW3ZQ+L3ReekFz7A3uOAl
y/rV22iQDinEGCLlMJ6U2s55dNBPTeYUURpH6YiayDN6iDe0Q3FGs1s9YiVDWAUZ68JPc0ILRrH8
haqzr0yAtFxD93MvNl8my6+aJj979fKHP7YTzIBWT+aIWpWrZ3KXUiLTR+ndxmQxDiSVG1hjQcYR
YmeJrn5US0iNA8eoICnQ1e6LuH60MirOdY1fYF8dINovaGgCQhvqNPKNKdECtaN0vOQfoP7FJapQ
ko3Q1th1ytJec4QzDA09v4Zldu9Mwj0VEu6Gp3BSXqxF/p7y5OAs8jAAlnlxnKQ+8AhUx4g8+ntd
YR9fZcrPfhXNNF1tADGaFDdF5dzTeUPYFGnyM8ZLl0xSUDuT+X1AT9SOUudvmZBPY1/QK8V+LCLC
lyrOWl+o87E1O/sXmXmXXABrlKPK/kiy5JnSIByXvoVoRbZkV8ddftIVappOaS7HPvKWw0LpYAdK
09gtiuxCwsdd3YzZQW3XfAcCoF1FplUmvX0D6I8wZjI84+pwN7I6/R7h0wwTnGKC/pI3ar2SVxDE
NOzluRvV77LTPqpRtpdogDBJtZ86TF1Cec48dIDGahfnMH+TLC8ht+Yzi1Qo57K4tGWDSuaavZuB
+o6GaI/eIJQ3dc7CxDNIqbaJsYv6IkSHNX4DKfgrke7yYApsQw0Vu8N5QK7X7UuQjVad7gsxud8F
+WvhuWDru2i+kPiMUUVGTmmggnw0ZjLUFQeqzhuNwMkd7ZETgHESTdodOrhnL6kpYb1TCf8r1KNp
edkfMXPDkGIx7l5dNCimlObRw/LnbuBwHkglqX4XzV9kBVJqpGnjL8L2XkAb48OXOhCG26UioM6X
R1IMf2ZdnpY5kS9jJ917j7BFWoFnnge2hSIVLEdb/bvgy563mndOLa3wv/qfl7eZ2+DW35pt+te7
v8b+z4/YLttLtK3zkV4qJ9wpHNgfKbvK58t61Aii1/72attvhlRl0tb/j5df17+mb2Nb819j2+ds
Y7Mmq52hNpPP2a4ofCDBDZvq+lJ1CGFIp/571BhMAoL1eqEA2Q319frW/3zrZ5vMlAEVS9nHedKe
t6ZZt9nRxFbS3/pmN/+7ryQeUeSAp/qsx8+WpvI4uKURACKKn7exprRZ3TNzPGxjW6PCTVfTMbp+
DpV2/hSzjH29SY6edzJ1YD5fb6q6RVDf4cD/H2OZgtKuNqinrzFOnNhq2cZjbRZamLpNfLCaGE1r
pbVuamOqtwijUra+Sf4UrvZeAkR+0VVlOi9RUoZ2ldj3el44PsWzj8J4/T0FcXHIjCY/UhiBtQw7
cURqTtO9YTeIglxKVD3Y9dBd0X0+uOyxF2FPhEhLXpxgjh1yjvyXSjjdAXGXt0oUzurtoYYKxy6W
ldh+GOWUEeGrD/kkz4ihlBdvJPZsOdwcQVEtKOshlTkrJfpx9fIzcYw44If2XkjoP1RSqN/RW6t2
yWhXobpoKLEmPUfMvgnsOp+wQm2rgylqKj0qgkyaDlGO0HuXD4P61jojgFGZr2wKMklFaYGHN2Pj
I2v+GF3fcVIG0NjH1vsyms2uhDv3XKSIFDRT/YtcPhZC65CI9f7moda/9bYGonC876B+77b525js
9TfPGsR16w1pvVBhmh6knD1wajLZ1WU+PldJVEGDTcdQwVnieRtLa4JdwFG3ref1bXtJ2/IvMjT/
mrBMloMcxgAGZf2MrSn1f9LRSu7bx3jNkp5ULGz9rwlD36zhvShO21jLc3uVSnTz8H2tZ1wiYO8+
aUuJVTaKinvHjdf0BMv2NoY+8b2sqKBuQ1Y9LGgL17+3dX0bSsdlDtRG0w9bN5u7+hnV2n99QpXv
FR2g0oZ53UCuwEGfsiZzjlnH+opky79Bt59TOsxsTC369jX+3/NI8eOhoBr6fvu8r4mDlr5MVOM4
2eCthoJT/YBkoHkyplU/p8UndBvbmqFW6we5NnGmYNSqz8v+vy58TdbyxUGyVX36Gtpe4fteP3yN
uVn5V/UE0Y9IPd8VHRK0OiXjZEr/9eprzFYkIALhnbcZChWmz2lV3BZHRQcMI/UI6fzGjFb1FvkW
kwgKI2KG/dbVEsTPOZPAu3asDmvBaAX5rLnCdXI6JuUxS5AR3rpj0jenKQVnglQTZ6/EfjO8Anwb
dryfXZOi+lHvQO7LsbffpkqMR+z72t02Gf34/ChFM+9iE678IG3nHAmCEjsnO6cqWoJIWmG/OkPF
EcxL3reeVWr5y1on2HqpG9mveK2hkiTL+zZU9zHRRNks160LYsoM8sn63qLzsNMnPJSsFFMipU+V
0PI891UjNDqqFUHd1q2RekF/jSBnm2ywXDzBYLhsFyMQHa/fdG7rIRhng+eqaZ7U9UNzSbgrPa+6
bhNbBF2DaO49Hiy78LexkZ0nTNDT33uc7720GSDRsMVN28a27U2u7kSkO9fjlRygiwSGrS9Hp+j2
+OMUYD/j9FChFvIaj/emEeXeU9p8X4yr7uVov5AksCj+an1Yg8p6U/KB7FShfsPJhd19rso3S5tm
4nxWOc+xC2Jxw7ksKXRnZ+0OCk4cvRe9I7tbvAERxq+kNw9br21G8eoYJ1bHNLSX9uCACkKoWPeg
b+Xacaqi5K2byGQVLSUpaDT6UUNSN0ioCaxZPicYQLqEaWH2e9JYa27MJZxHM7A3KrRXy/jo6Tt7
ZaHa6iDuW6MXR8NUHo1KfOt1JUWZv50f+dLIcNQT+eqCs4tiQIvMKB4Hsd1ANdTREEQ1q/4pq+Ep
ilr1NYtRmgRx4wvTi15K8lp5S6yuKi2/z6yBLlqb7VWyxhh2bT7EVVx8DmlTlJ4VY3jOuuJ3Y7vG
sTMMqOIW+nAzIe6lbMsPYu/ut2smt2Eqtb8C/Ybc6ywOS4/dvPgE5BU1bCmBS1i46umoT8Ur/hrp
Vj92NevNzLpTCpD3t1YiDKc8FZ5lPet2fRGaWu1rjTxtpWRVCICloeidfiPow4QGYdogkV7iRzC7
nkwE5EkE2OlvkfxU48U+eJ22ovMrF4V5coQVjnsY1rokbVWQsfgWYP84Vq9jn63swiI5b108IB8o
vWhXmPf2U9TP1KH6sYWrYUxPqTBXflnW7UEFZ8euRSPEUqqjMeRVkBW2OJL0E6G50so5mRvPhP78
8ws1SAoUO0BQYaZQ6KeohUW4LlOSN7Zv6vdRkc/xwgpksNTu40ivUcKtQH3hsfCmO7J7RO//bnFa
exsWV7vLTt9v1xAX9S49drr+ZP/pWZzfzMTxXnC18m1bt94Gy5hfFlT9t2sTQnDkmtVg66noLT63
A5n79X24aS7PlV6FWw8d+Oa58/J9EjUW7natcie/f9iu9Z6l3h2cDD97jdne5bicTDVXkbXQj3lb
LLdybaQ64tApddI19Jq+G/aDq9hoGen2bdI1hzPvXPpkdNAM2AaxnLFvmcUeM8/lpdSxq1BHjavR
LJfQTDFA/exvl7aGAqbZ1cNt63x+VNl2iLh3NWnUckyO44AsNotxjc+AJRIIQyiHbd16/QcoAti8
e4U9U7UATkR3kjqzF1ddTmiGv352tyuaaIZzauW3shg+zDqrTyUZr9swtP9qUMB0wia32+C/Loyq
Nz3ofJWvudJwNANFZa31AZAjLbJ+SipJBk16hmAAxpGPRu5O+2SATKkVavzIkwRJwB6W+ZoCr9rG
tnnu3MSPW9dtzScYd2QZ1vd/jS9th3yRsBV0GWNBKBdpu2SOEhinNFUmKwDGUCzHoqGIvI6lJqsn
QkAxcA5bvpZW9dZEbXLbep43Ryu0suKwy8VRZspBGe2Mg3TVv6p2pT/YjfMNxIgE9MIMrCMAeZq4
xtBJBDWmUuTLdetqEigHZLwCKxyuNnOVnaLRAzm8dpHxLB+XMf38h7ch25qDVBQxTjpMsMqRFOuI
JsrWTUfcoGxzTURv/5ZtNWe4GDaWNEwudMd6ElBwt972/WSsHwu7FE/bdy9XnNdkZQqONsxvV2DR
rGN3snWbRF24NavV4Gb9bnaJDFKGENTa2z4tjYanoiHFS2GZ0pqlVWqgtJ042xQLSCTPLWu1iQS2
alMZim2teHMm1ugsjp2fAIgvglcJDJMnjJyWf8hbvM9kQr83aFgHFOWTlwpdNx9L1dofOK/cQHAU
x6a2o7M0lgRrOiU9UoesjjUino96mb0XyLP9wcoXf71kenfc5k9V1rZfm/l01prUfnQz0DfkftI/
JwrxHRl8DgZa7Ga3YqoykDhxfKFEesim5dVeKsNHjhP4RlPYD3Lp68UvW43bmyd1KMrHrVGwIXgk
G2oAqPrpoPAYDDkMdHdsqafF7QDgCug5HDoVjc0eFosnpwtg+eUkuvZX0xUKpsbl/Gr1Lbfd9KRF
Qn+3l+R3tbh4IOYPw9xE+8RO/rZ9mT+mOAmEWuEoe2j66ntjZRpBq9xrrm6/JfaBkljxzViWcW8o
aRa6SnGJFe834bp6xr7jr5nWv/opMSnvtM5RAzFKlc0NswahsUlkBQpMkB+8xMh/jBSJsHJwgSK1
FCsdHuy8nbydnlBeagECPNf1gYx8RskPzwtZZS+FRJ2YKoH2rV1i72h5VD4BvhdhmyCPaTqAlUaw
8F03RFfrhwvr+zZW2rOB3DlE9BabpgrF+pqMmIXcJYmXiXyvSmwuHONxmn7okiDpXkvbPc5lj/zh
BEBZBOQZlaOmUFeD09Tu4c7ryINExvk3UA/1VpAB26GvZO8qu/IN1CpPbI9IbNrx97Z0xcuis2kz
pD86FO4BdzsJGVMaxZyS6+Rlv+dKSR+mEe3cZWn+WaDBNFL3fsR93AUWbgp3ircacvNWco6tiqx8
2ri7uFKNd5Cfv7C4bv4xUcGkFvQ37XvswZ2EZH3dIA4xyt5XEanDNzcen9VaS59aUCpbb2taC9cZ
iPMkx9YZWxM1OkiXyVudQ8ZnZFQ0YH/ZEWxEmNkjAY9mqi8zpdUQ1qUdbl0LIcVbmXkPW28AXfgy
GpCxJ3u4bkMG7IODk9rtrnNz7cUbDAnKEwDR2tuGMOFD8E0W+Xl7w7r7nAx2ZmKX9Fhr0ar22fQv
cwSk1Uyb+9arSy0OCzeq9lt34mRDvVriNcZUT9f6l1QpQAg4w/w5ps+edhq8ygbJy5StISjZ82iU
T9sbYleZw7zFDm27SFSNy4pO9WH9NGVtppHEnwJp4LTNINU9nqMaFaivj8QF6oz4av75nfGmq4PU
m1/mjHTHbGn6Sxc5aMuJ5FyUCTtdLbN/bGmjK03s9Owk9nMx/mm8xXglpxnMhjU9s08Yr83U/E5y
hCa2a6Ro1QBxSu8IYtR8tTUJnmvwxnCbWxl6fG5x1Ay2q6NKpUftUusQmU/s9w1gGDGXZy8hgoCK
lj5vDeIoddjmUR3m/zumz2npx62HeLetp89zPIHyijy0v81DkaTGi1v3xku+KCz6YFpOWzdTvP6k
LcBDtinaaBsvbGCzU6af86uOMvKESuvRXt/exmIP3D1CEB1uW6v0zvPW5FnHateN08mJM+dZoo1+
mzIFmjnGaqAgY9jR5UKeZ30HGcHkjpYcZ5pIVgGo3y7kB5pCgM3/+jzR/1OXShTC7AcYpc/KM1w6
fa9oXf/Z3cakKXZCYz/bemrc1YelBWD32dUj3rWUhwjgxuM2hBcW5bw+UwN87eOXbWxeorNW8WBs
PSGV4SgtUTODf3RrBnt+bACHPHwOwYI8jcT/vuFU6ZPj8phLtLPsWTd9artUio0xft4aT00Oam0s
t603RdjnpMI91HqR5sHSrVlg0Tr+drVO2eULSyd11uXZ/mvM8PK/nqqy6Q1Nd9dSuGV/nX5vTZ36
vDXcRyh4DFSrv8Yic3wTOEZcUfRRn4c4yq5Csz++JuScU1De6LrD15i7I+0/fX5oN4wIViAjFFiT
PV8x0nqSGK/c2ANLHM3L8wAJ4rz1bOylsG5aL3hF8qxJU57+Y2x7m9XVv4SM4p3WtCUgn8q5b40r
yBI6EAJgqDPWqAogXWoxYtzlcFRfRBY1L1HekF7zsvSwjZVpRa4yA2KeVHUTzG2EF3NaRqdtsmm4
P+IalWLDBP7TqLYMC5ZZnPdS8SKW5lmSKHxA7xUnrhyRWzNZjUSgg+L1MF6c3hz4AbiYAJ/aUUgF
KaXZ4kWdRfbYZe5pu7gNYYKjkbzvvJM2j81tNqeLLRJsV5bReOvMsTl7k+hBBc1x+SDiJqyaUFHH
Ztd1jthpGKcAPMIByFy9XobVuCUbovxammpo2e23zohq+PDDNWqGB2uIUWxPqEnBS/gV9dneShA8
yC1OOjURgNdo7XFKsVt2KxBs4qQOMcwJJQHTrQ76ThKDBB3RR+X96DK99BeQwAFOrxBJI3bzrdoH
PgZ2vQkGXVXGM4iJN0046SFmQyDBrQJJB6Q8DPpFXdCaw4LKoLgAO8lVDsWkv3PuYrEBvbBrDPVW
9sVpVhzl2vYN9NhhdE/lAAHOMN6ybsw4/rmck0F7lkPiviylpZ1nKtrkOyTJRKP2y2qWcKZ8dTJ6
NGnI1kMn6nZeM+S+XNgjOQw/qMNdSzrvaRXhmyEx2HNrwnuMjavZ4XeqjMgF1+k7mq6vVIR2qdSa
fW1L9zKUuICRCODlVzOPKMDbRntBtOwbCIvpFKly2DdOEvkgNaLbUP3hY5IzciuGj+7zGDgYM+3n
WtGuJbFqaU3q3Sj45LEtF2za1BdsWPSwVJawznU4efjUdNoozqKPRKia7rjrHMwvC1csO1Xq3+IJ
/wAQU30Y49jbqktzt4B/3FvdfFOytD2WqDVekUkEV8KeEhadI69NXZMl0Uf4W0sUxO08XAESHHuB
IKMUeVCJ5uCVk3eqjLnFnxtAlD2YCRa5cCPE0B+tdkUExr0WmiMu5gCEfyHV9JNVrjyaVMkDfq0h
AA7XB6izkcHjvrE7BbheLuVFo0UnAbgWWhKc2HuD3d6wYduov9pcn+HVmeIyAjQ4KWvCw+juW0St
rWE1IQq3UU8dBG/KFi1WJCPSUapvevlzsJVbUcDzRRwlKLI76OV/Ftdoz9TfVHbCXKC5pp7nutWe
TRgeJrc95V5bjDn4G6cNjCpJr33Vxud4IsIoNZ7fOakD6J0Ncnvjevc2WOUReqBJ4aRvM/4AoZGT
Q7VbIQ6JPf9yV/v4ycVdnFSgTEiFfoIdOghuYrCdUzwkOELEkGk0dDm1WqyZkm8QAapgzNI/Xdmc
SSObR/byIQexgryV2POD/iMKLGIm0vBUHzDlkK31RGJE9zPQZbso617wW4Nj5nYGD7FRnxLBOpgp
Jp5/Qxc0PTkBUT2haapehzTVrnJtHHO2KNVD7aj8RI+j0OxB6iWazglFcXrWXqsL4zx3A0BZ+7SO
/yhUHlBiSFEUIpXxe7DG5l0ia86mfeyrCN8TF06THlMDUSfoqR7h8UPcAeRZ7pxIZEDds23Mm5iK
0lfJQRaZmvDPO9YKod7NkIsfJ48Eu9D7mapw/IywCtunbEEoRShFNyhLXSeQl1hJg80iGQtgXIXD
Y0qS10sR721vVZ9thz+xG5UIlBnAG129AMRgVgAPo0OyOOjtQ5j3ew0qk/w7QhpMgf2GnQecT9gO
WWfHx+dLDRCarkO17kEo9woGLJqqIB+JXkwcRxQWGvdlbufnKbG7K6nGMlj6GVG0Uj7CXn4m09z5
FnryJ2/GxS/VI+u0WsEq0eCdlTxyz9aK08Gt9mfnetcmZZk1O4VlrGjb44LCktSSHyNA1EPb9z/w
PjDgBNtxqDT5/DDiVXR1SB7XK4E4LvSXwnEv4B9mouwp4hccf0yc2sluxMCXMpzjjB6zqhoSRZm1
JCpkbFJ1a6xj67a1b+VYzwFdrwHFeRagGzaDPWTms1NRlNJrNLeQjn1prN4ly1NruzzLDs0szcMg
Wu+j8F7hMvWqjH4vttjBeWcv9VaIjPI7NYagssr4rE/xFOit2u04qXvHAeDZwQIHCu6EkpQScXjr
Idw7WAL2kWruiAAfPAx+n4oRjSKHHmIyeSjN+LUqFfvy1bRj7Xx2bSL/ky2giInFulkRsaM3WuAY
3RKgZ+t5+yiOvCDxUF/TWPoCjsy+rsY8ipFpXBaRUTYl+vhTVHpY4aZ7VhfkmxCKumNf+tdaHaKg
6lzRLd5uRk5nbMRrs4rnmNWEnbAp5H0c5HyT2bpy0/OaWN5FSqjbiuLQxI6aBIXDnxFM2EmRnD/6
oSDysNL3vNDROTTrJ8uY7P1UpZy/1yZyHxavh4cmtSzs+nvhdPk54XhwLiIn3Rk1BADY2OnFss27
HhuwN7yJOwoL9xHEFfm9LBwVcV/0iOQaORjufwTOtPK4YcDstSINVRhYommtXlcgMP+3UXrqRZiX
H2sPuwwjQVIrakBqTKUnSbPg1+Age74WApQFi+3orLQYbsGR6MPcg2MdD6Cx5nicOXFGvJfUyBVB
6RM3an3pzPlJTZYJakdk7yZUaYJ57SJTMAeDyR/LLFyAZk5SwCvpkZ5cNNBFnllfQGQcxxlGCnCl
W2/2d0Xi/4TDc77T+xYHwA0zl6wEfgv8WeiMcwWnYHFvU6FphIJ9+ehRmjtnXfu+ADd6w2sDtGH9
M8Hc/U2t8ILx5B+3jri5tyyBs6YKxKJz0im4oRzP1R62ZmYLA2DlKbtom40GeExQubUKYM8IpMAs
KvN/GDuv5ciNLV0/ESLgzW35YtE22fYG0Wqp4b3H08+HBWmDw6N9Ym4y0sEUkMhK85s7OU0xa29R
HeTXLC7pssfOOdRWDDyELQVAcMW8L1BMi5wCd2LF3mOGZz4MGpTeGqCA0gGsShquh+SI/xCzwHpJ
5vBLiBQc4qOnKfDLg+NgNLkg5w4AtA+JxttF/zdVUN+qfzOvaW/tkJ3rseZvElRg4iT+WcVblmVH
qIL11Qm/F3lpfEVCHkXO8ZOeBNYlHZRPM4sAC71VPVfmYjwQ/1A74xJ7Y8hu/cGLZw+zeesxZitt
n+rIl7ZqjvCfAWLcvrmmPt1rafw2qsxSwypARjGEMryYNFU+ujZJw/WAAn1ZFSCCrO5ONhveYLlK
exWOSKff3eBor8B2XaSxlYmJgEk/rS24+jztm0OR2t4zLADnSZ3eZhB8zwZgBDsP8LuNk68lAwPk
KyOglSWbqZKcUz1jzFdmADQV5Zx0bsj4yUiBv1iHPOiMPfbi/QV2RPHWmXVzGWGL7CWp420N3ri2
dmGjNJjrVvyetrMPehn8OdnKdC7idL4h/PHcz4C9TUy1nwKkXJ6CRqvZGUYK0+md9GjVdnUuoYEb
AewMJUFiLuP2FqaGOyAV7IRsMhbBzpnH7Mgs+slgnYNe/JBlT10IWAxPqzdMy9prtmBmygVXF4Kw
uJrOU7TgRmtjUq8AI8IFSSrBpEdfFMXwj/F/siRfqmfLZ1fflQHP1Wuh0+2yIiUUoGejg5zW6io4
+KdJNRgYhm9xA1LAfx2bID0F0Hnt1oBbNIyvCJWjbojn3aqrIRghwQ1lJhMGN3ZQ8m7av7FGnZ9C
khz/mNwmuAOXZc1HBqvciUTli7YquGQXiSYzK0iwsPh5Q12A9nVbHQWhUjlPC6SQsSzAoR64ddDg
9eDvEkVb1hHIDcBiHdlV+e4o+SHB4/Vl+tPsB1DMy4NrljNKbMMn2lqizkeBKkrmOGdTdpGaWGry
ZJBFxJtdytrlJBLDzX3a2U6WHuQuE7Sm2YBF+Gwx1TsHjXoWhRHH20NyH65gOH91y/sbzci55KhR
yx6wBIk8f4nGTJHZ0sL4TpJZVp3DUtHxn1nuKQf3GeCwcZFLym14wVMYVQPiJH119MryTzkuHQM4
5strXN+wZApeCtf7mNklpNEtbyz17ozUCp5MgD5W7K+0Bmi37FCPUzoeVb3+KXhgCQZg1F0Nv471
VCRHsmqwMSOqnJQ+3m2Osum94rxCNfjRw1w8ek3IG7WRED21SfMq795O3KeBdZ/TXBt06xYu4leW
45adsuIudZj+tTgLA5r856WBHdaBUDfBQV6XvA2JYc/Jtq5EpRVYoe6zr9ztvKLP7/B19ECfSXQJ
ICLQNpRzpTGLQl8wmQEiAHNOmdHMx3dROdrBkQIksmvkd2t0TnvQUHZ0keuNTcMadXOI2+TrPOp3
8uTWpwS1dFdY6XSQZy1PJWkL5v+thvjKggGQdyJHSEzy1uYgaQmMFMeQpguBaCL6OHSf5MWvTVMe
zdYapKRm5XNXgWE/yKOQm9T7mufTBoW+ZwWdUa5V/dEutiHIXa7P18ydfgZ4ZZwyRgO0uletyluY
tuEpnyE6t/r0SV+6DvnbzmLbOc/BDBIY172dCp0TJdwGPSEryYv/58Lv7kGi2F5BdtdDfa25vj3U
ZHKQJoZ+kC5A/t875MYvNoCs8VMKl3d9uCuc4t1X8w5U8fEJGmzjFRGsybnBvjvX5mPshj+ULlOP
2xOmE7zTHRdK99a5qP1zhonlSe6l96un1J7VExqN/bxvsvC+HXQFmMfSDy2ftRwpsf+a53XljHBA
mBykJfRxemIIw9RlaQj6iLSTCcd6az5LBbuaqWDq+wEJtou04LGzhsuUW0xLqmPuDBgfuQu48r9e
1y7Sqx+CFfZyA7jCAkjZ2t4cP7j6AmA0Crte5G3o3pZuWVqSJLe8gtWfpUey9Nk5+k41gFlJn51A
oY+U+hJsX+u7JrpGpXyuvOHiNeZeWsJ6CLYCZ+VL27BBIH0hE/bmjEL3dfvCt7YseZIMllao9v2p
AaR3Dp3oJGWmNHapsR3/sQlKWt6axNZjJL1GP5RL8kPe2mzLCq/3tevBVo4N/tS8BnDldinwmCIF
5NbbIJyXPw7dg2ga6ExUJ/2EDwX79IwL5I0Pto4xqPOUz+2Lw9iA+eG9zorFrBa7FupEDihlqLub
tWBV57F8yQe3O5nmzFCi0dWDGhSs3fQIzOzY4D0Js2DKF7tIcx7qQxCVT05WvXvxclVpB+vntKUl
c2smW1uRKsWQtpce+0FpjBLUS3ctMT2BvmTGcJ7k6ctJCvCME5gVml3vQ6vfy1cCq51cib7LHVzj
W24hoiTzlgnX4COkuu+2cClCHlgXK+mVdXCoIfGCbxgT/XPUA3dHxuQoz1gCee3xMjxBKJc58pT+
kU/6nRcb2Umdx1tilgiUed1FOhmNXruFs1uinnsIi2D9BzDaPyHlZ1c5obx5idHTtwsbxo6GP+fB
e8Zezl0xy35iv/p4np1yaRFbZ6BqqnPluO3+9HbUDv0E8X57imXm0JMmy99M5mbWwbegCwmpBF7A
N3DJBiNxD/lRqcLeGpQTA12UUbOOq46ZDLbA61bnyXWuE8Ac9nPP0CPRKI7sfYZj2Dq6WmdRkRYU
7Lnp2toJw6V+rI3EOMn55b58Oxqvrf40G3l7Uk3jRd7q9mollnfdr9iYot1YFCj9QyH/e4K2dRyK
/PdLeh3YMT0tcaRh+gDG/6hldg47v82HBwTZzQvQtOpOWDtD1FV3tIXfZZhl6/uVN7H1MduL4Q/6
rxR6pjl59cGCII0sBpbfsVrwEbj04AcUAo8lj0zejDTrQGXt0QIe7Bf4hvynM5cKW4++vcm1QS/9
/fYQtlKJSZX//6kYq42wlx7ke5KRgtyMJNex+JaW2Jo5R9h+MKBFmEEGukpnX1Q8FqWKXHYdckkU
h00+tTXKvvbfsPr1j1Lu890oYz22zN09sIB7NgSxx+CPXsavbI6wdC2fyVwgB7MPJvMHWiusJ4d9
cimaMFSPUn2N+ss/aAQYBO/wdRwnLVVGdFuw5U1zxpaDhlKkBkxsGYTJz9mCFSUp6Xdj2fXuy3mE
ifMwFui69cQb4Oknm12qeY9eb8Em1B+u3IhZ3+murl7lYcugTmLbs9/y2AhC8zqAALJVlqtvye1Y
iW2vcSvYzvfh2Cj/3CHUQR9GnykdJxJuYIskLV8eTzxhGr+Urzc/l1qxi5RBfTeMlFe4trz5ZwDR
/irNNdJVB9D08g7CrkNyQ1rKv0fl6LWrApTTXNwyPXykggQwRbYp3AdOiBA8pHQr2OaAUiDBVk+S
g/9r0Or8ut790pJXssf2zazjmbUxS66n5x37J//57iS21pLox7QctJ71Xa2PF/h4lKKxsdHab9qM
1Kz0K9voQY79t7ytipSu42yJboG8jy0pMTnuv5713XRGakvFD5f6t7wPZ/1wpWDp8DGaq7sQRt/y
iePhzF5FNa9zVfngJWApBXImNCIm78sy2xZseXOGJyj0O+pUrUF0rSTdrZx8q/quRKK+GYAQYgt+
bdHysWxf/IePavuAtg9N8rbD5Ij/mvfhsH87/fq5zvlC7i9i0H7jwcWhjWHtMhaWP64tWGeyW/rd
WsW/Vf+Qt84nltOuV5DzfKizXmFIvHtNGX6rnRfupWuQOajEtv9o6UO2pMS2AdlW+UPeh6TU83sE
A/pfWo0kQlLYEPn4ONl7Z3grTXiNSq6kZ5aymVZnVXbSveJ1694BU0Eb39LKvNDIJS09P2OhgBUl
K7PcdenID6x23kv3wOo/kqwNysB/09XWTsNWWUOQ3qUoZ0iYiL8d5E1KsHW3kpSm4Mikf6uzNYMt
70MT2k4zBk3KkoUL02tQZ/PQOXo672X+mwAwYLkoGd+CdohO6xcvD2UL1m51S8vj+q9JKdg+XUkG
LKT83X1L+sMZJG/OErATWsJntHX268B6LZf3sx3Z4FXC5C27WiyMGMsKybuZ41ZNjpVABgZbUmIf
6kknuuW9++FS8uGQwauU42w8gAp8rqFS4BogNVgpNzSQHMsfV4kjXvsqXZefJVl2kSdTJn2eXWbV
2TWZY13kDW9vdP323y1mvhsqbFUlJi8/KnpW9NZK6yJX7iB6YsQRMik6WtnD7JVsx6Dmok2P8omu
65TSAsZZj5tv8iH/vapVq8ER62y2Tho2B/M8uyZIBMMSh7QmQd2wW7nb0r4VKOifhdauXHSHndnC
gIwOeVv5sHQtOJu6fxPOtsUGQKSiXSNPVd5LnUFl0qvirYzhmQifXF9e8NwiutOu65kfHr881Hev
aJ26rk9d5iwSXT/ziM3J2TOnozxluewWyA1sSXmwH/LWWZ2UfCRzbjWlePtJehjqextrvR02hljF
Bbn/pSvi8WwgBHjUYcyShHqGAGlxxWeSUktn78xwkOlZSj0PmKeeJHg31cFrpGVnbTmHmtTZQxnU
7U5qzV02XpS5NA9qnwHSG4Zi10R86hJ4mWvubQ+Apwam6D5N3JMahVZ+RDIIw2Vm9kdWJUENT861
0YPmCU4We82IxkI8z5x9UsTqfeqPbwui/VMAKeUT/Jv6gGrciCoHScnLEDzKErYn6hEViNiu0k+x
56AsaHYPU4wWggNs4aSzt3/2LH9+TqvmF3zHS29q5ZcxN3HVSv0fecmQvMYH/s4PVJDiWfPWe7P1
02O1np1dP2DDQWtRxxmGXdDU9dd6BtPLlLz8rKupvUdRB3hVhGyXWiy2ACZLyXNuVeg3qSpSRjGb
TE0JjhsjxupxXEpYSsJMYMBRIEy0c1PY5eM8JdWjxCTIisJB9yzPERZmEd4q4uBQVsgP+dPw3WTz
7Nyqi5RfplYGdiQocRyWBeCd6zNzi4sY1WsVwqfhYySqomB4aLMCTJDXDsyHm8K9A6nB9prHYnuL
6tfUT9HzsAQQXaJnX01+IKupXCWrzDDpRncRVa4C4TPDYrfGCZ4b1LCfVXZCn1NF0/bTOAbMICiI
bQ9oVWrzLHMsRQfm4NMwdI9a0nlP8xLUGbA9m7YFu5oaW0GoZ+leKx1c0QZ2Z8wJs7lx1NGF8f+a
kmh+XFOgOVD+dWhz2/FVZHlPqMxE+ypsd+ieGkdHs8zDNDU5Gm+A6QtDM+9sB6gzsFbtoNt60u6w
gkcGAwfw0gvL+wqq3X2zBFuS9nlOCtZQB6SNbLhppX6Xz2Zq7DXT0O4kKKbgn8yir5T95MFy98KU
xWZEDd56H8Coa4/992TIvxlspYMLh+7Pt2XCZwaZCFqhqFCJ6ee/2O78GuaJ/n1qEtAKCOK8BWMG
7BodrKdZYy/ZmhLrVrl5f6f3cXtJ07h45BVoUP5b9VMzKjSuLDUfVKN/q1ENenCj5Gmwqwbqq1J/
ins2jhzEHo+SlAK2Qj8jv54f63HXY9yxm5bqsZZiyheD5VqOYwebLEeBdkufcXh3sJX/cNLZvMmp
6sbUHh0vvEAOw6kzQxbtxB9OddjuoA2S32E4J+t5a2Nun5quPeYqsjZ7H4vlPsheMSqcWbQvGubK
tnmDaNF8gnveP7J0fJUURrvtJ0zrIENlI2JNSw3Jc4zy40GJ+6a66HHhGghQG9oPKxZLVIFBd49+
Wn9fDywrlylqJ1LgoGRxRQYzAc3Go9BNpT0jtqntJSmPJ0vV5a/KARO2PB97HAG6VMtALz7b4+/1
56RJ7p/tooZztjw/BKdB5GWThwM9bWYcTJRTJCpBFcww3Le0tLaxRULyXaYUS0kHueMwPAGcAYEX
oHPNWv1P9EPplPT6W10H4aW3hwCN97D6UZYnKY+HsD6lOqpN1aw4LFgrLm7hrAdemyAK7rslGBJ0
T1zDP78r6PsUO5kvgW/HRygM8a0cMzwMl0Bikmcyyy4gBaCoFmtRg9/gf6koh6y1t6O7EXPA/8sh
qTuAr1C188fTtF2ByO3L+FiqrAbuP9yd1JaLTEWpN/dpu/Ao2HY0rRYGLIqUD9ES5AhMPEhy8n0U
CyN/gLyuxiyuL8WlinL5bqskMRz0bvzxdewjc3DssqoSlpWHJ8akKHfOFwsoPspSUvrhUEnKhVtU
Ry8OQuDroXK1d0dkunnsSgAaHwuWu5rKGLLjy1zY31LsSUEuzW56a6cqvbljBOBEQ3mzy9hnVNmt
OCZFqL2qZTjcu3r9Rx5q6utgF+qrHtaPHR3sI3vTMF0QHeTfrzfQ/3LqVr/ZQEu+uBmnYjOnfEhR
M/gSVcpX+MjBkxSaZfDgF7H9LGUghY8phLpP+VJzrL8kg2a+aX5UfNaSq1ThPyd7VZsG+uVjWKfT
fR9o6cO4BIj76cPOTGqidjPv6LNB4y1JqQPRlI0c3/1LTQbcS13WLmEupV8yr0ZHWzPavSSNvhku
Bq6ph9K0UMTf2VbXf8L0Cukia9SPEYTKL02PLYIKX++88Cu/AAUrD3bmm5cRy8zn0h7fgNB0363y
5+w27ldLcdu7rIyQTrL17nszA6RQHSt/RkQHLd2w/x04dvsdyJZ+mGNcxO3Gf9MAn6Fh2w7gPYnF
YXucsYaFL/xPFrTIvws/5OmWAyo2m+/LwauP+LWVKMw5xVumWPZdk3YTmtt98abDmP6E9ftOChVg
bG8gML7C5FUfJMv2G/YX3KE8S3JETeKqeVOyl2Qdu+bzzC6dpOSM3aA+qGi96TCib8E0g0sorNC4
1WjFQIuufVTY7PyBRfe4O4DFQ9YTadlj5Q/OnZT0re8dTW2waHe4ncw+PQ+CMdGXXq36PRyf6E6S
TqTawBSi/iZJGyMifCB1/16SszL9dPnPf5TU1GfP9Nf5sxGD7/HH4BJGg/KSZq36EPnQiEMfu6oh
r54B+hyRnehfSq/9nMStegOsMLzoesunEqMqXyXuvVSQfHQRT6VSZ4+SJYGJylFkQ2CoOx3D1QL3
2MwOXqR6DB3tOTdfmqY4uZ1bYVhYH5ExL2/25BS3qIMst4gFlzdFJWi6ykVmVp0OsYeLlm5HzVOo
OViBT9YbCmHpd9WqvCO6meVFknB0gNTrxZfSHJGkNHqwBEs1rZ/8HZp+oGryEXdltQUoXqXfQVFn
Z+j4zkln7+O7bRm33FWsVzPMnIcysQBYLNXaSf1rAi155a9Ne2BYp+FGRMxdgllL/T0reA343X/y
tioSs5T2r6rXtfO/Ha+3AGA6O36qx7l5HJUKuHThIn0Hqsvkn+ivXPU/m+Ngf2mcEX2gXC/us9Cw
UTauUhBxw/y1r9wXqToa6X0dGd63usnVg1vH1kNaehiw1DVqKejCfoaO9EtB/OoYF3sX2NC9WvJR
uWP8s9MAiFmG2zx5ZhfcKbaTnKM0VF9RVal3cnpn/qaWXvOrY98IGJEZo8M4GRfWbEtUd0vrxbPR
HOdzdxC21PJdktUFyrhoVN2X9Kn3dhkeel+P72rEyf8uWOtIcbnlwiMB/IyM/0GdAzU+SHkI7vFe
zhY7Lpl2BZ2wcszrmpRi3dOS8cSnHa01A01/sczEOqv2AHd7O4XlmDcbePmdE1rKMdUKHVuqwblY
4H2veN0095phOic7yabnCR+XQ9+qzWe+RhXoj+v8YOz8gjaP8rvx3twhYUg6Ftbp5dVuC/MXnETE
Ik36eVofH22WOJBUgvlYV1X9GOttfTGNariL3NbC3dcvsSXoHPSxAKvS8cHM1Etksfze/x4H4+ck
MpW/FJCW64WyXEMqrrD+nNLhZ6gozjfNbjLUjrX5NbTRBmeIEjxBoXbP2SIqrip+euvT2DqzHJA+
uVCBwDg3FutndGS2P4ff6YB/QD5U/tQDfJBBJzHCZhCeBK75V4Yyst71bwHWHE37qe/ALKNT3Lx5
LXPCrq+0J3AbHfAcHJbgXTkHFtd8/6LrBh5Uo7NIGqhpdpu1LrtJzHFqtgCRQHjoEmRd8K/5pDmD
95an3jdtipUHs/c8ngHyvXWY1neS7AyU53In7q563CNMpTEuu3YlULeicb3PAYT0XTWE6kNflf7n
qJ6/61agP0pqXhDgjm49SVVPc26RZvnPkgr74NymZfrJLHT/sz+zl1hYzWtpOM5n/zz6mfM95q/y
3I5qe3baIfhR6Od6qO0fJYgsLHOq+jIEQ/ENm7t9b0XuJ+aR95g8FI+1ryCeH0De6PpQ2615S0FU
sOOMs+7CZBnPiB1NfEQIrxmR8ZfYHVqIqYVO0H3eKjRGbRwqu7NOA5aCj90S0DCmQ4M38kGSUsCG
bfHYzLhtYVl9A+zElYOuAt2A4eiOtbvi0VgCGynem6sYD7lTzZ9YBfjWldH0Y4oWoEcLnwMdKCT3
Uv1bPA/Tj7GOrP245EdL/v+u7yK5tNX3XZ/zAE/bN4GL4Ns/59/y/9v5/3d9ua5eDTC3PfNo5la8
H5iwv5TDVL/ojqmf7SUPuYz6RQpyJr9rnlRBKLJ5KZe8D8fyz4mcleKdY53/RAmshW3pVY16omVk
f+ep2Ed7uXnaqknhGHverq7hGwTlk5K1FoRJOF+jVg/B0eFbP/To2ByyUSueJBhN3lfRf9F3WlMd
9TBR74MKIh6dlCRQaFfv2yWQpG0okO7XdFYdeqZraD3+Uyr5W1KOkDy07W55BKBty1rPtKVTOr15
dJ9KHtfPHvsPFMm87wl8JhpVmV89Hy6pPjqfJrv3fhoI0LFa6A1PlutiOJqgt1KkasTuK2xiiMfX
plROhu7NX1FkGM4dZxXB0y/Qsq5yjTADztdXrfWAE7b36HcaG13LuTGveNJ5ap/BjVi4DhjGSW/a
8U6vQzS7/+Ows5rrWGEBOZfJlxRI0KPVfXQBWcFE752rmZol4jqt/5I5ifKCQHR30C8eNmLJPKPp
YqAdgwi5Y+4YgsCLicf6rFRZf2byhyy+8bsy2x9IjAxfoxgn+KRr+6eo6bWLGrfZ1R9T8zEMdDwx
lHL+kobpb0CH2W8ODrGDv1NME3UsrH9f8JM5G2MXPFZF07wUS2CoDA/DArnEpYKhL1SkBsiG1ZaP
WgovHslk9Th4Rfco9aUaBk9HTCMnDNAQp0kWT3Yg83jJ9slLgFjHEV/K9BnRIQwiLIzRjE4dT/ig
1Y9W0CXnCmrNQ5JBqjBGc753XJDFsOPtm5MN0bVAyvjmmZF1ZdmjuPOmebjLqnG8KmpU3jKjwNjH
76P7pPGReBoc9z4pJ7xeaxZJoi7xT3HbqjgwqPXJ9YoRoiuiywhA9c/sT5THNHa6Fx+1J3SDwQ7S
44AGqvr+de6w+sHceXyLLOSRO3PXdyGLUkGhfm7Yg96Ho2p8GV0XLW90T7/iPdPvqmgaH3x8qJCg
ztNDNYURSljox/HfBOHDT+c/ksY9+viRfWP3ukHXJlq49nP0Cpb0d2Sr8x9KYvzBwi/0citgoTxw
9VPW8ufsD+a5X87gxvh3gAMrsXgYmVDZEyKdQEz+KMAl6p350wNrwBQwG25oo47PdeLoixr/jOha
/eBZU4cUMl8AM6PykjUaQjKI942PMWotDMrHS24q0ZuveM6jo8GmFSP40Oyh3Fn+cOnTYfpm2syd
NC14cwu+FG3KC2QD1PFbBADwGJRDf5Gj9Di51sag3eWONhxYSyzuYATFTFUXZLDlYcjht7s1y5wQ
RJQqEnuXaS8lkvmxZKs+ZqJPyAW280heVbnw0NjA22c4Bj5aZYuVY6t0XzoMLO9GX82Qr+CRZOht
s245wPRYkijaecepLfC5XJK6OUFaMq3iKkk/rbUd7MR4h8kDJDnbYVKwBHoe4vdUmlN5G72kwsGC
mARbHYlJHk7j1G50IEpDDhrr/3DcjGBUCUH9f51bku8u7eAjcGUktHuXtx0i1x+jcr7L0m/NFIZv
9Ln+rogd66r7cCv63HhVPcc/G0Oo7Oec1+x4RfxsV8VFUnKQaXivbZd5D5alXJAumh+9roFS2Obt
1350qp0xOMHPNlDeIBR5f5qadspdugN0wPeBlusRFRDl7bL4N4sZT6iDxH9UUR3zt9O03xa7+31i
deUD69w3FRH3B4gC1UOuVeEJOdN5l5hq9bAVSCkDrL/rmVjyFK2zV7svQGRwbl7OIIdIxS3Z26Oz
c4aaPcv/XOTDqZUxgS+k+19SMKoIZi4X2U4gyXRQL2x+xXcHd1Cc+24MMCDCOhTHF6UPoZDozrOJ
kuNzai+9r1aAMDBDd82D6YulUupeHJYKHhwV45JYRep/TS55OHUPD9ESSB4QTO2ILxq7IEvpViD1
JK+q1exkDrgCSLK1jfwYIQtz6OKJ5f2q/iOCuOAVav1dCybob305fXFKJu311Piv+Zz3B6Bi/Yve
xahhOmP25BqIqsSIuD1MVj9cClC1KDhGYPaxrbpaqYcmyNKLD44aPeapWp0y5rrPKlq7rBiwep1a
tcLCepF95u7CPWve7tfERgHFmk3zB56i3/wmtX+Vln+nspAZoIQDrympE4bSn4uytZHvY5GBDY3u
9zh5936eF7+MJv6pmKxS01sCoAc1ZFk9blgmUgsWkp7ZnA2f/Xpo0DRnAiGloxOWtzCDCiilORae
934/NzspjdMww/MSTTkpnVo7fawV80eynIkdj/wpratXKYtNlzUnhJYYk0dPZasqjzFOQsQDa46e
JCaBmgXfZ12trluWxHBDDQ8xPj7rUVup6mTOOWYjaid5ThMiN+k28E4RB91v9bbrqEP20JiFfefP
OnXnGFcqmEivY+KVbBH5bJ5oqXbz3E67qfCo4KxH2jmdkYqRAglGF9WgvbLUqRVlqk7bMZqv/Crn
EmW7/5zmXRXLieGQycm3s/XYdOx7ZyoP63ml2E9jLvGu5mwryh47LPNg2B5EsOX0ylBDEYTB+u5A
KVgvKTcYZqp/8kzzy5pnyB1sF5+8hCboO516bcL28K+/aav993m1P7MA3Yb1HpanILF3N7vc3HpP
UrJetCuzpxhhV6jiZ6t11VuxVJMKvlmzzCNRKZFgkscvUdPtkG4Y/vDYEXpQuuHEaAM7tbF5aJKo
2tcYWAQRVLOgyX9aRTOhoQemsVevdujPZ8fr/gKWOx1ShBXV6FevJ1hHmjZ+FB76YN7QXcO0/bPO
fO/EmOnmImEaVXp00OxpkbL1ftkKFtlxt1NqOnKEZk3k8F2PNcYGdyu3Tr4wz7xAwvtsNr236/ns
0PWY3mq/AlzcfdaCkZNB80MRO3ns1ebeieFfVqCeWNA5pqxuFab+MyyGe4Vdz6nAEnFCgqFcNvwK
hU2HBL7vBR4x01QvuUWK9lK3ifKsxkx5S/yMniv/ZjIWwV5uyRrGHppUmjyseRomLru5GLLrdlTA
St4hq5FcwjdVeZYCOGg/2xnGVdX2UDnn16Z6bVJzeB4YCLVOjRZ6zpR8mIGMIF4WcyPBZ6XEZAWH
HGwPqs5B2aEddyNUU9MDb2ilj7024gC2BFPqv9QDPP6suDnBYIH6JyhYLd7DMRtPeoHWmOTlKDCc
Z1zWWDD9J6+bGUggaaqfK1z0Ctfyn7IlQI7CK53qubWRa0pbdHFGxjDP8xJEqVFe3MmZdpKkBzGe
Y9QoIAw1a9aW39jm18hqjTvJcpVKR5dsnLELbYqj5Elg6L7ONhGajVLlXQGKecbUrBeWbEsv2N+d
ivwqF5Y8Pxx2ttcah3aq2bFeblIKo0TNb5aNAOGSZbGs/ug4ymEIwvilKI8FhODnVtOiF/bMf49R
5V8HzXhAiDy9HzGrepbAndH6R9bKOm156dTnmLihzJ+oSqxAafQNPK+7u8RKrGcW+6312C6yj3Ph
434Uts0+z10mbX6Kx9Bsle55TeOQVJ3qIjX34HwpD0tLvy2D57hxn2aP0UE/V+wVVZ357HmJ8mRF
t2BJGFH8dzBa9feOVcu7yUyXaSF8H9z/AGZs9cYElaN0puuVEzlqYeNdET1jeNc9lsV0WFvUXEYB
WON2hypy81TUWfBiskj2osfFa+kH402qScCQTN9hC1ReJCl1NVTWD1YFclyOkjwYFSmUhOSBOdy4
99TAe05zw3tGl3u+M4zuR+DXqIQs+bqT9ThJxTs/dmH+SzUUMK/s3IcPUoOR37MaacYtmml/xRS1
FyXw7GfIos4zDmLVUQtdvAzG2XmWAq1F3FMt2ZyRpBQgmGI+VikDRpw3FJRjw5atZMPY9xH9b9Jb
91vdkLVTzMwa55zqVXxyJxATyFmGLyVsiAP2LMnRcFBG2ztt5Z8Mz0A5HP2WF6SeoxezbeCGGgnr
ByProa6RYiq0eJlIwNhlxi0LN099HhltlAF2eApmIf6i1OcjPPx3bEmir/c1b/Hyw1vDA3+3WKv4
mEPfSQy75oz967t2YQl1C4RRYhIMApRcAia1ACclE+na7uzp7HiPMYIvxfQWrsCrBeetMuyuv6n6
zDJLyyx2IT5sAWNkqA6SzoT10JvZV3MhHnULk6ZebgFvIphHtvCPrAphN9QgWRRAd/dOAr1qxxmD
o3rR3/hPVE+9X1Gio4HR5Mg+SnHfzzBEJRojO4PkfxKzzYFwPpt2qOytT8ydsCBJ0BmJXZstRHmK
azFiL7dlVeaM9gl2BzDMoC+YR2UyFCh23V9TZ/7poxaRFtV5xP7rYGmvAb6Od0XXf3N4rLcIO7BT
q5k/wsn0juOCqk04TeHd6HGyo/ze7WlLTN4Ae1jh0Qx4VgouaTe10w91EpiXFqO2O9soyqvNJCGp
4nqnqN15MO3PKb/askYY+pA6VN4wTUCrGZO7CNLPinWIa0jMCyktXxDXzvKyJJYh2nCskAXhf7fX
7hqULYLKZqPLKFHiS9Lx/t2DgaLMc7O9BglFR9srSuaz3s+CWxVav8wsVI6GdV8M9XjXhPawBoYZ
jXe+vjy5bPqRaXp1B+W3uvPyCtFxieau12tHiYr1qsQkSBy/Au3koYaxYOeLxY6lNCoIOgw6/rVh
lZ6TX6MMIYCFI7r8TAnkB2/JLjNQltHwzfQXDtO8YBTlcRTCOZVoO7PglWfOdNjejLTTLSkxTxuw
t4LAS+ddoBNIYCywvy2wOjM8d6Z1SxbsvbQDCaIlObDFcZqj5l6ySt/C3CFwGY2IrUEvjga20vN+
+6L4lGpNjfuokcMBW1hja9Tp9OGaIPIFSZ5nuuhDVCY2BhJIMo5QIdYi5XfNkHK4YQzZ7ubG6XFF
UeLx5rjFwcCmqy3GaRdkWOuG+FMfVLdiFqOr/pm1nz+9dHzTykVYl/EIvrEFhnP/w9WZLTcKbFn0
i4hgSBJ4FWiyJc/zC+GReU4g4et7qW533Ih+qahSybItQebJffZZm1H6hdb51q4m5kaLc9V06QZG
GY3StU1PEi/MOYnHkH77sJmX6qay2CLqoHOjAMrqtdmpkCWjpYWOsth24xHcwOVou5r3TN/bh3Um
QUj6ZNJ6r6pX9U7QhMHFPk5ksQzJLlMEUZIEbkwV/RFsghEbLotGfitsS4aLtRjb2FDEwkz2DvY/
eLr12RHlsW5b9DsiibJBvHdzR2bhUu7AL2Vbl0G/Ro2nNOnNDZsjk8lp00QDAxnpeAL8ip8kp6Vr
mLRekxxRhVmqEChbtpu7S0a0cnDhIlHQnA7X1p7JN/aHqAVRMfhojZP+GzzeGH8KiErh69cpOCVL
kYcZAVtxnZtwTYkozSzk6skEfOuQf74QmtlNf3nMRLaJkyrUq+vvY1g3RqsOyk55E+DQZULyTouU
WfFhFvhi5pfAv0iXBEFSjw0/Hlv3ZW2xLNgxnjzWxd4xFgaBDfz+42zsqSjWkP7jB8VzuvUX5vdb
QxawibDp+Cu1p2A2xwePhn2TXzypg+VQ+PcaBNKBjqd5wkxLeoZPAoNZ80G3TOkyMz8mAIP9xDfJ
2hoFzCmmnlLjT8Vky/T6fLmC7Fyqc5muvy7/GdYDG2XHIdvw4pvGHr+7CjqSzS0aWvNEWNMy029M
PRJzzFxECKKnphhIwJXMiTHBHZXICY5gKHwtzDKU6oIUgbW80bZ6jdkvIiivG3KZyQetaOH4fC/Z
BRlMiHUKceUsEL3c89gZuyoZ4vsF4vra+V9tSapeYiafy2TslM9BcLam6FIATtJJr/HK7dwg/THg
sG4aTTaxpde3oEOwQIC0jF+PiES4Rk52dCyUvCA37yEu+KGzlFGcTk+L5e8IwsU+kmLFMoRJt5UT
klF8F5017tZOj9GSlu3O8F9So643bl7F276s0WemeudKozmtKS84K5TBzLJuE50r0JTLcTQ/Ofmn
YbB403bsH4eCqNaevC70/K0M2ndLTeBZACT5DqHHanrBkesAO8rTkBTPakM1aIUr/NVNQGDqRi26
2uReenCFYW4mkF0yFy+AxDqBSRLMV0l91JlRnZO+4kMMNa3xYDmJy/8tr0kwfcZJ1wN1an7y9W21
C+BrZfqNObeKBvuZCMXnCb8kXRdoqfN1ADL10ttQevQjtDa9jB6SGSZgGdt/yDcgTOR7Prs3jaZp
XwYnYfO0yprPjkn1z5qebydSh1U7nOJ1JEC2XvbE80rSZev0sHyRnI1e/VTU44c1EihvquVO5FT+
43rB9TYIgUSj0+gTrNA1kMkRzzBgw4RrIuybESBY/jnxJm36llBgwzGOrabISoXVhWrPe29GpYfg
T6TAtdPu+sqN78k2VFtaO3moO+9Z6ipy6pGFwABDW5ZvZNyXkRXQ8B56lW2GoXrFL8qQo+IMrYuM
vCTcm7InSPiSE4szWm8Ho3wB5n8POs3fDK+ThEDXZQVz9/PRz+yfxih+qsz+HjqHsMAeMr/JGQqF
e1/P47LzK5oFmYWX3S/xEaVL8mahguoK2N+8NI9m3t10F6GqXi6N2F9n8IhemPmBU6yywyQ2cO/6
rTbkZdy5vZ3SfJM1ErXkYtTtEn1sLDaFCo+QBN4H64VVUyZhbh37Krv1MGJs2rK5qYrmr3K8Y9fJ
zyHj4KXFXeqXVSTM8oBRBT0oVuS1zDFz9f58pUgzS0BVRx0O9O3o5BB55qmIpEEavW2oZWO4tY5i
x/j2IRul8YQRPXO2glApW3lyv+j+iZg32tCV2KMC7N0VJTOtn2tt7gSp3js/lfiH8axkLpeZ0bwF
ZpNfTWGS+heG2MPkpNDGy5dlVWUEfwZc+PrdaPlqN8v9JEO7kt1OJvq8guYsJOS5gfxJS8pzA8ba
bwY4g41NR00MxyKOsWnL/ZwZkZ+Rdf++ZO1HkJRPsh1PWuJpNOeXVJWHAQ9OobkmcjXsQLKBpplO
KeBADG2A0frSjYqWE7jRR07P/QlV3i0P3dDMiLgLzDj40EADyK5I3I9F6Q+yqauNVxrPgw/IRmX2
+1AV3zM4PafT78yX/WLbxRfr7NcpO46ieloYIw9Ls3loR+DlGRymqcBRzfvxKAgR2ze0AfD8OWhH
w7qnAQlMbTgm43hPphEZgj76+Ky830EMoCnYYcnYJuq9FiB/AShvDDETeWnWYJvKk63q+wI0z8Za
Z3crgmCvZXB8rwYAfdCGjo12Fbz9ArP8gj0iJUeTNPZrQjGaG+aGsfB5YNNt7sg2RtlBFVbut1mp
U2HObyM/FEe/1wwTBqTP8iXojWtWvkfMZe1mHD3e+uTGIpm+ce29yueDbuLdcBjmejfwtrBIcPKn
d6g39PYy6v8ZFLDX3mSoVAdFnpo5ECymg1PRwPocnYJ+Sr2bM+7e2Y9/y5II5QJ/Wq37Vzmqkx2o
u9EvQ/Ic7luVfLgV50ZGyIhumMt3j5l6+KTNFNKaIeVBEP25cm3QEQAbX1M29NZMRaO3vmNiMB73
gnPGMeC03FQ3RI/21AGZiVbF7TK+SoWovJa+3sDhuS1zPWw6DyKgKTAcOVXy1Mjyt1W631SqnKMu
GEmMZOiwT83jZAYPnkMRuaSQs+tkunYGqux2jD9GxX23jvZOAvP2hunsoN5BTikiEHfSKOmGdjEo
UbxTIHdfYRBidEqQ0By0w35yeJM93kYiT1YWdKuKRtsLGPj3/c2Uz1VUPQ4VjKipMMyd7cBsGPrs
gQB4FcO2Z4OjkrwPfkw9jicLEBmnMffgx+rJEAvYzWD8EArS+GJk+F7Gj34IdskEUnTIyCgOiiAq
kQh6GhwlxvioNg1uHoqwTuRhl6AIjKZZoVgXh2qd/CMhk69eBryHHXyc2h9LURsvM7dnA18nz07C
aEiYm2Eo5lwuXfZgsfxETCfhaiK/Z826U5I1f4SMphthjbSVnOd48Akqqb8syHX+2jMlYZEIFmc+
+Zz1eUy6a0mxmKj6ZgpoGpIvAurqzADRC7X2i0/TInSTS1aErb8XlxNA4U/6xg/YauQSFf54SRhk
N5cESOUDHNXutbA77o45lP1q3rpTpSnGy2IjfGowWeLbSLK/CT1bXbvNhZDlanhven52m3lr2a6m
sCI0I/NgO8jxzph1e8yM4s5JKMjJpK1tt947KFNdt84UtOm0Z0jbGWQVIQg9yzT5gm8FO7XAs5da
HXcAF43xh+j3mTXFMZaOJhlY0a28qVowZiDuxabEbXtY3aSPBoiYwZyH+eqe+zHAmzr+usYVUcun
jGDWGhEa4CPeu6LdMsp4l09C7My6eweycDXWK8Tn5oJo/ugEwdU6sBjWb9LnVnhUQnigfESCTWcm
1J1NBmYSC3rt7zEtuURDenOYS4Z75MJUiPuZjyAgp3khs13aO+EsT7YpT13OHZjyDheCUAm6kr+u
F09RqSAOV9vUkvtM6o9VX+GceS5xpG7IBem2lcX7RJT4DZMY2EZWzuuSWSW1XCR499WAzHfxtoXQ
Q97s4dqwdpLAo03gGo+iEbsJwO1lkWo2cFAZhVowUO8vdDnSPwoWNsO5Bh34PqXOly2NZRfbE7Bk
RkghGnI8LUvwdlSEbsDV3xjMDlCYEJuYMr9Cja+yFEZS4fw5UtUbqZH7XahJrJtIiC54Qdu8z3zT
hirnRQUppxsj4CrxXPsTweWXDOX2eiroWts07heiigrbegDYV0VYZRigdKzILBr38gXbDI04sm0a
+36xFy5cWkvrg2dNPnVA3oag5gboKeottzpw1OrayLjaml5shrJ9zsuacSR5BRgzWhvq51kFpPoi
Umxkme5nEsehdq43Egt7K34WK/huqzWPMLK1XKbjvVfP794wf0MSPazLEkrb+mh05kJLnkH0MnwR
696FTzLXIX0QsxWPU+Hdj4PPWEZenSd/pIHSmTSyg/fcVSTaV85TrB5GYYLqhiFKghiJO6YXRzqt
z6UrTsKS3LqJIs+JPkZverctp46pqecozcw7Akee7YlUzGCsd0m6PKSxO+EF9O5pqBDgkscwm9c3
P3jwpYFJxL6w+CqlQ6VyCmwKTPB1SZTbTbRAsSXmfDP1I/2GdG+09bkun8HmBTQ74wPXZNi3qbPV
ucVJbLJ4qp3VW8OWTuhfDQnATkQ/vAtkgwcjnpPa286d+WaUJa2W0d7HGuaejgnDK8Ggdd4YJpP6
Tjus965zpL4Y6pICY/Y2LlUlp6/51iyOVNIu1OGSlKosCK1mknwb8hDKwAhjvLl151ih7+c/i5e+
pfQpl2WsQmOCDZgH9nL0ltdGZOU2tveloCFdM4fKDGqyleTANGJ8K+rkolBz8o9zPrVA9iEbAr2S
3kJpJa/O2OcMkS6yeNaa3dsl1XvXzpQck1S0CQfawykh0YEXwFD+aWMyMoq0vVFJunMIEtkFi75u
C/urNBjYTXPI7xfeUKe+cSQ90xBvdgYelU3HHb8NDI+zYcCtNM/DTb3sAijAy4Lcjp+ri+Iigc7W
MBbYMYlQ0tXKB2b/yhgtJMt+mrg8mZ4B1DxvSRaKXVpP2XBIAWxsMC15m76xf2YH7FT5bEmvJnHL
+vAs4+CtGv0kwM3jtD9NA+oUXvcPvJlPKup519npzQpyGLJvUYSkwUIhWG/7lAjXO81uyq3IwGH9
iSUG6/f0R77lTRwQsZyxRlkEnVeT9xJY+nrpgZHAmSNL3ulvp1581nxYIFHusyKw98Ylcjltl1Pp
mlDfs3rcZRnnNJPav23nF+5RbCCY6i/Lodz2ybLn6+iCjwng2/RIrNBzYdlGRALW/oVB0ngzdzHu
oZ9Av3a+84q2/eRVI9UmxlR3xXFGdDWjE9dlEXBMZYmKHQpe7k1Mtmi9XY+95t2U9kdn4aWq8Ewg
2D40vHmbenbujbJAMhTO20Tf0krmKSL958JTCZJT6oqnZJUHq6RAFwmhfKxOVACQ9jjD+jbs1m50
MBpDEkawugvS5L79ZeGN6fzMTFbqdLovBSc12TNPk8/EogjzLe0Jaljshjyo+QkAabnDw3WXe9OJ
tgKDfkZ5I8pERRwCT/OF3Lo4j9ZnUvuf3ji8DCYXZuG+kH3xaMs6Egk5hUQAQwEnSHa5GnruFsa6
cIgfBsd8G5X7ZXgTujJOt8Ehuy43EWNy9n9vzRwmJqZjN94UHRxwFgBscBd4s/UeXw6vvpGcVkiF
ILVPhS1XhLvhu+30rvOMl5JI4o2XOnM4NxTepoubIeZqoYoZ6yZgVFyYG1eUV02svmrBCEU6rkAp
sT/146NXimunkkNoGyM1VY393gRQrXPDiMQln3cMrC2j4ETR5813WqUHwBVXfZbuzML9Sf0enaqn
C0iSKlGK2d5e2ptCEijad+WxnYhMHc12iyv8s7AG7KI2Cd1uts0LGs+5wv8W14CD3S0/wvWY3npZ
jUl4PtWGBd9JWumGocd4dh5ixQhFHP+ttfFkEyWkZZM+GcUHzMTaXe3QSEzcWLN9s8AeixxlfXuj
OtpB9tjMdNaZAPxR8eXNTsuPxZpei5q5atIWoF81/M7ZfLMU87nJsefFySclxCfBqunGa6ad2y4f
Y3uZyzPZyI0qwBG4NrDHbdx21OYXpVLv6eKlkbMgzZqZTQC8jZqQfgQuiRTFUJ+qkjilxn2o/FnQ
QTfe12Q+mR0I6aA+2yzhwvP3qmn8sJqB3NVqm83ZW1b2Ivzr3PbbdcqvuG3xWtrNfQWtUXkVi4vs
SVtyFXi867WetzH58bicmNW22mvmjB5tY8KczuQvUxaHZQZLmJINmucmot5YT1yNeM5X4UQmPVUY
XAmzIPUcmqFadU5SYlbs1sS7ZoLyU4ruo1zX2wnOF201eeYOeZUFtDZjjIK6wYPpJ3u7z0NvHjEc
G6RF5esNw0tXUGvXfec6Wxe8AfuPRR5lGfo2d9e0mtOBTAco+tjAtT8CWeeXap3gQXuINx56ysah
ouMqrs9O+TKKIiJA9a5P1Vs60QK/XILrQsQUxhJzl0guFOYnbtYy3qOIv8WeukG5vY0B5XNKYA6t
7KwtKUTXpageVWq/V1oKDnopZS3zVH4A5UkoNsY6e/xnFUhMRBnE4/bAaeyRUO23VuXfnH6fmAJV
R7D5ZCqvccTcy5vbnvo2fqc8wI+RUqLECPUng0ZObxG2Mi5usfUr+4DLCFkvXxxKhi4hH9I4NV5r
3HDWfNUV2u46ejvysuuoceXMmV4Hu2oFRbOKsjjU/bluDBoEvMDWL4xvzr2bhVkIkcX+Qa8Gc5MV
yEpCshLtJ1dTNnNohJxAb98I29wltnhx98tQWVdGSQerYxKBToTHQc1PTcYzrP2yBN2R8bhs0y9k
MGnLqR6MZQAa7xXD/t8///MYGPqc+3Io48hjhAMQf2uzVynCxr2qIcvgkv6k33yRAeMmwEJ6egm7
YDk2HiPpDDl9SHRkS+A/9ZzROPD77FaLQnUUMUofEHuONi9r2Q/7iQq9n9nDph4BMlOP5At/jqq8
THax+6zGfBTWFOy9+M8jszNcSusTHxl7zYDdLTdFQs5x+W6MAFUbh9JeztZvXPvcNFTYVRx/ObkY
QyQiPwIbIAIHiLNZ8ztJliW/u8rmS8mWGteph4cv9r7TwP6eBuzbC4twPMZHSMwA0lGsVGC/BgXQ
b3fXLsa5u3y77NKBcST2qRnyfeC/wM8De1iTLLHW4bTkp9WUD1V72+Zi2uTl/FgndJ9L3z/2rUDS
9G4Lm2lyz//ptQvEP+nuFre8zy+tg8CokA11fy3MZA6H3uGOCEiBZ6rsinyMOuqSTtPDVxHF9cxt
7RzrSRCo43J6OzhJKoBN4OwwJUQCy2thohaOB6Ex6be52972+fSmq0vQos6nfexUf3O2DmcFaSNB
3jZdTspOErDBLg79AcfZBqn5li3eOUj+7MGhJ9uTh+Zz4Gwzv2Z5zB+r+SV2MuhCPme0NHGSDSPW
G61gOehGh36Qc3b23HlDT3WfZ6b1WgSs1rBjOd0iseiKfCgruxYj6oucxA1n7CdpVq9D5ZdboxcZ
RovkDcYII+y+vWeayQwxerAMXkyHHrFDKIeIVGN4kT23k82wus1nbF+6ratBMKRbFHuCTPkq+9qh
F7Yzffm5MslfzUiV8URzBYQKI+503GelOcMZ5C75demHhZQWE03Tk1UCBDQdkC9T02KrQrBy258i
72C/1POhXNCZrdINjrY4qkqNmyWhMTWsiE+eV3yOiHzsNo2xqTE9DGWTHpN8uhTQ9rvLiMsGtTIB
d6L7O7OqaKzY7ldzaT3FHx0KS2gVBrWrOg1olthk+6uE0cCRYuQ+llyVdYPYOZrMnUw3E/N1IR6V
dhvULpT0hbaHvCTWjB2KX7aOM/0yLhjICMW+T6FUUN5tdF+M9x2Z6dFAvNEFyH+NLn9O3C4sR3Qb
DVHDmpE1qaXaYz51ED/YEdJOxGE3ZuZZzeauoqbcLB6T09lKYrkwb4NWOHthjt0OQuRx7XJvI4t6
m9oEtqwJm0OSiOF6Rm8vfAzueaFfZI3J1FTPdM34/OsV6w+KbJwN+VXZIKtzboVTm0uiV6YdLAYo
El2dnZRH/7TrEe1bRxsMxcKDLINquyqHzXge3kD0bGv3Un82jMat09EtWEnLrHmp5eocPLvBzSya
5UoMl55Qj52G+A08fF7RU9eW5Ikzu7EVKZeFMQsGsAeEQG40jlnSfanKvgo9q45DkCs1Xk6mXts8
JLKtBgB1uSVvS823KBZuYafs3VAIcclT6E6uyF+V5L2NLSUPeVZgYOK2Z8znpZf8xp3Lt2SeCCUm
kSxrtGSkP726gYuxuKhOoD71ddLcm0goXFH1JuZT2abFAO576Dnu8b2tdtkRNDLRdabK8uj1bKXf
NmGeTAfBwZ144YqI1VHUe5rFDoyYXTCdm5TwFmZlP00p1ENlx9spX16dmanLyZueh5hZT2xA/b4m
iIYlWt3qbOVJxp8gJQhZJ/lqHTlGnj9eJfRQEQ4DGzBKsiCby/YHfjNv0ZLfTeZoED7tMwEz+cRu
1AwmdC1+WhuFziZsZCRhs+ZKdmNwa9xITP23Z7Eolhtd20dAJc1KWeFyzYnW+tGJ+2naf5Nef0DP
EG4BKNzt7tZBmpBxYnTo+BP4Fl8tbLkzSyYoaBlCrxkYMkH3MObpZqbHLEnxydNpO6TGe9ALfzta
PYFrWdGc6fx523L1SccT9HRoe4WmRaXDOYfhXipWzrV7wD4ihIlRRGzbx9yJlysZm/Q2OPqIGkuO
lzR6Z8CCx4f8qIzS3PX+HYwLCkNzeZm0dVgHE1VY989qoiMiZxXaST2Eeg4sCsVy5adPzumg3ktJ
i8z5s6fszue0zyGYXXGaNFYjjgOjpgGdBgY1+6Fnbvw2IY/EaAizJtwpmgfjp2+mdych16uMz8WI
t1KMP7OPoN/mSPC4K58UogB5bwHc31oifjjPU8zxMIfesGVA59O4TK+l3nKtPaILqjy/N0QLPd9d
uOTWttk0WFEia+LM512Y+ENb/5rO/KUmk4pFzgeLtWd/gW7PTfmFd4P0Suin9Hs5Gdte/8BvlHNV
pTnyi1vuUxC4mA2jwsgPlUmgcx87d90Q5FfNwLXtdFHCm7xZ2gB7IE1wqwvcbarm+ab1tw7u2cjX
grSN8XNZmlt22Jwq2NmIlvG5vqnxgbS7Jb8M7CrOHYS2YZBf25+cISuOCvmjbQZxmHZIr2njZvwN
4aRMmvG2lkzmGt9o7fOHkRzovpqgncTNNNBmW3X97XkXNovgaNQPGOsmPhXLXPdJsA632eUPF/Wt
wkl79e8hWXZEGaE8tIXktx0uETSxPlTYH/Hk2qylBKv7RgDFv5+WqO1Yh+PWesrHLOc6MF8H8BKR
ZdtemDgHX0o3EmvwmmSpYMoNTbsZqnnbxxxkqpk5iHzT66Y7dnp4mrx23du5k22nvrzRWMboHdOd
c/qy23PzEGzsjwUcYU2vlk4cJRxrLFP6YCpQh7dOP4w3U+s/lDVvaL2Wm6q1+hsVqJYM753Ppu+3
MFkU7Q2oY7d9vCDyIzOqVH/NowVF3KMtn4/WiyNxFrbDR9tBcmGii1Ko2ga9d1vREYvaVQwhRes2
ZnRwosUKM+cStDH/5v0SxXJSxBdeFf2od4C/cS7GN8GanBPJWYVj2a6w2zScjQI9xpqvLPIHKHL0
L0su8CjPv7Oc/r4bC2QYmbyUC/1Pwb6UQJDujeVPkx+cx451k7nOFKm6SnZGSTJCZ/l/notHs1Iv
Wk3xRoBBDr3FDL1hYX121h+h/UPvEJOd/3mSC3Styu9OM1treorazyDEqF6S69lpn/sCM4Xi4rKH
J+Y4roMeh08Sp9s466F4jPbGC8T3ZeKEQhw6yRDYThjb3snGeV3Sf9lOiTwGWH6uGFR8ti4x40lr
0G1veAM88TOUDFsyR9Qgvu507AO1yUvykulT2x4ZRbBArmSz3E4O3QNXxO/pHQ4UVpUwntftaGPd
n/rzMhblHlvGcZniW+JCGH1BiygsjVXH4zWTZXmtave3X/VZiPGWKhVscXpdxDyDq9PAEDTsCjFy
dV+qM/ootzJPBeXsUKGcOIfOVUdLk4Ne6UdjWa3ziBfIxge8a7JD1VPiqsD5tQtn3NRyeDUataJz
FWwGvG82k5kdpqfeT68VvTQ0t09bKHWyCIvNU3/ZGUoF0bA2YSBSrpbsvoTMECas9U2/B6t0xDPJ
Vl6YNvP97UcpiROLtUPitPGbuONnIYov1acrV7+9nzs+F5ERXkje+k6uw0fiIELm+WWcPqeD5pDx
ZDd+EgoQZSgMdGxd3uapn3YYn1hhr3KVP/P5P3hffdsHUYJegEyL6D8E5saYOVa5ya8e9MNge79t
qV79ZXikCxGHdm7AyfcIzgogSnUxxwFhXdw79FENUoOlwJJN5IG/Gau148hv0nX2YucaUNqXFc9+
2NX4xC7drFoxns9JrYyI3TlOWgJ/uFqcZe9xB9VJs69YuGNpvDlj9gfcrEZ57vS+MbG1Mf6e9r+1
N7ySM4UaXTe3ndhZMTsnazp05eBQiQn6cf1lFz7edL0d/QxLnSlachmYO20v8TPGgsEutn48+5eG
pr9N1+CssaRFtQUaAet11pl4eoP0Srurtcmz9Nw2BqmVTnWSTKsVdVft1eKaW2xzLtXFHI613Fuz
TqCNtR0RLN2DzQtDWOP2L8RVz6E0YaKTdMeUweugU6zw+6XNf9Omu0Cn1NGpDX5vUjmFRMWhvOUQ
dslAW+YXa02Da5SNUA9kj/tuZm21Vz+lbX/njARBgKnmx8iiucLr6qOWM+/tnmXBUaijXR5mi0lw
lVOcYOrdY/8G+qdbOlaaJoYm3Ann1L5TRrud21u1mtZ1XU27uTaSqCsoytrh0NQWdSuacFZnfHq6
3vrpes4qFqA47eqt2aqrxCe4PTGJXcBxZAXGsA1Kg3Hl6a3U/bafBkoAldwZFkX/XDc/CQ29LieM
MkiMLDIW+1Oq7laY6lAF5bJVFvVuqQqJHuQwLFRCZInnO5U4X624ThxWTXICPdphfwEeh0a4jLlP
wS8ZKZ+IX6LzX+ig7DUxcMy0XDscStOEMkIn9i0DK7fpbN5m84jbwzq2SVntLOQBWck7bQcXKw/l
aNsRpLjgdW17+3XQ2RMOS8pROFSumhjUqOVNvTqPsZM/CNaUne+N+6Jf90FrXcXs5AyLhmNDg4xo
ym2eo0aS2Jln/cbutBNho+RffkKx0+KLGSpUc2a5sybdL5O185SiKkFsDMgs2LRGeRK6/4nz6acY
6FXk68bqHspuHLlpGPmLmzc7lT+Zdn/HqYHXb0eOWbZ74Pf0yxbACh2ndpl+IcnSsG/rHvHMuHWa
9Sl1vZfc0wfTdo5dSqlqKPsEfodxD4FHZ2RDdAd/3Jz+LGFsO7NlwwANMQVi53bssOb81ddgA4sv
4Qhy2Iojou699FDiStW8rnEQ9csq9qmyngNyWLsueE/HiyM+S0/GjJECox0pEJU+uRW5p42NwF35
zyYUtzFubgEeTTivpsduQotRCcOwjSfPDI4RaBe3DxWDDJtgXU71GETZ6pKixFPomJwcOCm0Wf2d
6/cPjlt99gNZZYbpwdrHkGZOT4FAXnYCxgpc/3FWFgWbG7Hk0oGGkYANVzwXBHQybgJezHX6z9oc
IwOXakdqqM7sW2l5ZIbCDczR3Mc2Ply2PPoCr2tduBuR1symM+oTd+595ww3bq/9kF4jx25C6zZG
59yVoxy2NZ6e2cf5qNW1PdINTmin9MY3JAeiHtFWN3MPQRJfqu3x0c70y8vS4lzqHZHgWRszq2Vf
W/ejNb5UJhIYVKTLRPreYLB7CCRFCYXizLTKpQ0ITyoDO2EmC+IA1W88fHS+tRt7cRo9Dx5KSzJk
wZoN0MJrEDRHdZ5boc5Wk41nBIiVtt5sHLCPzJvBaPWxGkT7kAujeOBYffn7vweagflHOEVsmzKG
BRmniRX2rjns//e/eaKhpy2xht3tv4ewA9CHcMX7f18kn5OcddzXW3cd2gd0mO4Bu9hjawLv+PeQ
Q7zrTReYh/884fKskgDTHT9tGv33hRDSmdKfbeP473mYrfW97oivv7zqvz+YLTmkDFTStuYn+/fY
IAcV4rBzwbj832Nl5ocWUJ/bf8+A3bXgdskRtN1ivhV6+t8/ONvd+6Ker/7f44LaAJTOTEPr/55v
dRKKhTjRJ7Vv/vtwSbTaTYLD6N+L/nu8bBaip1L3jrPIrrW7+C4n0/OpizFONe2srv79UwZNccmA
W7eZzsenoE/Ka7tDS6yTeWTnUP49GQhhyfiNCmtPn2eTxfffly59MIQJZr3jv3/mZZDvGWwQ0X9e
OInnE1mFiGaXb9uXUOcK6z9P/fet/KB9pesizv++05wR2bjGfoIgwdPnsasOHKeN8N8/MyZPz3Ng
P1edwc9hmrdOZw2P/17H4iuRMvru9O+F3BpTX1cH8e7f/6rcDRc8vUzVlM39vz/csut3Rc+tBSor
TcNRNrAu5moI/4ew81huXNnW9KucOONGNLy50bcH9EakSMpQqgmijAreezx9f0jWLlbVPnf3BIHM
XAlSFAlkrvUbMQyiOTvzgsGmxIOZu/gUkwSjD+qKotb9OlE19OwH0jVJCnVV11rwSIrdX2VdH58o
wU/IgTw/I1FnLTIvaC8RkpqLClWFp6EszLkL++aZtVc59zozfq3JvvG7M7qrP6JnZ8WG9Zb2RjqL
pSb7pJf5B6ay0CXL9Gq3YfK1z1Nog6H2LR0Bssd29r3uWVEk1FSocGTzVs65cYzyye1Z0czKB7JV
QHITVGh0MwR+gDUxy52W6DFb+9RCPihE7LV6LL7FpXW2QPh/Cbrw3U798rPMnoDVW+W8q9RuZ1EY
D6sg97BGcZTijJk8upqxxS1oMlwWfV6UQ6kcJRY/bVGcxYDiKRY3CTdfiqYYKAOSQ6EXSyx3uNQt
Lvf6pQnEbCGa9XSBzFLtZdvbKOr9fA28njPg09TRjK7I/PlYWvJK0hRUiKcYcX2HmuC6L4z29lbF
QFq5zTqtqGmJEHH9XpLB+bc+9f6sAM8GI30zthF2kZRAH3ELSjZNYYRYgub+gZ+ZtKylPnxCxCCY
l4pRf0pi6agaeedRIz6Ptut/LxLjMwBv59qZqo0Fcg1ttrNisipOsZfSTNtbamev2Ly2/P4Tlbq4
1r51bvtmZEi5+MYS9gD/oDEaz6mVm++9qWZzz+vGi6ME2coxE+R2kqrdge6317g2u4/YmlYLrYjk
VxCFIYJJ/qmQo0s6qupRyxOEFjSzozRBLbCJ/OLIF4dCkZdFx4it01pDa+EQRXq8bgpUUuKUAlcS
dcMhMrR6raWgClKd4n+jK8lBaQZ1jbKNd1Ac1VzzQ7EeoggiQMYNl1/ZLgV0ss6h9m80I/TPrEZY
0imW+dWLd+hKmN9q9uGzqvaGiwgNjFEiK/NXaN9Wf4Rq0JwvMh7f67Y2uPs20RPoqfAB77N156Jt
itoy6QzRR8Jz3RZ55y877EIXeSlT9XO7c6JWOCuH7rhUg7E7iwP2stZcQ05iJZrKFKe0MHE9LTfW
Obc2jLtDctmo+nhbNSj62zw/JKlsq265owj+bcTND6EqMv1g/U917iB7A0+J3aC9yXBRAWPZQQaG
l3DWUBVeANrpl6Kvy2z3zOoejD6Km9SEiBN9VqctugF5JtHqfDc5IlG2ES1xIfhpzibEPQ84M9cQ
B0M3XIyb+Q3d+8BzlpRyTXXb/Iyj/rFQkbZ7FF25Y6dIupWbrMRCvY/jeiGrHegKEij1Sgp1/nfY
QfpL2IjwMaUxIpelVo8WjwWAAFMnuclofmtXRYkAH3ncW6RoIpxPqmk63C8hBjLDqx9NSupoTtvI
wHTVo+IO8kYk7lMp5k3wxfwfOj3DlDeSQopfTBSB4iAG4KFSDp4mj2MOfDxyzK03bUALv9SOLfmf
Ry8pgLWgGviJrGFFkcfITmqOUIUxwsfJGgqOmpV+pGrmnAMP4o1TkE8X/YnlPCH3IT8503K3KKDF
SH5DfJrtsxxVKGPAbdod0mIp+hufHVHX5FeqOBbiRD32qiGly8TAclbxO2lfWXybZuK0HnAuTfsW
KXND2ouuMowYFe3bqei9j7cOxLU4kb7/0S+af/QZqq1skyJadjY5VHyvhr2vDj8Oslydg4a/ddTB
iye+ZbwpIeQDOY/yTxTtvhl6bn6WrPS1VpR6q5uavraV0F86iYbqBxrwr3qmUD6D4ZGqNvdTT0GX
qYyDK46XmBpzwwSVIS0rbdjbqGy5Q6gtQIVz/0v741AUyceQI+rZVOqbZ1QyCNLMZsfeSbvuulGV
FllRmdL9TO40b+MmKVvrGmqXrSafc0d5x59cuiCYne1TFZnBwBoBJPTNqkjy+NrKFNEGKVZWEhSu
T6Y75wLJsrm2pZfvlKKMVzIEsW3WeMmrPQxbkpHpZ6XTMlhPrrtP/Da8uLr3XbzcqNr8B4s+e7Sy
pD26HlWGfpowvQ8QlNS0QrCBqenpa+Qkv4RIkh7EQUv75lDoDfBaw0biQGKXXgCQPGhqoPczEQOX
czoFpg0HTt//aP68hAhP8vyaJHG2uV861oAF61JbL5sCakDfj1t0W5yjaKURBDSrRfZeNMMSFAvw
1G1nV0eLgmC9rciAgA6Tg3lWSOV1aKmrhqlevFsjdeugj6vPWZxcgXl0X7FoPjSsRz+q1oSSlXo4
2GfjLLOhCcwkNvJTOtrx4LckPQgZ29Mnun0CT7yGpzyJy2VWgcKcquSzAGvptWjeB6JYSvBBBmfZ
ku5+DF6lFhtxDUHqB9v0C2dV5UB8u96str7W7ERLHESIMcWJZjGxi/TOI19WW+egl6VtasPrSmCp
s0tvEVFQIV8tgmlYxJSSK8/jmJxoaRjE8Fj9ypZe2t2mqEo8L1XPeLwF8386KjhLGKVhnSEMcZGf
r3Gb37lJyTeL16iAFOz7vO5W8xoc9sWLkvTiTluOQC7B6vzss6umXkSkwIDuIAkHc0U9lbJtPxRq
WD7AZbmyJzaeZWhV6I2Zp7yykJQNwZNbfBEfxKCBqv0CHEi+kXNwgnWr5evUAu8a15r3EriZtcxb
xBHUsIdHBb0T85wWqlufmM9jDMrGyTzpY0V9zf1IW5akWlkbzwnXWgKQjR56Q/MXeRhDIAIp8EQ2
c9lzrZNmaMbTWLokTi2VHSYkO/bmiLpreh3OxKilUekcast9oDyPwGgQxMe8MsujBWKNEnoZfCms
ZFemofFaarkFp8JDDmRMgmsukUCYAqzfZ1JLrUiq2/4X8CK3mSZ3rHk+VOqJ2hIZd6uIn7sYhhIC
nsE5dF10o5Q6o0QSW+tuMNV9yDMCOEzSUNEOswfub/V6SGTrqPP5LK0o0s5ZjP1dIEvWcz9JFqHH
OysK3V5XjTsOs2TyYGisQTlQ6oxJXKK6NXWlIPgP+XS4xdWlnuFtIf2YIUbqYcAhudNdLAght1Pj
XoJIbC6m1vhPuYlmRYDQ21I0xYEA3TKbCyv7iQWE8NA9QPQRoOikA8mAdFvXaXScaVtvb6Zxeej8
LllGSVy/qkH4VfyrFe17YHT+t5DvKsn0AaOLaY6NVNFen+bEFjmFMtSr11Gbyged+6GntzmpEysz
1U5+zClMcClRnO6hVDl7pR6cPSVP6ludSkGiCFNvFfFsKHHDZigVQ3+esgjWFlITrOK+SBpMCnR4
fLjqzir+elSe8VEfPEQYZoZsc0ynjvuhjgMMgEG9Po8QaZdNj+N6FfTaQ5aq0TIwQukKSf6x41v4
zQjak1512hXeQkpZvPpbqJs0j2Lpqvv9KXeCH6F/XFUfZTzWsyIijfhZLVPtRXbL/Nlrf2kE7Wel
NdXbiOL8MvLnnNzJu3VVuoBQxqLFWbySe56xMP4piMr6UpxGCoIAwXTInRCFSftRRrdrX0bTfk2c
pmjQSniq/t4r2ijDl7tRI2XtDNIuNbw9lBF9HVMq3lGVl3aiH+I7yVPRqSS9jS7yFE3Rz0lnIqox
lcbYiIBK9IpTcShsg1qZ1YSzHOWMH/FiZFC8T41T+vuB+/zJ46exiXsSc0pSpCc3VdKTOGMV+lpT
TN3d+3vXUza2RuFeTP09FrTpj9ga7d4ZGgcNssO2dxAHA6FPvkeJvrSKBO2SuoH7LU7vMdVAuePP
GDFsygZiLS3GMgEwQ+9ZQvx9n6a1TH56OlUlEF/iTBwqj2cX8CR/du9rVXsoDvd2ZI7RKkzQMROT
oTii1PTHdUhXUqSpKpPblU2N7JdrsHCy5unQy+BrcrhayPW1TnBCyCA9ebKfnop4sOCIu9rCGdTk
14FN3SLgd+/NNc1aUGnVFmKiOCCtnJ6qTTlFio6qAx9msuRYw9NIcJq5jpQbD5ghFDPRhMqUrSsN
pSXRVHUooxJczQfRDMxgwQNSfc4dVT1Fif4sursA7dZax0MuHNLhWimUetlCWFsxKhnyI06a4xmj
bP2pSsfbpZ1Yb/Zd2OToKTGJisewRFeI/ej0tpQYNcHMkLRjh6/SVXVxJvn7u9Wnd8syzF9RSeqv
93crLhnxbpMKgeYClv5aKKEnPC5WdeaBi57E0m/q6JOe+r1ZVD5MNAcIjRgVA2Mfc2cX7VhO32Ml
TjeiNSTFnlslFJ9YWToha11ogUFwQtutX1Tks5d9ZQ1Amfxk7iJUcMxYCmGd5BqUH0rks0T0baKl
+WCnC3vy9QhOhlQFJ/BmHluL7hzhf/GAgPy+kXr7Kqu8/OD0sI4c51S00Us1dacOPJsyopxeN5F9
7WstnJOIDx7EaG2GeGIM0aungJ6udSx2+k6yryWksVVahv1KzFLVjnRkE4ZHR4qd1zF8EC9pS638
gNIrFcDppdwwpJBbptJaNIdoeB/xnUXDqsqfK89dipd0ampjyojzddPG6qsOaywK7EMda1Q8ZBly
MUZWB5yyrUNXGNReQsV0wYXqT8MQ68gN/RzuJTAM9ynjOA7cRJHYN3i0agasE7998vymfcJoidRh
DDjU9WgieYOBTDd8vkcojfvShVp8EPG4nlRrrYVoKZrldMGpijtdS8zpysSYoynirB3NWNfNUD72
KXx7FgBA7UuJX6uMSGajmd43/9z4bfYND6cEnKA3eQ3osG3H2obo34Uvhll9cTQp/Ra5KvAXs3jT
VKNY1igTPpCNNA/5qBR4IDnWp1AqFiK0sKnzqZ1sX8YYb7hBDniSGGV3GXOnnYnXMyEpxq1ZfHZz
oIpS0bMYkyJjX0GqXGaBaV8BDhxEaB2q760tw0FUTYU3RUZH/A2Z2xVzi33UX39DxB7q9jdkCWsq
8TeUsIZegrT4Any3XblFpK9iORo3gAOShYqwx4totmWULlRfVl/0uvoxOjqe9ktTjtRiQ9EoWcF2
pk6iSeGrjE/6Qh7k8ggYvtsWSlRtkE1GR1QK4oWFbt7bMLRXIND6d7vaV7E0ftQFtwlEyEMI5cwe
Hbc8VuQzswbBhU5LP3dJ4a/Ry0qQv4u7/IHMHJZR09kfzQaRZ2yG9XrOPoDoougG2BHYQLt1Yh5j
RVu6vRQ8UDay5zF516XoL2wVLBBE5/RBM7JlVndYRngNMzQnwPjF6e3bBbqtZum4aimTvZ5lyQ+6
DhZ0ahWhB4onK4fbYFv6yrIsWxQJpgERIkadVs32FBBQ0Q8pUKEEtopLzzjo5DcP5nQQTT/uzP2I
uaRoiX4RoSTUjyj6WChTpyHU92lul+Fx5BvJysf1Zi4E2GG6vuQI/T8FHoDJSgFnIYTQrbF6MR07
eqKc7t/689iaN4pafUJtA7Z5+w21cZ5hwF/OXq67Gw/poLXtx+lT1FHkqCW5/aZ18hwB6OazjGrT
AhlH5Yh0Kg5oTRys+kKqXktZefHKqENSB6OsIXWuRoiHSqhY0UOTFx0eINqAav/gndhjQMZOvTO0
8u5BU2vzbEwHXQW3aGTnIQzMSVGsOQDB3MP/A2tZ6lG5VUeWFff4pqqClVyzZRN9Ylrrg8IfgiZZ
i6YYkIPyA9l6Y3cPs0BSWVWWPELeNM9x4VaPdivN7wEoy7A0C4ev98tUmlWs6xFSn5gkBpom6BdR
7LtQLriQ6FPqtMfsOki2otlmrrlKgxw0hIw3juMZV5st3b5zAAGIZjUM/hKlGnkjmlaUvdSUu06Q
qdwnGOqrqm6Maz54ENici9KH+oHSBRL8nvwdGJa8DsucLY3oE4cgSKsHOFfQlomVx0xbuWOZb+s2
fQcLDPXccdWFItvhpRtS46SrXxpyCxBnsKvYImMG5XUazMosush6IC9kqkNL0XcbcPN3bVCVvWgh
pWicnPSLCBc9gaHIWxatv14njDMZVEQtLUurbSGS1tW7B4fqdg02F8C1i/Ed8os9Lx0q0yGlf2W6
AQXovT7dW657a4l7VY/KxX2s/a31c564yf2MFPOoOXVPaketeroB/oy8vd40Ngnu/Id5Tu+BfvS6
rdcN0QFmY3QwIvfSJEO7QY4lOtz7xdmtr+gpmHUgGwi/d6cld/qZaFdj+zX2AObjz3BwEyM7iDNx
qIoBTRU1bjAQ+2vAVeSg/6WtW8Emk71kF3b4UN4uc79CW0nDUgkn7b7p+uIgrsWioJ39+1//+//+
n6/9f3kf2SmLBy9L/wVb8ZShp1X9979N5d//ym/d22///W8LdKNjOrqtarIMidRQTMa/fr4EqUe0
8r9SufbdsM+dr3KoGuan3u3hK0xbr3ZRFrX8YoDrfhkgoHEuNmvkxZz+UTUjmOJAL97dacnsT8vo
ZFpQQzN7dkj97SKx1k7VtuUBA7xWhIiDnRT2PC3B+xYzKegcFiqYBMQrL4z0Yzka2u2QjMpR59a6
ozbMZ41akn4ElZ+vJcVrZvc4MUDNDQPNLEAyOQ9Iihrppkjt7mCkSX8QZ9rPsykC5ZSUZRy4U5+t
ycFVlW0dNNk5D4DSuvrwS8tJ5a3hO8Pqnz95w/nzk7d0zTR12zE021I12/79kw+MARyfF1jfSmxc
D6aaZMeukeMj7hbTOeztivrG1FMsjQFnMmAbPdIh0+FHd1g6yAYWlXuQKG4uEl02ELzpq7MTWCUS
CvT1rmkAJ5VbH1bfX+28Kb8WcdngPuO/FsD1HwOq4a+y+hpHdfOiQZq6RGC5Ra/d1OFBcaEYimas
UFTpNQnx/GmOAfdg6cVVCXm/MV7BWsTz0UrjvRhNs+iX6/f5L9eXNHnbNSVES1fB9dR1a8Q6qvZA
9vmfP2hH+9sHbSoy33NLtxUoX7r++wfd2KnNgtVLP8iIdOjF8PmJT9hLHD5UAykLiH2o5YnP+D7c
ZciiVmm6u8X5VQNTGB3Rna+P5QNpHfiwEV+4xBwaTDOnztae8MPi1HX16dRSf0TlhvnRFqy7Ci93
tmhWacvWrsfPdT0bKvLhIwYxKzlRm22T6Paz4SonMZ6wyyFjruYwOV3zWCJvPK9ae/zsVtFzT475
mXvAHxeMgR9cZEcDaDjvY3RLR6M/tZblPzRdfhAtRAKH04/+9oTPMwp8bZ66s1ZD+RGYi7Zw9XsI
U2s9vU1VJb1cjKxPNlkIysNHOgQJ+6C/yG7xPPSKgsFbSy7Jrqe/xZPeLGs5NIb8LqP+vwEsZN6a
5hAcUzisT5qNSVCQGQmGqcz+T1edppcaWgj//NVQTfm374ZuaZZp8jMzVUOVVd3W/rj9UVNGW41a
8Suep8n4qiu2vqr8EFiIFy+atnH3kqm5e78tzj4EmbVoif46aSzUL6dR0Q4pVwObzrVN1+ksJlAh
m6XgYKCiAI8j4zxWW601+ktRmPkJ+swc2ZvhIroo8LarVkJ/VjTFgK46T2bZqA+iy7K69qHC20u0
xKF3lRyOfSivqPc6y1B1vRXrR2udkWSFEpBr18yeRNNkMgsGd89rDzVaspPhJWjxYi1Ci61rC618
reN4AibWsqkFsU/M/Zh9othGBnW21vVy7zWIZRiJl6zDqYhMvvzHAWQmkNoYCsB9AOo2ZcxphjXN
EMFpbn5RNNdkDZWTlGq9ptjLkx1D/fOsFCOijfuQbaOfYAHlwDlXBEq9fERb7SSsYaIh9Q/i7H4Q
fWjljGyGH0R35gIrv4fWGF/tIYRDEgC4ga6ELb2iSPpJJzX/KFpN/Yhbiv0CvyY5y5b/iNmAhDGW
3+9lVlbArhrpVRmaYA0dZVl1itleCtbwlxH88LniH4Lvj/GEzbHxVPi4fkJ3KfaiL8mddVYnw9rF
WHsvuVID52No906s2vns3hZn9xh7ihZNLzKPvhMtVSSL8ROXyGT54J53vpu/3J+/4kz3G0CaGZ4k
t6ew51S/xBkZeXMIg+MaGR/9UeFZiLpOrS61qSkOck3lJtXzc0bRYjeURmDN6haPixLc/B9hYYGm
mYzgTHuRR1ffR1XpP4oD2lHR0R5OojFCkXMXtu6/Zo06btOxS/SZGLEC218oFJkxhWaqw5dpb/PM
gS0RXkjtUDEDMiBaOVZtD14UvIiWOCSxU6yglhUTuyK8iIOeA+drcujfUesf0nL4Vrmt9oLQmy1a
4ikfSuMvLf+vVoXc9gse17+MtS6GlSyEkoWXm+MO0ou8E2d114+3M9EXjR3aA13MbrmJi51l2EgO
ZoorL02rgTN2O4fZFq0TdF+gz7fq1i6ooaLhgKAYWlDrQhrcY9MlI24XjneBfx8s9NSvX1KDBaHb
leF73wYfoS2FX41U4evcw7yCoIMaazAgzQfl04q8BKRNjFJoIdlfTL/6jgKV/ZY6GbKUuZK8ZNz/
Fy6Um+U/31CBC/1+Q7U1DdkcdbqpcjNleLrh/rKejEzXT7uisl5QX5ZnYsXY5Q1lXtgLO7GY7CUE
LkgzxTuxzhSjSVD9GJUVlKzE6H2uGEXKaQtdPz//p/n3Cb5ae2QXSnXYpwUakWkN+TOxdO8QKmDQ
xZnZYLuEHGuLtXrRKxTZQwdAnhpUcyloupecstwcZe7uRQ+RL2uGhSSpj7oe5NfRDsYdHqMynEGa
LtLYS9sDeS+apmex7C/q4jDWSnY1jGwOxhW8kEHZz6t9c6PZFWbVrWq+wGW+aEOZfB1qjPjsOqie
UI00NpUHWc2rQ+sFdsUlkMx64xm+voHyvJOrLH03JAQcWb8rB11DvxbStLF0MrN9JQ37alWq+e1n
aDI5RIpQaIbKLdRGdCTrcmlh1Kp10Kk4jwtEBeHPZ80evP5050f+96CqYXLQ6s7+oibjxeRH+QXS
7Yfl9+Y7YKlm5iTueHVZn8xz02xfEBiAX+eozVMcwpgsmrI/yxI0TRQ09cc0JZnVWaV/pNYjr/tG
rx/MTrc2qtQ7O8emGqlJGd4jXSdjlohjzmCiT+sEWbBu+tw6wrOXyDcM4wmVMm+ZZbhOpWEWg6i0
6+eK1PQcMEP3yo1Lg0DRK2+BhWBWlXcS0JXxjb+k/MoC4ECR3vowOlxemszfeSzTNkXHn9NSvHsc
sqE4p3nxBUadgsOLLkNdV4odFfYpXd6RrKI/6WsLjdqkW/XAAN59z9hARfWfu+YRF7iILfkQbkjv
jGesVCCjVW30VS+gpyJc/jEUgBAbs8kpLsfeSiX9vodWT+3FM5Il9i8evsHma+eMzYcUhaumgSFs
ZqG6GfB9Q6Emai5J5morrZHbvRUOETdELwd37Ofoz0HrjSHjfTGKcaXkJC6QBUOzDAA1OXTJuh1E
E+oZGNXS8DEcZECxFJLS4lROQk5F0O3UmaaDfkz3UfDLZUSwHdQopspZvFUlnJ37jjWuO6l2NKgr
Qxixk2dcVCBgS3r6ofnv3eiPX1MezKxqU/msFmO6AUBlb3TJU08SIiiTClPxpfJKUqPMSW37e6PK
2Uue6NGq4au3N7S8O0hKai2gefaLzC1lHothAr6hfxIoN8HV06ZViugvm/Hp3nXvr0blSbRuALk4
qG7X+B/7xEXEK/Rt/JZoFLfNwDYWlqx5z01bVMc6gTUqhf6z6DKNeldFyvCI1YL/bDtlsjAQOlyL
wdCwk50eonggmjBFi6fMXOuWHFbzCkg3XIajFo/gv2qpRl4D8wSkfd5A+CCcqSAB0tr98Mb+JKTe
5VSPBZYET2rj/RLWDC3YO+eqRdawyUnI45rCdkUtbPYwxvDjIJpJNPD/Y2O8GExTO7lKhhxdsJMN
F26a6IKZ+0mTnfpHHz7N0PlQJIJ2zQRWGfn+n58nqvr7Llm3dcMmOUHqweDHqZCO+v15UrBtH7Mw
RYi39rWCFKg25LtutNdmY6jnYtquj0hvOnb9ozWN3VvTmIisp8d6/1vk3+eJSKqz2svPV/g5L4ik
ct2V6ThD1S5Hm6vBuc90HuSqNQ69bQ4YH9IjDkOcD2uJFNrsj4HKjNkFDGUwvtp2Ii+ASAP2NNwD
dNjwwg8cAaXS3YiWOOgVmgzcKMq5Yvik/NrabmCN2AOoZFSQTcvG2KhxHq0hcHeBFp6DNHQeRZc4
kzA4XDTeiPjUzwHFAGkDLRIEplMtwbCp+FmwYKXOhr13JGG0YqXGkw82ac/6IUJBUf1Sjl38HCj2
xwjJ9aVU0N8a4H/tFDcyjtDn/YUae9U2zzoHsWlva2m1cUHNJX+K8nQdJWZ2NdMufDAarHBEE7iy
yl0LvZ2yT/PrMKrBHCtVM8uboxSnFDso2S2QUzD5mXdGhkwo5l2VfowrCfYBmSuoY0qXrYdx/Gyo
8NCHCEiXZwT2S5OrF+GxmrTmZNoblk9Ys5sbimI8XP8eEaOii+CrAnymy5XViAPOnhxBcgjRiVmi
65i88iz7JsAcqvre1E11Avhq6RvXQt1Z1XMDUklsnLo4U3ZhGVgIHFTGmwwB1u+N5KsigeUREbx7
edcM4Ios00IrMYca5CcRS/A8H9468i9UDSxjr+ZB8DZo80Cyu70rlimu33gPWCU+9LJXIMUMhr2W
qkmPGQXPaOjU756iHzvZir6UiK8h1++4VxuO7pxFafQ8tIGycPljTnHg1KvUkdqD4SfDpq9ldTdg
Q713eyPbZDZoQoCw8SosveDMf6xZtNoAMNhLzGrFGnw8aMUwLjI107aeLA1viD7Prbx3XhrXLQ89
1TzUyenXXYR0Nb8nbLpx9QWE259hclRA/JvuYBQguFqN3p4IiyJknSPnO4/26KrzESraWL57cRcv
Y9MmFRFisBwrkTv34kb9go5X7Mnm10BGX37EYuTR9Bx1V9VlwJtViyuejsfEjMyvSRx/pFJXPltF
kf//lr7G73mm6VblKJquKsi/I/Oi6H/cquo+UizEfYcX2Ugc8EavttZw401hwBntZDgaR8V7EoT5
zJTq5rFFTe3cq8pV9EdjBOcK/cS8RGov76Ot2IiIZlAZvzbFqJnV+yLIz85oxw+uEnQrv+yh7JDT
nPdkO961ZASlmsP2cuxtbljF98rMP0NTtK+SrVDq75RkCyv9e11X8l6Sq3SRN4hz+VZ6qXRHfSqn
fp+cLtR9bfjUIhQKkayTKb6IHT1oA0xPEUuZi/2+2P4jM98fAti/WxMb2ho8gAwH09DCtRW3rCwN
sOQHjKzKdZtDUNpYHR7Rtdtif5WS1MWYs3sQbdfLugevN5pV7aKd9ceACDFzkykisIZRu0zsnkKM
eUJXrDqXqV6eG0QZyFuZJylsq7MPb/UhQ2J0kcuqfLCtGpKtPG2GZHmyhgz6bzWW0wGgxe+WXVxC
15beElAE8ygsldNoTfg3hKd29+nAA39M55O7TTcNT/9ewmgZtcF7RHWp21gB5q3IVoC1QBj8rSwD
WIkgFtcSDu5vvmW+Ny6WWkGBnamDE5boHpzU3sQRjqRiUjqw+9PV0n1Avr2+BtlG19zkzQFIvR9M
v0TdhGYvDU/SmD+KWmJaukcrNIpnD22dfadAhhf9Xuo9ukpVPGuIt6cO5Fw4jiu9rlmCs5J/qIbu
18O9DxJ8t9SzUpuJkPuAaDY2Ni453hCLtKsoHapJfHYgGy1Zbsg8KCftcKxSMUVGfgZ71mSXYLWy
1/iBbrSwaQ5+CQND9loYYSHCs0MS9hd0Y9x5bqfVCypF7oz0YPMm+6ipJOgifVbd6lL7eQY5p1oN
KJXDy6MWangoqGqDSwbLQ9EW4e496lL118YLnrR2TMPvSDyyXJ2KVX0V7WDKRGd5amV2gACBGZ3F
WEJLjGlT0ennmDYV3f8+z4lKjO+7VMXHFSwnmoPQmDKypPqE9JwqMLss9/FUFTBQVKWB28Z57c74
RjZPGERtWcZ73y1OfDcL3smFwAnHQ/MYO7G2kzWAAEmoWk92ST12InB9oJXNr58CgoI22qim0sVW
wOqgvxPses+1j17BerNQ4+E9K7x94MT1oZIjbW2RyZuR+PS+g7lPJmtkDDzes6hWrlYT5YvCbsZH
zcqHzaip+VZzAThGUowsQEgBOfYrZa+VSnCA7xYvZfwlrniSQqrhPY1DA3lG9z8PkaWwMxx8zAt6
7jQFKFyvbLWz5UdozCJ6/MXqPrFkRskEsyzsONFmQTWjz7u9halRl/o9HBsGSPX9ONOVoZ/VBgBq
eTDMU9vV72Xu9G8tOPSVlerkGr1yeKsVfYGKjfM8xB2aPnYWzOVaD96aDBsFja/HRjSdsQSb7XUX
RHlr2CHRE/bsAb8pLd4kNagOEUXyjsyn5H9Nja456tSoVlGOKFU+rdjMMY4uI7JcIPIClYIwfeKA
ftwCrdruUbSgfUCZQ87XziA2xVFv7FLPctZ6XnFnkOF3AedqngFfmTMYu92n2svPId8OD9LyEtpQ
5s8QT90PWut9qUcF30Ev0F/k8XhbGODLwY361UXz85rXyrhpkhQliqnpOMhxSegG7m+j/Fld6pnH
f16nm3979pmaRoIYx2ZLcWTV+iOPriBVYg5mIT2DfUPo1cWQbCjG9lHukmhXdeXkxOVnzy5+ctzG
EutbjjefV/MjvscOBtWPAbJVYRAO3A2uuB/P8kwz7+GJjCWxuHQsoS5zi50ubaDMiPtirc5R+bdi
WOUIqsb/j7bzam4cSbbwL0IEvHmltyIp2+oXRFt47/Hr74eiRtRqZ2Zn49770AhUZVYBYpNAVebJ
c+J4XxPx/UXmetc3WfS1rlp9DqY9PQNRUDcZ+44NfLNA9+wpDApp49dkCPcei3IxCOLfiCioKaNh
5V9TzLmRBI+UF85EatpH2fUxQvVUJKOF7b0FLfZn2zSudirrP2QytH/fKFFGohm8uUyNf7r8KctF
+MbVzby3HjVVgtO6GaL8JTag7fHHaN0VUHCDSBpzOFw5LRup2tfT4WpJ0aydi84urqAIGgd77iVG
j9bJeFRJYe7zJDX34qx8P/uzZtcZEBKONTozNb+mrd5MMjlZaz9Qc82i026bvSIV1gFWAsicTEV/
ChLYWKdd0K8kh7gxM36KQYkUMMiCmRjOiLdBqJ/zs/Rt7cmKc5b68UmFK+Zn03VLW634lRRI34Jv
SH8FkBlaVNB9gU8asLwmG/fg8oxlFgXmsabIejPmkbyN5Mg/GoORrfSR8hnH1599JNWWMexSB0J0
CKVNQRgpGbvHNEF6QUbG+xfUR2Gt8wXJiOqSmYESBKbeJepDb4MIhAfXQWxbi/dBg5K5v6wSUtsS
6OV1EHQ65WHaNl2v5KpS9yi7JikSO4jXrQ5xGoXtfvA81t43xbCVQ6dF4W7MQ4fFLlHGymUtW/W9
txExyAIMw8woBucag0zQTJn2m085+hudHMkwnShQibe/q7gdvgLH6Vcl8ZSNbYTW1F1oYXb29OgL
FHLuHcnhcltV6kta9+6d6BIH0XSSeEXgPTx86tcrVZ03SVcu0+E+aqhiEilRMiDlQZzdDqIv8tp8
E6UHnlB2y75Nfkjh6UYAwjUOygQQt8wWbRc7NRGjApogrEMjG4fSefDKvtqqSaS9RKOzIklnPsgI
FV9Kv3uI1Z4kGJW5GwVkK/hjVVtKTR+ssrxMNx3x94X41Sr2kG6cAU1Z0RTWxKTwShnWRl7/Nqat
GZrnZGil0KSLphQqx4KCzXs3+6kNlnSoUDQ6igWur6wCSy6O1zWvaiNnQXRebRcEp1nOwL697CAv
J1PiP4klGbtMD1oy3z/koZ88GGP4sR8e6UOfGsnD5G8gHf6qq4d40OxjUsvpU9Qg1SfuKEjyLUt/
e9FprbwxR4P/gMSnRK2uAYRGfvYk1TCMT75D2uTbhPjwvIvU5mHo/Xyd21q4EolCN0o0oMo66iB8
ZC9peM5lZZiS94/XdftY5Npi1NC5YG1s7RK3kdASq9lehnXxxaijszfFOtsw35nQC712EVWmFJoE
pwK5uy3EJtU68Bz9Pk5jaKVyafxZo0gQVb9TVzZe0+yeYDAUfe8nFKx96vloAmWSUk71wSctausV
stFnkXIATT3liMAsiqRCWpEyUgM4loW1Lbd1kQ3fbdizB/bqLv+dc3Bx9V0MPeuhAYS8jOEpf22S
EgwybMhJRqWFowC3jlkkbfkfBiYIkuUpqdtH4YGEEBvWIH6qc8i5gCAE0IA3xX0zBd+EhwXRWm60
wzHnmbZATqo6ldOhk80OtbdEWdiKT3FnZIZ0WqYG+6MVPiV9cKepcXEWLx+I/tnvk08W39vJdmtR
v/Sh9T4O1t72P7x8HNn69/e/ZRoamR+FRJ3iWOq/huk0QwKKK/fD4+igoqkgoBwkvTd3HL1dAIw3
98lQwVI0nXmNywZIV+NgEVauNOsAx6+a1DV2iKgUC4XYxL6AiYvsufwYWREMkDyq1hS2hCvTRZ37
Vi8bjl51QsAFKs8ceIo8VnuTJ+szYJDn1I5gFplasgfNYxo+RhRMnhUzdXc8t2E+TC3jdQBJbCVG
csmdSrqLxraf6k0hvnYkqKmi/uLXbfU98ZufBoxgryWRNWRD2uElhFoJCYr4HA1ed5fB6UpdkZ3d
lY7lbkKlq7Ylu1PYnSXQDkX70KvyeIgDNL1GlCyGIlXnIXofK9Mhq5DzrvvpwGKp8dltIiVE2sWt
vw+Q6N0nekL1rO6BBVKc8pvCrz1Vc+tFH3Q4mXUzXZtF3lx8Mz/GYLFe4wRanCmvJNedPx+6zD9b
YXHpJD/c9n1g7t3UMK4HXp9e/g0KD9aZHq/QLAva353K+5YMTVA4X3wQy8tak8s9FbD1iZQYr9Im
GJYUUKL7G7n6qeTpBISnsFcokZB8sB0fQokmsu5tFyoKpRm/KR6FR9mkPehakG6zuFhlsv0CsWX7
3baDbFZ0ZbUMxyZcU5+mzHkCdC+OSblHqfvtD88Y1qVXdP6s0R7bVHd+G610YSe9qcnOLwbLQYYm
Uud1rUDJkvj2mpJDZ59BwrUxbQld9wzhSQqoxhj9BpmSCHhloJ5rA81cZW7DDjytT2puE0dLh+B7
E3Vnm2TrL1JOxGwsZw6tGwI3MJHtQKHvnNbw73BI4KPOWh85hLEF7Ybs8iTNLA5FAQGUFGn37dQV
SVIJCSGVZ6KCrROFb13+pbfzM/qy+WOblY9K6cQnAEzyUyYpz5mnWHdqmFfHwSjPXainhxwSR7Zw
v0K5SQ9y4N1D5ztsPStBsLwMMv0gEXt2liPaYK+dSdQYUbRyJZrSYJ7snO2hqbbdXWOix+0h2veq
S+Gk3tH4e9Vpjkrd2FvgIcrBTR354DucFb72M8p9bw308a1fGCOCmIRrJhfRdvzqq2TB09i6wxOZ
kfRUxOETq5PqbqDgcs7ySdlB/do+yzZPalOOkzVBkp+8d7tLYrfase+tjRHrPlwCZklAT/cvwojm
S3dpe8va5WP0nRwjHp1iDFsniKCyFO1ARauNCsYY5jfoSnMiy88sY5qlZjm81qamqZlQejhKs029
MV8FTj7Mu7qSMlJxWrq/noIdZ5vEigvdwqkXxdv72FaluU/1fec7u7QazsUQGic7qdfsPlH90n4i
88YKL6y/d7rRnscaQU9KVMpVGbyOJb/DkJ3O0ITV705/oJy8e6oi3zkU7gj1JnyTiz5ClaYJeaQH
UuNu5C5IZjk/5zNSQfk5nc4sXTknPPT3oksYW3gi1x313XPRBNyU3ElK+R3Y3j6b6lzLSG63HeWi
MErStAJvJPIWfQul1HwMmqG7TyC7i6dWniGrGHgtzAZyL0GbzSGz0rezONJQJPTNb7eum9vN19Hy
gtQGV38faSFDMATxb0hN7F1fVOHWblxnT/wy2QS64h27IKjWfqlFd6QSYcXNteI02qVFpbxM3VLn
nR3ezJssyZJ9ao/1zufnv2mCzD5o2YCqx4DgR1/UcHWB+7iHVhA6Hr2TH/P4An0bqAN7TKA6CcNN
q5flNvSc+gTcHJY6Jy5fVTc9ymhk/4IQe9soafU1LBFoMS0tgRSOjSFAKnnT5k00Ry88XipEUbcK
MvebzpCmVwblHDbsjt8Awy5VuTR/2XnyoLCGmFcEFc8dOs0d5Pi/da2883kWvnotd9j5UXZGyqDZ
lEN9Z/NTWkeq3a3RSRzOsmUTWzB99UU2qu+qmYS/U/Mow1wC14lvnk1yz6+WDxNb0SrV/QjzxqqA
IuxgQ1aOjgcVFJ5UneFZalAvJRNQQP0NV2L8S4b1AiI01iQmhEqrFo7A/ThqxpFyRmXhO53yRYfM
hBiITaLSUXhkryqZgpfAN0aIEORiR5jSuk+r7pcCBuc75A8JO+LKvCRVE+61AIopO2mHu8SZti+G
8T1Ucu/RoWR1g+ZuszY9lkhKMFyaIfV+OMDkIDBNhvshoRQljiEhKdO2eSE8QYIEj2BaONtFllxg
vaAGra82suXFW2uEqEIZqT3m/zJaD3Jtnhyd0pSgKzyKWAGoDmoAl1neUWQaOO6joevV2aL+M8pD
SlZg9SomXo6+jo/BWKhrMsj1UoC7YBHNFmYXFFsB/WrCCZwBEvNOWKuG2izL0B9luU0BPCK0nENh
bZRtPNf0tts2DQqjo62kr05s/SLr0p8LJ9TPmeb/DKZnroEyTN5KiP6qxGGpojS3bdAO676N0ntP
7RzilU31w3RguYVk4hc6Rb8KObCeClkf4byJXu0BhZBsUqFPpsOgUJ2phnxRIXxUJXhMoHAZSytf
+pM2vXB0HBMKilB3Zre+XII2sjR4sEyzCLfY6M2zfZ37OllsKmsPVEPbjS+wdaDFm+UpYGMCgIS+
WD+3WnxwQuerFWnOMdDYX/vVw6ih6KmO6mGsnL2elO7Ocmwqu/NIm4/I8gE9qfuNE1cqpPnxcMqn
Q7BJhyRdsTkONjk7hQXYb/XFhIlQK/v+N/m5kWJsFirstkspRi2pdrJlR+ybx2XsjWgv8KDWJePS
8xzZyIMULuLCVJ7M0LM2boSCBl95fq9K/AXMTLwY7YoFl4yuz+iCHkk0w1qFqLktOgS0qece0PIt
mqadkZJ7MKiX34i+20Gp7D9cKlslrgYhDayvFWTYVfViV0gDp5YePLcl0s1tYmjnyPHZooKFAM6/
DrVxPPRam4Lvib1NpxYdMj5wxJUaW0AiVA8JeaZZAXXCVvQh+GDO2hEiHMB/Z3iArV/kohbQ2deu
Z997GqvkQJW/yZI0AFLOxp0usRCEAIyn+zCFJgqpYyEYfaHsMX7tZF8FQABIEH4OmwC4v5Mttd03
o2bOo94ulyZiAoYfkJD0EoQY8h5dczRq2a/JEkS8I/SIvuPeD1Z375ne0TFMD56pUCLAEjVreMey
C/G07MJaGsZApZYWo8mqyau98gnq2vCI3B6LvLgun6I8s++cSH/k+wOxwjCHQzo9240XnayGYM+Q
ntvQTq6Hgl3comhJAA+TlzCEoODv6vyHaJi+Ly8zq4smEoPxHHkuOgFK3a8bXxvP1z7ZMNdqbIO9
mFyEgd2CfjKkg+jJOwiZZAMdmFpqgEk4VnFomvjtLNbyaJm15F2pYKgm6jN8rqc8ifhexXK7inkT
HksD0Qm4XOGKUhz3KA58DZxtU1snyAXHo1GavACS8AK5KcoGGY9FQZqhjD3c0XwyW2NizRB9tZ3t
1IiCvyy0VaQfKzRsYpMsfI9iowyvc1ZQ+qa72lkeBmOuQRZ48bnr9WAN8UZia1mo3ni2oQolhHAC
wbpoDVnnNQ1y08lVOFlDHdW9Njr67c9By0i0NhS0ODaB2zyIrF3lVqzFpjNqByukGafT26G27sjy
Dqu2CeolYVNSFLllzzopfnUjP/pqSAT5IfWrn3neK/M6dL0HsCjBEoZK92TKfCmC6BubKxLwDZyj
amPwapma4gDRHahawyE6MBMmtbfMHbpzUherZ626D/TKC+eyGcuEk6xT6IRQlMso/KHUiFxNOipw
kuUj8QA9MmKoLiXtIg6Fr7As8M1mBS//W19ZN1Sa9Gqx7eNSv/p1CszSPaEo2GucVQ47Gwweir6D
iHOcOe6QPSq+Wd13FeIffZI96shcO5EsXaaFuttUyosGYvVAgMC9No08gVR76MJVouYhFA1tLy3z
zIeIXo5jcrHZD7jWs32YUuDPby1gx6z3F4NaMsTR4nFtOK69j0rp2Q8pAOuQpdCbsnqE0bR8zEAj
5VAJ3uWeVD46GoquLVJ0PGFp2uSB10pLaMat3Tt4drtjmwM/TUPzpzKO4YuXhOU2kKHbLRwvQp+I
dI/eVcFGWCO9h/vY13PQK1hdyVgQcZEgfdLle94fwFjo7q02PcQ+lQImG829JY0ABltD2xhaRR2t
K5tPBnnOTQKACe3xzHxKCCVsQOLLC+L6WGHeXecZr3cpsgxCLH6JjoUSL8VY1Wm9da7kzfI6tgF0
xtueON/kzAqvQo4AZLywonsfrHSqWK9NYFq8sCAGWAnntIvJb/YI5Qhn2UMeo4RreH0d2/do8pDQ
Xgtnra1VSE5t92qNzQptBXRl0dLjnuUAOdiiJSUk/oRohMibDGu0hhR8Y1hOe2q9wVpBnZgf7GgP
+iR4RLm6VeTuUVKs9jEp+2efGuVjpqf9pmh1kPta353Q59lCxOHsLU0KzGtfrXyDSzC/u3a1FA7d
6SSbXQht0AZjxwzQ3N9BztCdxBxpSakv++dgbaf9PEFAkiVeYMHXEsZ7z+uV+0Tpf6QEp77lua/O
QHkYp8Q1wk3Q27u6HpNzY0RPjRx5L6aTUuqlo0kYUmv3UkYw7hJrH1bCCngA5sgidnbCmunlQ1Jl
7dkLbO25+VYVibdRfQoN8w4Scxge0EuVCni9Q5KckCGNw87JYdVBMsf64xTux2GnQ3Shzj84fDjV
EwUG9YHwgWfcu0PnPZv8eSRkgfH2jves8W27uHG2Ey3J6PRTCMmeaIVjmt2h2fVDtEr+6INmBWgN
9ZB2jWXR7O2eHJ2YNaxHCjVBpixCVCxPgyu/HXRpa0mdd7p1s+DPd7HrPQmnWz/sDMrSH8gUfzJk
XihDEU61wM1ZuBCPYK9j2ojo/XE5t2XDaJSK8hRF1iro6uHVHk13MdaAmgcllY+ySrgL7PTCDtkj
+0PpQ2ftZ3fiUMSo9okzaLFsft4p73CrfOtDJvEPa5ZAXdRSUCKcbwbhHE/WrpG8D9aYYilS2F1F
VILY63XWqoKRuoIoK2ygzyfAMowpZLfB24GK/HQXTwdxdjPc/G6GT37/wOU2/QggPoKilgvfxonm
zed2pX/g8mmq29i/vMu/vNrtDm4un6avIEh9u/2/vNJtmpvLp2luLv/d5/GX0/z9lcQw8Xko7VCs
Gj+4F12327g1//ISf+lyM3z6yP/7qW5/xqep/uxOP7n82dU+9f0f3ulfTvX3d2p7YIY0V8vm+TDp
vwTTz1Ac/qb9wUQqilHocr2NuraRE8yus1zb1wEfhv3pFUSnmOrjqL++o9tVbz4yeecRAdl/vZ//
m+uzmWHr3ekhq/PbFa9zf/4cPvb+b//u6xX/7TOpqYEwig7Frfe/9nZXn/puzc83+pdDhOHDrd+m
EJZ4uuinPmH4B33/wOW/nwpMfQObC6R5ejhUd03vW8sSRDwSHjTRsKruej2tQO7QBKMFN2ZhuwvJ
rjK0l+FypGTKYUU5mYVjP3hg4gCvQENSlzs1q3t9IcwemmOI6B7B/FJBJ7ra0Yn3hcMqMFdzFcFW
+KF0kkooNRVz0gxALwlO7w0Crvuuh/VsBkM9+XBkbt5OjX6MUJmbesVBtd4G3rquoycPF50EaV5W
8TdU2KQtHOLGPE2SaE1OiniUnGT3oDI3epHWd5ptpvcS0ZeD4dRnYRNeBb9c6JHLfqFMHsJNhTtk
5hNs2QkXqB5ZIqUsTZlVOMR5BoZLDwELThcRhn94dRhOz5ahugRR/+TKzuAdWtX97qUaEbipZH8E
iQUObCrXF21E7HzKmJ03882gv7uYuoRL1uMCw/h1mBgrDsLPeZ/FQJhxlekU7yLZDACxDMkCiFNx
IEpohZTOYLodrk6RbaPVXg/rD2NAnv7h/qGXan2E4npNRuGv8lP2mrp5hzg5HInTWVzFs7aFy/RT
PwuiYMH6lO/QpwF97R/ayFvd5hAe4pCzvZ01yCqtb33izI+tdkMZ5K9P/WKSvLL3ZT6aO2EUXVbc
rRJ5mGiBOgPMJHlCYzpoJfxpZulc+4VR9Iuz2wF4nbkXzbENUmqJpllskiluGb6NFcMqhFUXgVai
VJQk/QoIAOSW4ag6MxOJ9TPjCJJAjCjxrQVCTdjO7Fehk9XnzpPrc6nk1s5q7UfRdeuvx/ERUiGb
vQau4pAAR16Zuod46TRS9F2vIWa6dYrr2JY3XK8jDHI+foETqIKbkzJdceYP/uWtXvdT6a4J1j6f
XW3Xc1GzK6p3/XoA7VAvnAJVa3K4O7nWtBguuCKpdlKBinwxcyW5/JfzGpEreS7c3bps+32tQCUA
QQL8qKH2VjsdSQ1qsvJURn07aHnVrwyi+aLrg8vnymth90KbcuwPrprkdmK4KMQuHKij3Sb4SvQu
B2RMoXQV2+ben0ARkOPLX5NMQnukoMTh3cM3FQUtng6luO0n0E+UAD5fiU5r9LMD9a8GAZAFSp5v
2KDKgC7Q9MgcTbE9fin3AVnU/S36ZylZsjHjup2JvnyE8ZUtRXxfkw27+gG16JCGrauFUeXVBQny
ZBXUZbjwjRAiDJCCKXAQVHs61ykveTeUcMjTp0x9DUXd/rwiRnttC/OneXo5PMFR6m1bs+oOLbXP
B6ebiHhEO3R9bW+ryL6giLi4Ggg+gQforea7r9UBiXu1ncuSly9uMzRp+DbXpz4EubS9q9596jbl
QFpLKto07y+PD++V69uGaqJxTgxB+fCGES+Wv3kjXV8ynRvIcw/QE3retTV3JTKmCRTV0HVk6BmV
EekVDvH72QDcvprd2sLcdtF1xKd+0WQH3a5B/n+pusaGFFlnv4tyHpLreiAdb4fUrd6aulfPGmAi
B2EU/dexLdU4c28sx+VtGFF1d9HmhTLXBbUH2j+Q0oJOX6i6FgSAgBWox63qVRvgqdjVqYVUepiy
MQ2qYhuOcbGNtNiW7zuD2IEMqedc+JSTYyRKFYaJ+rUh67ZX+zvRZfvIELAY7SR3XilyMnegypmN
vTVueM0pJ4pZ1ZM4QypvoY5Iwdz6VYNfQaIaa9HlyIBqZ0qfG2uU3DtK/Bh/OxDW4y8B9b0IJGfK
DEzmQEcTSHm/muirpkv2GZLv09VuN+CX8E6ht3y92of+NEauEd0aKljV7RgHxZo4NTzuTYJYtIQ0
gQqbkd8k3XcbVr15SVH/GdG5N99As8ZPvp31peQyceHfmZ5CCqCpZB9ce0U4KfU2GiT23dVcmAER
SZAOb30ZhVVZX8QrMeI6WMwD3T9BvcKHC3Kaq8zAUS7EjGbvb4TL5yHT3JTWBnsxQlghIF/EqmX1
JjzVE/98hfoH/3XmTxOVxlyJim++GcLrYVTxqSijaterPpJN1Lk8Ct+wbz/7yu1okKYB+iCpEHta
Cq8kUTNQqa1EMUxEcyookFEru1pFtYGwWjZAB2EVY7OGPOQbkYvLPHOdPDlKbLZK8bBOBL4AP3Vr
CmsBBcnVmmT5Pih1AE2Vsg6BeED3A9c/RCVU8ExnN8Otz5+sIDiUNTJ/CI9OfuLQ1dabgdqNnyMZ
vrHrSKLeBohLfJpJXGKYxIKFQTjfrh1PNwX6qjoWwJo0S0f8ZACOF5h9+EodlFMP8qvHB0CyMNCX
APCV18JQAFnlw8OQddTnSVFMJtyDdCaVLZKfsnv04lG+VwK+sNNwMWtap+W2J977z2Z10XVSekmy
LKRhk63R2Qhjuy2V2eCzkMmS2kOgBt4L7HVbryDaX9vh+JgV2byvFemZ+rnsToXeE3VWvChaZO1s
os4irA60jPwpTCmsYkqq8rqDsAa6/GHKFKlUcSW7zn6SUkCY3EVOWVet5l6Wonrb2L65SgjYP0tj
cCfewzePGODnNg8sY+VXBpyLeivBYAZzVrEW6+QRAaG9jk79p7UyRZWswEdZ1vZG+GZ96xOWoCo/
WIae18/sulQn4bNBhwQ1I7gWUGqDRUevdqibSd3de5OkqHcUhzG1thRH50dTcsCq9Xa2qRQ7uBcH
B4BHHoHFEy24LVTkAOq91uoVitdD0q+Tpmt5yDJg5Pd/b8HTPa+DQFlnITVC86GWd3ndWEfhMqhu
d2fa4/o2QIVXeMMTlKp6MYBSZtQqjSK4+lyvO0anPMv86ySaUlYnfyDxKe7CAoa/cQrXmAlfcQA1
HS/ANnUrfZp+lGz4m/TIe5DihRzK7UPWVN0DOvDqPOgMfyP6ehC3B1BRP6EY7x5EV5HpUAUl8tGa
ujrQ6Qgzmawip2bOpg8xti/CJtx1CMfnTkLJTi27+m5I3Fe4Q7q9gyTOfnB7UOjiVBx4vEtSvb85
fPZCCeJtqPARTTervWIm2jLf3KVqIEAvBt58kiwcUCF/Hy3MRjm8TXadQrTzxHqUu9Jbf3IxK5k3
quc8+Uap75zG0Xd2KwVgB0eZU3G4tYVdeAqzFUMmevUUbfPmeTUJVxISA+Lb8IwIJzGHOLtd0hw9
SZv/6dWEJ3tUf+ZD4bZG064/WaYULRBliJai2To+fa3WnyDqQnUODorVJ4PbxTDYhvH2c3/W7/w8
UZDYLlGRFpP09oM65N2dp3o14KTEWjnsLC+mnJQztxy7rWiKQ9TYMEC24UG0CvRTLo3RL9LI90/Z
1HJ0z7tQmHkbUsDCcWygJncHWGLnTlPDMuAk3xTKv4M5HC8jPxEV+lUxfLpwr/vdqgoScEpFCblY
3V1KS/YfKAQAV+k+iIMWmjUIIsPdxVOfXQFUHUdY44SVbH1zSj11V+jO2wC1BcKAJAw/crooRUuW
1tjmK+EP9jY9tJn1++ZPaSDwLrO6CIeiLYa51/rDRjTHOm8Ao5nBXDQlO9bu0/w5ieK3q8EDXhC+
NK2thj4mqJtMI2hjT3yLagByJIcXdiFVcXYUfQEqPD1b+T/a+lajUO4oOtxpkPASTXHQAjMER5N5
i0+GWxMWZn3lG0gPlc+aYufHHpXMC1XFJJvgdZsbAB8XdVeNK7Lw/oOLButFDuwZHObJv1nFWL1x
ZsI31mzvQYynuP/zeOHh6/x/fbrC+/WF8TYHoOAVefnq5BgB9QE+HF4R5MPuzKR452hL9ZLKDA8i
AaP7UdahtwsnjPVMeDdmgLqor/Vncai1Uj/mbrVUy3o4pyZFHknoQv46/YXR0L66lVEeri2bNFol
IdQSiY/j3SruLvkTa0xI7MPYZhqLKo3/kEJ3vyFXjaRrg1xoGeXlDrgg3FIAYO97fx4HU8J/6snk
0NmZffpbmK5Ok+JTXNjB8jbGQxR9NrTe2zzCIMf/n/Pcrt3/5/tp2lGeoypWLIvYQMuhUtct7J7b
2tVYb8Vtqx2GgmlYesXaITa1cNdTApxOBtHVCevVR7gXFOUsldqhlmQaIjzF3KIp9aMMRMCD8KmO
imEpOoX5ekXh3lOEtKT4ChkvO0CZVzxH8wGczyzXtWHTjPVS1tFInBPU0HcBAnFAt3nm1x6vvINo
O+L5LuzEcgZ7mRd1vXlb17h9sCXKJ93xA/FOdhPb6ArUkLS+98mTwQxKKnNK9dqfwryjX0+TbPzS
qka+FePFKDFA4euz4JsCLco0Xhi6NrEPpjpIyBL01HNAdQ1WojiM78zXn5rCIPqG0UAAeaS09j/7
ionjwPtmmTCileZDDon3XJzpgFauZ+nUl8eS8SDO/oGfbdnoikM66tvx8hM3lmiqwHilNAAw+86Z
JfpLv/U+8GjFQAtiVBMiKM6PiuXlL9Qaz3Q9AePc6xoA5vBBm7oRBomQeSEkKppGQek9HEkSAOYx
e1EVgvBEgayjsLKiv86BJKN+Di3/waNY6YVDxM8W2VjHIaiHVJW8znLrvnLNcvuhibbatkXVEZxG
5VytHmRll9DUjYNgvETL42IMWrMXJJjuRHNZBVKwlItAXVxZMPvQjA5oxVwHiFHiYGvxdahoifG9
EYVLCyjNIrcL1FnLZlhnSqBdcgqtlk1OnEw3DCRxpj5Xgvs8z8zq6iIMAxOgIuSku1wdfjUeguOE
hrWLXKY7OfTlo9LUNlpTLwO1Ypd6Mg1NLR0Vs9/UmuUEcx6hwy6S1N9XT51iLdDpejYX17zdTOw1
AEKAxeRg2PeiP66dSZl1rNbXqW43I8ziBkMrvt7IbbrsRXEia5uGyAwH045RqMjZgdRugPpTt3XT
pROdyjCCuxX7ReEO5hvPQUXpaNpg3qa4GW59t7nHaZqR3ymCN/0zIbQXCiqlxzobUJZt9HxTJ2WM
4gicZQAff/yrQx/YZ7f0CMsIKqBBpk5Gg8hLkAHKvqktzCL52NSnpnAWVuF8awrrp7GZCTy9BmM9
F8TeSQQeqHftL+BbFXfnKXVO7QIFnXGZwwAu6L6J7WpH4V31iFmVWrfP6t9xZug7H4qnPZWk/FcV
Ug7BjtRl8ChPvbZGUomQkLAOk4s4E4eyokjqavncNoNa25ntjxzZbeqiJz8xnWgTRGoohYZvefDM
bOZFbUIZNAdtVHxp0xcE7EfeI/PWgFD5dxzrCTp+aU7oM0iSfQUiao6SDLIO06DKjp1l0DQBa6vU
kvRjkctUrXcDFYATGfHUhDVqODm+2/hzCzkZYTXktryMtRwfKcB7YdeZfWmSSag7C9yXpgGOpLTZ
8OIWgTGDkj19ca3YnmWZ5zw3foWOikHNbqNR0UTawNkp1iRwPTE26GHoXpuKoHrI4Z0TVtG8WYXz
Px0bx14wtzq25PVU/ak1wGO0EjGpIHCsozmxnZA+A8U+kDPcd16xFH09kMsR9ZbJPA1J2gw5gmkG
nYKupaOo5dIupXwDfYq9jCjbfVWj8LmixOAit4V6QnEhnol+ZOb1RYLc39aZQL2UP7M0U764Y1Hv
+ACqBXCt6JXqtmpWeY57BxZwvM+l+iL6PTUpkFHWDQJjXCSo6lWjAyeq4dl8Cb5qftj/7EbPnWU8
1i5tXo+bAMLfjawn3j3bQTD0Zopi+le1hv9EeEJvNlzMEFqYt5U1fJNUPqWDv4DCIqYGKiZqVE4S
mKKTUoN4OQxWfASNZ53SAo0EyTN4m72feSmhUtEXvJ/drNezsM+OTQo5VuCZF5/V65bvonYnDhSx
63dG6MprM9aySe7oo0E00Ty95Hlib4XvzcPXiJ2ZBphT9PXuIfdLH5QyDpeuDOw/qygcC6U8nxut
Ff+o+3A+6kP/1UM0cDmWiIPcPKopRfK3HoInKkZMNQn84avuSRR8pFBtrmG3SfgVSbJ/cqcdSOU7
1sKATRkl39onEis2J9a0DRF2F8F70IHG3oEztEHYCIOwOrHNjwaJskHKS4pCpj3Nh2HT3OSA+31V
HusgSn6oLQFfrXDy+wFgIgqIkrrqx1x6JoJ19dAo+pklA8RDZkhJVEp+WNGk6h4C82+knpU9zLr1
PTyKw51n9Rst5bbncjZkK9jPu4XwFQdNjr9BYYe8wDS8aIKRmko4+tmUntlcztsRcTYAcfqiHqz+
S10Rh8s0oiNjVQ9PKOgtRAk09KhshxtfX4gqZ1u1lJltmhC8QzmPzHYrPQTuMCw9W8pMKmX+h7Uv
a45UZ6L8RUSA2F9rde3e3e0XoreL2BcBQvz6OUrcLrdv329iIuaFQKmUKJcpkDJPngNaXDpwzzT3
hqsPwJoXeIrgFNhah6GkoP9e4NmITIHuIXdd0/5fp2WsQPKCcljUvTZqvEv08xpkXy5yONBNxiNX
dOWvKepKaDPGCgSuOEzA3R4mCFbkgfJvyGTbMb7bTy5lao+HXHFnMYGFY3Ude/WjszgT2/R9qk9u
WXAxQquAPhcoV1i66gp3BbHh8tatc2w0nQySjgwaN4Il2GmaOQrne3PauU77XdZFuGGDOS2JYT4b
C3FHti4cpuWVev4/baYeiwo/lKZefWiuvBVy2YMBfEWJxytB9Jy2/JDH5H3pbSIpnyhrOXfP3NH/
Pp/Tm45to0iYpuyr3tsMVf8UJCuQXy5cNuYnqYaBrzMDpZ6grv/czHSVMfQ2iiPY3bfUenft9HOM
HmbvdpqRWmQnj3d/skNXVVze/emS5Bq+eg0ImGrNWk2Hqo68tRjaCcJwv210pvkzT6wKQWNLPm4A
XkLU67+N6wKJoiDylFkTn0aZ+Wso7n30uc7YgXhti2zUT29ovH3TuOf5+6AmWK9QFo0v4PoXIcs2
u5EpIInj96Fzk3o+2RDx/RbF0ECzILS0Fh2ebMQuUAv7JwD1wyUGtBgYVlDya7JyETcF9HvAE0pe
NMiPB7Av6N5/D+pEdnpLlViJBfV5p0S5W52pU+vElVpktTdCSwPteEKef1BIJZLN0LaPjqi6XuNp
peU30EPdiAlbyCwi/gbstQ3iofSXg8zbziiVfUuHqRv8lS8hRna1tSivQwrRjBdFCSnCAnrlKwnm
/AsdEK0GRqJFzLscIzA4WlV44V5mn9vxlRw+mPvB2oDOtliS7ToHYnLAPQnfn+egDq+0whOLsdTU
l+rfrwcUUL6ZJgeKC392YM3xA6nXAXrK+BzU2YT4GdROj5svZDdgUAIljKZVA6lhe2ezCnXWvnMR
JUjWGn3QDmQiBzqk/kcTueqBACu788A/57pO/+dcquq+hElq7QPGF77nins6pFblbGMr6iG+hsXi
sqtAisSm0Nn1Zt7dD0MR3g4F1zGqKV/KWDrbyIT33EbgCrn40nrz9lGOc1thK/PZ+3o9GmHq+cmm
nDG8HTE/tfraekkK/kK6tqPEcq/JbL6jJpXuhJMP1VSwPVINT5GGEFOyDtQgJw5metQyOo8JBP3m
Qh94R9tsAGqqdVEMtuwDgKUtgV8OjaCxqEB+u9R1Kn0pH0HcE7lBiY/fRS3q/PQcJiqvjhKXKUKd
2YKMMxSlOEAWwOnf8mKA7kquDmSiQw1Wp60/ZQxkjnCb1RNT+Jlurw6Z4Tf7ZnRSv9lY1eDd0FYi
o1ccndIBHI7RqoPA1oK2KWSjbQmdXW3XEZ9sNIGDrN/CDKp+zVEACsgQaME+kIahWNTftWYOJQZN
J4Zy1zfCsEq1a9dloMgcOCs2BuonN61OkE5ZXWxQZpBtGp1NvfaqmP0YLSBokNJLlqhT8tefYPLU
pN4aKce594qGJzg9srR8HvupY55K92YT7uQwxMsuRBVRXbnPkGDvl5EFRv9gsNznqGevEViXLtTZ
d2wBkjz22BTQ9lCMb8nMi4CdbIk63JEl3vNYmWJXQod8Rb1uLIx1HKbIo+kLRH7zdoF5ytH/dAEk
Ez9cIAlEsAGVKVCvKHPpji7Plmgi7ELNwgWgT1lsmWfD3lBlcOwjlayEm0CWGIUcEwP/ae8azkay
ygOpRZU9jUZ7Rw4AUPogu4jty3XkhEKj742FTXAYOV/yqXA3nRvjtnLBWg/VU/DDJLjtBg12uR7I
Vo6I8qZhub3aw6SVmwZAScS5EhTf/DmUmgaBKfVY1OlWH8aq+zTBzeT2cVsveq1PQQev6hGootM2
BQSr04drN9nUFENOWiIQRB2fp5jngSjlckQUemWz1oOi2u+D7AexH2pAl95NMdBIR3sE0d7q9ylK
DodJfPCpumTcZl34nbRrwJXMTq0x69zM0jWe1hMie1NsyYksdEaaQpAaYiesba7m2LJzcNohyfrH
pB/mu9r/mDSGyNtQiiTwlwyVU3pPQRsQNwq87Thmr/MWRdvp7NP+A4XCXwZvAp5WewBfxjZJOiJa
rJtXX1/P1vDkdd4BUe+8nxkauQLAKTikdtEgpFO2DyJHAZ9pTChGKRofPMKN/6g8VKaDsOafrKuD
JwvPT8TwrOg4pW17YDaAkNng2w/4zuWCG5350+guUGOPfukxbsPexkSWER0hJdoepqyCaJdUS1VU
2BUjov3a4fm8GEDicmnFADoPM8buixfTq/DB/QC+SLXMBbgcfamqFTIq6QXQ43HnBcrYMsjd3QVW
2GDngzosOwTdsr68SuTtOAj25dMgq2sNsK061V3XgvcgUMzfOTJUBVQnsIBEfVDrbzK3tJ+zdjzn
Ksh/ZHaGSkqs3u7Br9mixhQe3DDt51YOZ4qf/c3jfY7/9EARG+S9UAW8CvrsCbwUEC7WMIh+bSK7
9ewq0aIAjD8SoKLiprcfwbE1wxyK2gbUE2oYG3sEe1UPvt1tbZcD1AwdtickRFom86Q0vlvRpApo
SZqUMBQo7PTnSXsLsmApREsALcYyxfQlJHqb8ghtA+xAoFg1N1FDL+6IN9aCCbETMKxoE9m1qU3N
8khTvM9DptQF73FqWPiaQd/vAfSIwiuQfMTHyWPZRbiBWPaclz96vU/vwvBVQf16lWOjNXu4nTks
OEA6IZB2G0+kKKB6j6eCDkBcqjq30OEbC0Xx06vRBQ/2YrAMbF1oNJI2zYKB80G/kGNvVY0Twmuq
KC7QRrZQZw2+t75JRwCq/t3Regb2ErojRkRtHpENIe5i3RGntXNkNniITyNCVUUlTPHwFt+Rtl9s
RiSoj2NtgQFsUOa3LntJ4xQcRAM3l0moILEJfNMRBexXh3JI1m1uAM9npMFWdf3GNTv/4KnI9VcI
l2SbEkSKQBlZydydGMw/JPh7QD+UZZscpXe7nKGInf4ywKzXNtD/L/0Ipo+rHdw4ayfP+Mtf/D1t
Z0lYAdkowEVWgd4jz1r8SnVMktpmELcLpI3dG/1OWIa1NS4cr+ggdtnYLwKZl7ZDEBLBgTNv+3pB
LJsqyEBpZYDvkJqO5/zvQY3lAJxXqhOCVBXob/XBAE8l4IXQz+im3zbdkXLHgyKMBOzJhJIW2I1r
K2iOKWQp77g+lKO7FnUFdnfdogMA/04isOjUlhAy8ZceuWJqgcMRfBxA9p3MKD5cTenYFgc5mF/J
RAevD6tdYLJuHimSlu/K1v0FiZ7+AO5PyBj1YzYc3LjqlyBCd5FjkjXi7dpIPeRJZ7M7tZ24+FXm
pgm8TDYesWWy1s00yAVhLS2J6husy9FDbfKhMzqAJQ28BdnxagZ9LwCcdd+/DWhFjfrZybxkzIeU
kdGFPp7JBsM317fRWjVxsEozWz2KgSOO6oZ3zASWi4812EM9yzhQ5yRNEwWVVbOl3iBwm5si4tGS
egO8ak6e8r+hslg9uuCCfoAcQNW2bb+sWuPSSHCLkWflojq7UVAUpHlYi5+OcKVaUy8TPWTZUe8K
Nkx8IuA40tuU1XualjyAhARhn9HcUyspQUSJLWdzpNkQs+pBYt8o0Gh51TFxICTtWgO2YRNnTxGK
WZHwSEATlUjzRuJG3tmg0T2hKhuP5jauHxuQYyxM2STfK3xpEQI+MeSCxMqM0/Gmj0sALnToFNtp
qKMmvAErHpoFq7i9AJohO+GlBL6W2kGxjeH4q7RLrWUeFX84ch8iAFFTbMyySRZc69AZOgUXaZG6
HDGgcBi7M5mo0xMgsDFDR0IUFR7U4fUgcqLxZLtOYrk9MLpFfya7KQwJSRpoZqFe3zq2fVPe1Dy6
iybDAfUXUVrFBQORlQWO1ClKfxR4l4NcRfdwEeIUWjDZxmtLAJ+0EdzNcKfT2RXUlZC665GWCtto
FYYvvOrU5RoCUIaDsoAoMW4ocEAdiXDGNUiU2xUesPYtdeRMIOddWS8gyMj3flWVePCFbOsUfXiu
O+gaFG4CQYVompZm66cvnQyqhT8V0bcmaM5SIiC/GKfXGhs+fKtVhwqSofmVOcWzK7PytTfwr0X9
snrCfqCA6GUu7vqhQkDAcSHMzsfpRsV+v2/MUB4SJMg+X7kanY9XdvWVDV6fa1UhzlLlr0jaf7zy
0GfPaV2Yy7R0hsuUlBuQmIGNe3KMrVMp45stcZ+HfcYeQAcSrEHxHx5R8z/skUe3trZMzdsMhGZL
XzT1F1f0Lxq0jfH/gNoImc4p+2ZYhvkSD362YvjR38Z5ZGxRv53ukywVp7GDerobTtWjzyMQRnPH
+g4hjbePYeFjGFEcf+9tBAE/fQw1hf/6GIkTVH98jBYLm5ONdfKyH/F7biTkK5CEKB5BBVvd2R0e
K7rlhCYOwPKVkKg/kwmrLbEKhd1vqUnD+QSsEjU7e5yHo67bF0s9FIUBqDEHKbI/OclqsLn7EFVW
cYetFoAJnfsAPQH3YYh1EAYiSAeytXGsUb+a6wokxw9AGBV3XvQ2HJJgyCcmLqIJTm8e+855Owh9
lgH+7hkD0KW65SXDhNhKbiNwqntAzgPVHigGm2CpXJFgg2MhuoAUyHQEGyw09cwfZBaQHtyTF+nU
kFc5KXWsG/MO65ZomdQ1+DCVdNrjoBlU6MC6AdKZUJLaJaB/3F07II0Ab/PdW43tuuqim67CztlG
/GxHybs8A/cVGCYCkKECZ0294LwOd5TpK9jULyFBsECNfLSegQOT5HwBGeFgWyVWa69Q51OdLW2E
pkKwNX0UwSt9oDPqZWBxW3S6t+mAnellV+1KkIRdJm4/MmKp1S3lmY9EYUt9unXt057mu+ef48bf
s9R2a6OQDLCwSLpqnXXgUKIl4LwaJOOY1NAJ0YtFSpXTYfZ2OhtVvsiwXw+hgrqwqrH6ldy7SR3D
BkghUa8Adq3qPMxeVNLWKPWDnbhpsyQEk0WTz/ZAaYaxIFKv2n71t5jzC8s3iWcYYi+jZmynQ5cx
VIvIPkG4DbZrb6z9Cr+bAHag3WKZF/wcW3hxdZ1EpYVO84RhFK9Gu2B7yu741e00KfHyyUv6qc4t
7nPs/u8M/NN620PiIkh8ZxWUHAnORu/xbTHeNQr/UkprDAx7NkqvQcvWv8sd034Ay87awPsGmilu
fzRy7NdIqYblFpZzjKOISOvYQPalBDSdiwP1dpAqV6CtuI9j7tAcZB4gLXrkBeagKW3EwYBHyopF
wasMClY9f6hV04B+B0Clxk74QwXifpC1BMtpBPvssrEHaBpGkb9pHO+tN8O2moaS6W/jtQd1+iiw
W7vQpIEIbOt3tf5TxExg7ldOc8SfImbOctPl7ZF6J50Zp15kx+Gs8+bXXvo1UZP77OPYvznTbw1P
tewoD2Xij8vSC41HI1b/OlMje7PJ97NPfkYaG4tRtONWlJl94GMA0h190wIHca/qUT24Q2cf6l5B
lVzfnC3ovm3sXj7Y6WaOfvvLFFyg01BJz1zXno8AEUhMDpPg7KBY50FKObUXZLt2/K2JWAJUrGnc
tdsuJ2/VcYhWf+qw9Pw53rirLrAh8WVY/EKHosofUb/qA/H420Rn4HULl+CUz9cV6WWSsU4FaFO8
ABRof3onHGD33Pt+NdsqTq5XKPzq7Qq+C+yWZo0Llyzm+ZpGXJ09o3iIZbEzDLBsonopXTTFmG6g
oowtkB+wXTeZzdnUqVqDF+HB7AEx0JlevGnFvYCsMmQWGui2ag/qKISzs1BDNg9CeXG/EhA3U9YU
nSFH2i2MPKy/djXSkS4r+KGIhvoFemSzvVVQKYIgkbNusrb5WmOtallVdW+XEdiKCgWksbYPejgq
oOLr8AaSqw+x1z9D5KJaQXsve5Amwi10RjapbUrb6Oz/j59RIbxQmqAuH0duLUN7At2+fqK522lQ
3ReHcXVQJjDLZM3ywlqOEk+UmtvQr1j3E0iwQ4jwGCDI27QitbYkdDH59tm1KvM+K8bsNhHsJ5nJ
K0gCc1s6jvqivczQ39oF8DCV4TxgrYlqZhcPAeTj3QeyVZyvRhQ53tku9ElSF1SwPlDXW/KgAY5C
uFMLwD6QTQ8YPLC3znGAgMUJQHzZGqzd/AVw6XYXDS1bcx368mF3O/ejvcK26FX7/80upxzqs020
4CPvz1kpg03Ghmpdlbx4Ao2hfQNdynDJo654krxF0bIf+wsjRDOdIgQltM4ROVs2+HyGQp6pM6vT
6T4DCVmMpZOEztaqiCv2yHqZ3Em/kzdD5gUmwnBet6/xsswX0oqjnWNvLVeI4Sd1GBXorg4FG7v9
7A7ZPujNQIQK6KkGLCxTPZ6dpOpfupU3OvLFNEQHwakxh5oJmnHda4ZJAzKwuglV0hriCihloWYx
QsEsduUDMtPhXdB7JzLj2wVDUQyQe521mDKACloBIZgb6vUt9QqV+m6T5djfXV+3iI7kapEgQgIt
gA+vYXrbXl++0bjWRb0fHKiPkwILOifIvMzvahrIEINOQIZ0dMDujj2kBRV1nWUr+rG7T6Zo0/U8
vpCpNwPoHfP2J/WR6TroavtzUDdOzcHq5U/y/38dlFACkK7SiwBxUn+8hGkMqEctpN18V218MFKs
Nh/KqKseyyz6x9KrrsZvk0WAxeQJdIL23PT+bFLv1RkRK3G6NmWGijMrj5tVaOwiR1cWj3Yw3aIV
U53x8NeW7ZflQuZecw9ICFu6BWd3AbPUBrLS7RFEcMNeCojlhH4gLogv2ysDgImnqYGQhqqa9nvQ
8J2wgLddVIBzg6QAQqGF/R3KO/yLx3y2zJBum6ccDE376JdvU8oJgKVeum9ToqT8GOPeTTohvxgV
G0DNiDOFGrwFdA7kl1LgmnQmte2vfpU9gSY2BGHpcuwKviFtsAhhlZPng+KiAXHymppt30IoHIqc
pBRGmmF1wfzTu52kxTwEMPAyzlKsBU9BCdngBU6cCO+fBaQ65pOPXf/DxwTgZz9Mib2Je7tf8cmP
dkkYqi8+5Kx7WdXPwqrSUw6G6MUIXY8v5JZA6XEHjmDobDr+omZDeJNmLNpyFCuuUJjsrBNZ439d
51O/sqscuh/UVp3Tg1bEcdYjRIWgC+pNa9v0t8Ay/YxcFe+Itx6gq+5CZ+/2q4nsk2vN/raGiZDJ
1Wcj7Hirxjuyk4k6/6/2T/PjHv/wef6cnz5nSIiO97klczchqto2luFBLfz9MIDIVrH+0pcZeN8b
GSB1UabfW9uPsjWw7Yj/tD1IRvSA2ceeUgi9pD5UYVI8pf891dXyPt08PAWlrzcWUAjXaghO5eq7
SNTL0AryDdlIO6EH8+lZ5ubCHhh4sfEqtZ3Y2iE1as64MRnkzsIVQX/ywTL/lDT22ws4rd/cZhiZ
dgu7qj+BNcR7yn67Td34r9n+dKPhVRTj/+bh7rcnbIyhwHTpahea9Hbj3yUice6A9pSoH8aNXpnH
vAOzBXkKx+5uPM8OwJXIsCnR/u2UgOqQt+C6JR9luN6iFUDTMeRYZh99BbAvux+uYK5m91xG0xG0
EbfkTdOOIZ5b9pwcMsW4H32gVpzIKG5y6GA+mzVSEpEfxSdqgupv2xZd8mBAke6hUPZK6RrXLLfZ
KahFtaDmNFn2DciYzbk3HzmAMGNZ3lAvTckhuHGipp5S5eDkoylL0Ovkfdyd3DgCLYoRIljBl4zi
Jvog2gIwccjBHSmW0sf1BE28JN5Q08q4PDATmkVDw8vHGHmjByefQynk0DagfL4OF6Ixl6Hfr63O
hkphnIZ3Y4NSNRar4kctB9BO+B2Axv0A9od/e8igO7QjXvWfPICcQlhcpzz+MoeP/ftqTGzow2PN
UrA1kDgIqXi2g+OkafeH1NgQkf5sm/tBqg+S/aYFC6xbGtbWbRxkJRhYTZFOa44+NZEymZuEsCFM
DZfubLpiat4HEVqHvN5N1CLX94EM5QhHHqOUOmXVpc+zA+QH/QdAg/0Hn7FnlHG1J5DE+pAsb4I1
4tvjmjo73whPCiGrTneSqSzzc+XnDKy0GJ0lbrpGSX27oeGBKSzsRNvv82g9CFIaW8D7k1symcGA
RRWIn7f0CcYh6A8cesAL6qU5GHJwpcmGOzLJ2kAFkfSzG/oIUNdu9i7zTABAfn8iMPtA9cu4J0tn
FlB9mr5HaTLsKAAnQJC7nZq+ngN4MrG7M160d9RJNxmysRB9T/kd3WA861D28edwUdT1insM9M1l
FuwSvAeA3Q12XdgUjy5Ly8cC6yR7zMZL3Ni4x13mLF3GxQ11AiE93dggSljSgPfheF4VIHFV/jrw
qvRs2w8EmmB4Ca0A6Z3AvgO++6xBUrmVY/IdNLjfvB76PiAaCXcFhxqjn+fWKwZSPw1UtRGs3BSg
mXJlmCnbuRqCbxmNukFa3NLQC3GHvLC7iOo23wRgLZCQQfrSZ4kNttMcGQydWey0lIu2A1nLPtj/
9EfO8MTClvc7lC6PgLBmQCroyN+nGGDtJ/XSTpDQuHZ8CBa2FAn0JVg1ywTP8GGowKUhozuoeEV3
noUsC5bH4XaAjO0dOAIQ8/dQ+iWD8EgeLEqt27H/NinXTZd5yD1NH/4r8qWXLl3NDtzqKcmX5qAp
3aaFZp++QjMwBG97qHdHA4re9M4OzyUPMn5xt6Nmy8wVByvsU4KdB5Yt/3ajV8XgQkE7LLq/ujV6
NgIyv7vpfcw8G9npokbviOtFabZ+AKPykEkAJyBMtu2mLDtAFyw/FJbhbBVQCBcuK8DYKyt46COE
rhvmVl9Zwr8mXNa/mhR6d5k/8oU9AgLd8upXHzZflcHLr0VTppDGyfwHxfBjrg2eXyBQ8XaVxho/
XsVzknSNPFgL+uPXxjbfWGOgNC0PwGwRR8wHM7QhZ1qZv9lokKbgCGILEhthsM4Re3uASEy1d5Gd
gTCP6zyQLRZfOukM99LC6yB0ITvcTuDCuvpD+gqQRmFildpa7d18eBm6CaKllXPrqtHb23qx6gG7
sbEylSKNPYkLku2ju/hknMXjyWhrz3Tt7EcRBD+rzDyaYDm5nvieNVvC3yd/+FRpqJ6TrnmlNTKt
lmmhrAaIzYvI3JFdhsGF2wGwD/n0tY8hO3AN71IYWNsdBrFzx4s3VHmg5HMdQ6kCUhHWKkGeEZJz
6XS2I2EuycENn7OucZa8RLF6K+J8KSYz3kyJ65wNIG7ngxUyfgyFsx6KCOEt6iAXCbmlZYkf2YZs
A+r/VqabxBCm68VlkKAL6dxs3FSlwPfXVAYCkELtsWhUX8Ce60Oi0jX2vW4ytmnC0X+pQV5zcAOo
93GtHW0Vk7/sBSj8J98owYRV/6qVbbzqkyCr304s8ONmAoIgroXsYmnl1nMTdN2K98K5SAvaAlmb
FHskDMDoEE3humZQRUitqFzmNch3YmdqcQfirA+A9gaQB23TQtIvHU1r/d8+5EiHNAXbCdfe18no
jBffyrILsd2yj7TlHCo+3TJjOpIMWZYydav7aIdJfS3D3aI3p+99/2sc+FDAcj86ry1kGRYgPuIP
3I6CjQqAsZGgMTyxNEzWfSOs58rovxXVGP1iCXjwsKr7AbpnezHqQQb7PQjg2/GEgp4UzJqG+TyN
4zwIsqrzoLZCQAtwEyMaskPSuMYyn2S6RMwpO8TRCJJ26umiVL2dUteUmQiguMW0t0ck0EpdVlkZ
KARPLAivQwssOYYRGDSMQrT3hpPWy6oW/FUV8uK7qPVaDPLbIILuF0qm/uGBGzz7uQ0e5mB0Lplv
ZtB9EnyPb7Y+Zcpma+EE/gNLxUsSxdtJ54/oICsVAlvDUTdO7dxGujhzx71FGagPPu/dPOBqT63O
hOJ8p8JpS5CgaoRO+dAiojcjhDR8CJQsf7cJDwwUJEpNzuQ3vo8l1BHNR37/OR+4veJTkHVH8G+g
PMX0jdU1wjI45iNY0oG50UGa0gEosHI9UJVpdLQ+0KAI2k7rq21Kw7NlvDbYdu+TIKyxSzaNEd9h
vJqboyy8i5JFisrdJES4AMRJiT5QB5jsooXtlnz7wRur5VWr8uF0dXZ9Teyd1Q8f3CDknqxHt2jB
Bf4CgpjwJKratRcd4gG70I5easaisxLYt6wAv994NsjHZhfUXE2LNIkMPF1UsQKeCKIG1+fTyPIa
BNdrejB1ZHdU75zLvCtWUjtTT5QjA7cwBQCCqZidPz38aPaC2RbIFlGWrtkOPU2PGLMSdZl0ahLx
4bWLjNJKHaD6gM3QQ0gD74MfH6yKr8jRTSyUB9m1b++YI2fbPIOt6psWMm0OXxR1AbkJy3Juk2xq
btyky3el7arLBCFIaMSlzdcRco++ERu/AtnceBXzXzu/GJc0qPDS5kbmFphHwl5dbEw5DypM70RP
BKfsbhAj8uZBEXBtt2Gq1gwKfYtCVwh4ulKBDvXYLBG0Ck+2Iy3gavTWHlwbHPRXKD0AIeObH3ZN
YC4RdQO8OUI+i/fBZpXILfTRIG+MdM4FmOHxUmSyOTEPCvWCFR7Ed8CjYiat2leheUctT5voDLwl
+U3v6fIEPZQmoY7SiLONWQN+50dt+TZLmOfdivWIpCZWECXr0sFGc8wYCAmvl0JuCZ8GCJobmm1U
6U2UpuIsQKqwDgKZrOkXVemflZmUD6as2ZFabRR2p7LpwfuHPjqEjSnXHhAX67QK32yoXL2LKiOY
f4uoqi1P9WRfyJ9+iiCPF+uYy2Z9nUhG4taGbPGJ5kFwGPQbyk8RZAKlSq35r6ws+UfI1L91B4h3
iwis9WQXnusvrdZihzYuxyeW8m2nAutrLi0oWZet2pJbhhR6bmFj304D2//XtBMz6oUnQcNF0xaR
LPc2wQJbo7dvUDUYrQt36jbEQkbNFLH1D02um0RZZrZNtL72RhJBCbP8J8Zr4WmAptBeZPgrqelw
RMsrL0Ahgu5NXc0RyWvgEnXTTIE9FJqmn5pIGSSnrO6yuRkraZ7i2vg1z4SMxzmNy2/UioXrnofO
fPanaXrqStFdDOiIUR+3bH7b5uGZ+kYgF29bZYMzAFcEo0ZzhwXWTQSClafEmAxgitSG+oqBWfce
CANpXO/27YPqkiX11VOcPHrFPzXuvK1MgXXvo3J4kEWZgZYrHw6eJncCbNi+SZlTQ0sHfFGzC6pp
Gtt176iVljkDBjCxNtQcrLE6l1l4phYNKrFAXyBAMByoSVP6QX/nZ+mj0rQn+dBm94aO2pY1d7ZY
YAyQu+H1bkTt/plckJThZ2hQ7K4DukKYWxQCAEGhJ6FDXyRiniQummFnA7q8AMNEiFR27S3SJgSa
uXYcY8EMl0NkS4Qrp5+i2zqvoltUS+Y3CeSNFib5NAxldmXdn6mXDuSs9mUYe7ezU9bi4dLiHpjn
zUIwJZluFt9cB12vVerLWCkobMOsdFcouAKGJIxNdnDx5byvBQqZAK1N7Q9v/zFR+br3EQSvO3Ob
9vlw46Fa6CHm7k+eTsWP0gyROfCrpwJ0aX9zyFr/KVRVPTvgxTvc1AqbLj1Djs3SvQ8emUXiQdO+
tOL65OeG/cLEZoqK5KVuxuY8JjFw2trcl5JvMwDHN0hG2S/XQW9NrNZTRLKmqTrMb8aRhfiNJLxC
eR/kkT4c+giANz4oqPyio9XvVjqDzLt/xoYnscdwRZaQMaxzsqraRnkJNTzXCSHrmou1K1j6JAos
BZMu7n5WiFUZzHH+EUhj1b5Kv7odgho58NnYaffYHmL5vbfqFsV2engEsZt5+BSY7RNSHsM6zbHa
bzUWwtP4CNE6eF36/Zlavgk2hanLxNJSFvAdurcP5FtvHKNcvnErIKb00PfxYTCWGzMEg2kCCmvE
AlAIP+galdwGrQp+IA/I2wfgisJeYPCZ+drLR+qPwO22YnY4HWhgrgd2VNwyjY9Nnqi9r8sqmi4o
z64+o2bsRfidRsPRmqC1DRYO8DM2lTySG3lMRlxtux5ksTuAj/pl4BYNMp7KmGsDojytFollyltr
COozsC8G0KxInXqyrnB/1lqc9PcIO87COxACgsM8d374IhAHejn1bRKeIYO27Tje9MuWxcMGTHrt
6rrU0wM8mXcHMknQ9G3MwAZIGuFRkXrja5TXOxDvGL8s1zpCuHT6KsAssPRR738Bb5Zx4/bmcIPy
UqA29SDfRd1iaja7aeTVZYqccpGpkp9yXZWaJYBHS0gCza13uyvcUqwKWexLG1yKV5IZwEKh62P0
PthVzXJPHTlur3WVO8jxswhKrr2pTg0Y0l76f2pp9S8xG2Nw5IIVLWxC+0WA/2uTWnLckBNYW9/G
MK9xXqwfTpzfyKZM7vrG5g+ssAGMz03QV7Vp8pCLqj3iifOVOifO6xMoqk/l6OVHW2X5Csq4EFjU
zbDHG3BBp3SIjBSPMN2jxgw9PoQ7tVCPtybj4H4HJC6/c5TfnHPgRxfdEJpfeDsaq6ph5Y6aGTIW
UMeUT5mlt2DA2S44mGG+RGkzAlthBjufB+kBVafeEsuhRZ8J8TwVMT+ZhgpBoAsYAIRku5VRBfG+
0k3tJrSbGTf8hHglNNHiFskwoLBWoLLhe2q+u1l6NoDFwI1GoIKp/Y7KDjBs1dW30ENMXUfMU7OV
QFr1wXkMy+qIijhv9e6BlARKAFIpl572iDpQypMHNImqb3HzNgd5GFCcAxcROJLxQDLvOyTT1lOD
GpCxaqx7lNJb97kINy2ilBfyKJLUBuIgHBeIToFn10+9aYGnjdqRs2OjMFuoFpgrDKURrZ4T4ch2
7VRyKpa1Z2zGwf3KoKm1y0DH9H9Y+7IeuXlky7/S6OcRRhtJaTB3HnLfK2t3+UWoctnaqZXafv0c
heqzyv7c3bjABQxBDAaprHRKIiPinLOoR2YYNnj5kZoQqbEemao+mn7Xh5sQUOVVV1R8l0sIhtFe
neOv3lVZG65oI0+91KTd+uxs1613RFAnWlBWq7ZrUAVHstmEpaOhSDlVh8q2nKOOqq0pOxZ7oOTq
kGGlAWSn1FnZd+G2Rw3QNNM84Pc5ESmCKuEqDrDsMRMUugVpE1/dGG+0bhC3hSdhQg3BsTOdr7Op
iTgkEey0Xfp1oqKlCNJqFWl1vJnauT+MnOWhtZ/ahoeXb5HJC02RpTy+9p3C/nAcjHq7af4EEFuQ
1HWHJDymfhufsNr5OAxOhGKf39tBloN5vTySnUbUnmuBRlUnqhnrIsZi86HxIBgsgKW0PM1ckI2N
Hfjvz5YSRVHrmQaEzhBGRxoVlXZBmN4PrGcPXYUymT68UaCceyCLpQ170EeoazWaGksvFlGuxJE8
JDISq7KCElqplRwrKkAlqwIcUjQ0gJTsAWAsd0FNQGKNy3+4krAKdQ1R4lIiC++qhAEpPRTpsR4P
YWehrfogRc3QkB7pjLozW3UgJ7Y68Db+HOOTO/WTZz7k4PP5/ZT6tbIp1pDSCrd24scr0g3fpyM6
LMfvZGWWentWKMA/sySJV4luWseOZ98rL1Yno1UfBz+y1Yls3AG/HrOTI3UOo4cCWwPiaD9dqKcD
gg6UzuBVS7XbOU01NCI46n3xUv1ElttIM5CJ0lR00GpQVI5e1CJXGjgE9TRwymj9Ndc8/a9zkf3n
Fee5zL+uSDObUlpHYLHx+MTDqIiBvKUKXudnE9sd8zGq8ViZe7Gc+NykXiTEg8QszzbT2nNnVt4e
r7ZDbUao2CHbdOqgQGUfGcaBbHSQPAeeeTwAZgCS0uegxg4CvF2V6B81lN87kfac10X2Ji3n2cEP
4Q1U0NMJ6kmnk1+6dK8TT5DKOIzdchz5H6b4H/eBBBhQXuDvXjPF2KnouL0gooc0SIJNCZ3aiR3C
ElB2yXOdXWr8yU+m8xAOpvX8p0GeY5YTO8TfB3VRbj37lh2eWgnwpUq17kqHOhQJtDKXs2VAIO7K
w3FBHgej6Ks+slnK3NgaIfaovDX6T0MTtdS8IvOmKRsDXB16NwYlxiuMMb1r4QXGNvZABEs2GxnK
RVkLCWpQma8bMJHuPVElT702bGVhoqh1tOtW7M721s8+7AKMbfsC9XVPLMMe8qd99v/VnhXAr1H2
akp8jdkrUF5Ck7mfkmUFaGtPyi0f5vxZ0pjFtmFOt5zzZy1SmIjChs5mToop239JfLs7kmmyB8vM
A6KMcm6D5sWnwMof5ksrPHC2RRH0y3ma0ms+T00dvZFMU9NEOqicr4qby8EAQrDiAwKDCUpSLknO
+VIrqxQ4gM67TD14QvV74Foe09FGfqXpQUERFSRbmmEaSxP8nKUFuw8ATeOkPw9Ynk4zzaZ5ziKM
t3jfiCN1og7sLmKJOjWA8a+6VGDFPS5kppUHXnx5byM1O5oc8EzvsqQHVdfYpOUKkz5yba0XH8nG
HRAcoCj8hjont3FejlT4ZrZJ88c8rdY7n6elQa6GYFbUVjH2UVgG0bQNGK2pkw71z2m9CluFPseq
qqs1ts9rrOxoPeP4qIOgJq1nqMmdpgUQCamJuUm9wLLhfolPjo9dTwME8dbrhle3xpbIF3pzAqE4
1njUFqORzugQehISsXG5paEeWNbx2hiHUHuewctA8G815d1v9mnmTxfpEzdcCEe2G4Q4mn0n/HvT
bvSvAkKsrsfCb6mKmmXZRc4FEsD1CTQegBP2mftqFGdyYFAlXmYCnPJFl+dnCR2RFXXwrQWNqTco
OxcrXrTh2Q389BIMqD1Aaiv8xs2HJjeGVwug9BV0bOW4bPa2SBEj9lBBuBPv3P5rqtvVIowt/yol
ty/UgS0AsBVjhwaI3dSRa+Bf9kzgKLriIIygB23RWALVVe0d2dqaocqub/q7ApHBjeVr7Y2XBOaN
Ueq31biojZBKolZba8FGA2M+FIEBaPGFMA+IquwJ1DIDXagJdWd2APn51En+ZKdDj9TSgYV897t9
nBbs0NohM+rdJ/+f+Jl40IIjADlT52/Dgd5F/lhvp483423IDSWR8jjkyXae1kRN/Tly2mWhVd2Z
cyR0OtTk3zQeXtcAmoV3Veyi7DeDYkNXunJp2Eb+LKoSML62TL46DqoA2lZ+c2OQJ0mufihbruI4
FdAPvUMyKMIuJamWuWt5P5A6Qxl3Er914TswesWjrVS/DvBoPBW6zI4GsqubwbGxqAT5wMJPnfqb
ZfpLbUjSH+DgflKst59drUNwH5H3C9d0fQ9VVG0rsCe7jaTTLNtaN772drNvuZH80MVwUL1bfEXR
JgS6wH4oVLUI2ma4100ZbT27iA+FqOIb2wn8leE27VdU0m/7PE6+633wRSVR/9S0XY/dpyFPrqHs
E+7sbC0akT0LhXDg6GrVwz4UTnAsypAtcz9SoMBm1TF0jOG+rox78HSwr9BohpqTZ9cn6Ifld6Bp
eyM7/hhEZZqiPUvQ1t2WVYBC6tBZaS7AdSDA9C9aKsNzYQTY7FtW81ayNY9C+Q3FNZDJGh3Mivdb
YCiDdWTG8grwi7xmHgBeCDjkiNez9GpAe81Z5Ck+8ZDckAkYLg2Z6da1gkWnZTtfq6NNOxZ94L9a
uzWdJFwgbNwerPG9N3V4QAsMXnalVsC97JyawXkelGR46/dBCBLPnxNJJIxXuJmijUYlIlhQf0xM
PiIwqkXqlN+I7G0Y+TjzWPXHOl1INlK+TcRv05F86PCpnXf+cKxQ66oM5wAJmwXjYPHIEusy1SwM
kMZAcCDaUI2DL83qDIDGE3WSiQfG2bSaD/8KFe5Ik/nsqJUOWxIdhZ2VX7LQNu5MBM1Of7A3hfxs
j8z6C0uqD/8CBUBLYq/A7+aL60XmXecDTTVFsqTXVB/8rkiCnAQHNyjVJBBULQX/Ql3W4J7w7Cu+
mOyxgSTTrgaEe1P3lvFlwIPXVyJ4wysM9ClVrJ16xYYbqFQ7IMoAIHkciZxu9tiNI6sMgSGf59NI
cmAeQGA00kJFxY2KIDou/hpJ19QFShRpJAsc/UuF4iNywEoP2At/nfqlfYcK8WiD/wz31MYh+IYh
Xr2zKitHXiCwoBaudOhRW6BXtcz4G6SLNn0uBh+YxGANji7jW2QDWYiK2eiJDXq7cs3WvMlaX9s2
Q1MfeFH3J+TZIT4usuKuwGMe8LxGvmAZ8eDFKO5dBHeDKsEYlot8VBWxXypNl8s/fbZBWX/7bH6u
f/psoaZBZHfEfhF0K+iqdFlZQX2YwFljEwX99YFgX5Wp3QFHUu3zNo7bBSKroJCjcJ1TimJthWAM
mIwcadu10wXaAmlsiV1rLTYdxMyWQefhWydjlYV4R/vsNIwqXt14kEoXm8qH2LnIu63VCXnQUBJy
brnqznRGBxVlYCjzOF/NHUXhvYWV7i3SUnQbK/KtvSPy4M7pR0hbD6pfVJ6cAPHMn8mjty0T+U3r
Eeifdgk9dv/Q4VFizWn9TzH+6ZScBjhRCkBEIdu0XYBtP9joegR3mXCAQfGSdTGWFVdWVS+MGpWB
DcqCHjhDibQdD1/IzdNBc8ryHBG4BnuNMKzrSz26NT6wfOPwP7l1uPO3EqWIkLES6rFM0y2g3Mjr
4c7bmCwYtunYbJN8GUE35DmWhX6ITQ7ZcW3QX3TWfe8j17ki0dzdgE0biPXR3zJcvqyUQOZqnDZV
ckv+fSQ+ps0QN94NKZDtoNYGw+7GQc3YEtnFcE9bW2rmehTtp43v2AvERvipiVhmuI8KHZnoAuhS
hwpX/ZA1C8No2NqVrn5iVO2Kl0TDN4BnXD+uCHWao18jTpMMZn0CyAT0EimIqk8Q6PTMjZ8DVJ6J
rt1QPx00Eb5GPDe3nTQVMCw4hNJvzllVZIDyJwwMMg7vFmQMs+rDx+JKLfOqQvZ39KYOJfwO/JdQ
WohzJG+hta7OqvVQTAh9KZDKQaKxjVHNj9Q9TrHyqjdgfKsXDkKT3YKM5dhDZw4qZfZZIW5me26Y
oP6YepW1MnIUGnZYGTC8xo8V3Wi4hYJzHdu45+g0cO5zK4mgcIa4OR2Qo0pahHT/atfgF5Lg9SfL
p5HUHuLQgGb5kuaax0BICKH48WCmwlrbXcKTC+jB6o0OLvBLbnjWWVePxljuRQcy09kQtNaSR71c
h1ipCOxBPOc0+OmSXGKy9a4sod8T2Ot5hjLUH7E7CUDT5yi50KBKdnDHA535MaslmBQ4jNjPuWuy
1kNpo3x39GLChtJ51e/Ih0w2y/4aTVPObfKhZpalzF7OPdwQ2crgEJQsWySMWhl+HCJEI0vg5dFO
OqcA4ZD/fbIl1EPurBTZpkm1HxSB/BSkjMMQKj8ByNNrVLOfsHf8HM38LbhJgx3mP2qh9oQqaOts
auAHbK2gh1J8H52LPpHgXlLaLUBo5rKoAxMxnsRfgDFSvnd+vEaRokTtRwjhGuYF31VUvGU+r7+U
PfL2Gg/0Oyx4HHBPVjr+H7N4j5dWAxacEmh+Ea85Xq64H5jEdxG1/Wk61SylHYwSayoZF0ASjT10
4C0qs3rQ4nXYDdahCdAe6DBeUHh5C7HO8t4ZcvcEsGC5JLumQL6YlUFxE3vWcHVZh/XLOCAAVwAy
Rhk72sAXPzgZ5HRbXT762VAuOjDynejQt1p60sfDbKOmalW1ZIm5yQYUhLeyOlfczx5dVMHeVY63
1M0yQF3LquQyeWRdnT0i8oryxlzdkaOfJRdUSTk31Cqj8r2TRT9NAr060KomAe7Dcc5s3NDiQdTu
qZkMbFihFsjeUrN2cqQHEeDeULMPvQq7sdJZWeNFwRUa7pHdsJbUi0y8digy0FtQr8Ob8FzXWKFS
r96Z5Q1CBrfUiaVruMhZr+9STbMGsC3HJQAZ5aHG4gChpDT2zvhteWc609r8C/iy251pZGxYmIXX
IADfgwneSLExTKHMPJ7RwYcqwMELcZibf/Kbh9EIcqFhc/O/P9V8yd+m+u0TzNf4zY86RNWqfWPc
ewFEljWohGQLOp0PIP5gq8zKuwWEEpLj3CFCUNIXWfrXEGrP3c4449yks98vkNTISBoCLIf/fpqg
+PnB6Cr0SSbjfFUy8rKwswW3jdtBhdi7jR9iHkLNyYVOaUieR89Q3iz2mhVm1xrSkAypoJMcGTvp
kPcMVSCaly970/qwtXQWxRsNokbnfrwDUButqk2pYmAlfo6lEVmEarlOmOfZPujAbg8JnkR01bmj
B71Oy9v4Ip0AK3MVNHwd56G7nK74c2JEqQDcBod3S9dOlMQuuTCi1TQVDQ7USyLa4GaaKlFGvg5C
rZhcXM29WCAh2oJhQh240tVhOhNJ83H2Bxu5dI4tEtzYGEcH+fNstvFxmnlW6phtBVhCl5GNOx70
bu5d3ghwUwVgUqemx2L3TpmQ0G5j8yYYPQrIq+2CmjVL6ixsx73LEG9Ji1Y/T4NaBaVAgHgQ+UKJ
qFSVvHEs6wKalOI9H9hF43r+bitxCQROJCyOF1UnESbgZnJ1by/K7pEK0qkM3R9r0REJmOyziTzI
nhbDDVDmC73HhiBh0RUEevZtFEbiggfSmlp00AawOSdW/d70foxMX42KvNwtqqXDPbAYiNQ/lok9
7ucL/lL/PIsj48NGZ01i85cg6JOFnqXiZer1t7rh3sdKxbeMsfgWvNf8VNXDkUwQh4hvaxTi33h4
lkE1r/OX5NY0twHImK7kRYe6rHaxlbVnanVhFN+WMnvOhASTxjgzmboKnBVcM/39bGsyq1w6kR5v
yYU6EpUCdJEBxEM2mjMoICfq13a8mq/qC2Vt4w4M1PN8vpWYe2F0qNcyHHzgKBuco83rWxpGfxLq
IgrInOafZjcK0PBG00eY/4QYO8oW7F+X2SS98tq5IjjNn0wJL1wYoEkEJhVfGPlWvPQWmsbFp7+q
MD2UkZqgqyIXOrgDOEAqozKmv4omFY0L0b00Vcv5snotnZ1WoG59/kubstEOutN+mb84BEjB+6+S
/fzpOsncm8x/obmm/0O3y8eoa38zNYfcPoBhox3BNO1emBBJ0LK0e42q+sFM0vghgmTjQeg6KnRH
O/TsLC2rLwPW4Sj+dKpNDSqjvZPm9qMC0R056dw0ljXXy3NoMW2lsSxdKAjw3Ted8dTWvTy3Y4vn
7rBBrQiYkwvXuC95V14dkF7VTmzck6kxQO3lp354JFvX+PkuDTN9OQ1gpn/fGRtPKQNMnCjRw7q6
ifY0OThx4wOiIsaCmjTAxY9F40Z3S6ZmQCgx6ZpyS5MDbZKeIkt+p076uFpoHJHC9W+mq9dWi2qz
kK9pMkfE7UW38wv508GNotcsFsaJWh2Wh1tPmA3oRPAHDVrn36JSZUWdZMogkbmwS687UDMecmsn
QgTryIU+QgtknD7ck0ET0Hhxi0Hf0QcArYd+8FWHrST2VG34rIdWczvYQl3zoX33Wtf9Amn3fg1F
wH7nd2gGSluBdAs1mpHrnvIyhQIfENRfwFNogxI3rY95E6J0zbydzA0U+FRRgC8EMZrlx44bFGq7
qU5vrs2Pkfo4NjJffCrUs6IKYuKGdafhY+e+90z5a1+Xb6pS2UOOJNtOVZD4QZTWfRgdKLWNNeCb
XX3VEOR8ixgKIOPW/hFbyU2d9OaLiuoeeqCmvOVW2GydwuwOXsFjxCliHayBdvcQ91DGlRDo/DYO
h0ap/SPEcJEiGIyfqLfxrAQ/jUQHJGHEkYeOBmYLIwb4LAm6J2hUgMsZ9tmtHdHniSuQRkRAbXLj
wN6TG9ARH7P1o9s8Wxh984joAJLHPWi+Ae/QFmn/nooA1aWu+QzZ4QJFiUa6q7o6fioa+yRyI3gD
nidZ5iiPvihh6ufM6JFas/rw7efINoEYBY3MuI+ybcvSV1oUIUHky+SJzqTP4+ms/YPtT36+buh4
bubJpzybxq3+CGaw3aes3pRjY/29xga+p/Ta1CuQJVszrQDM5GeOjpxplqSodmTvomQhByR2L3mT
51sO+oFnM80nPiueOMY6tpxyjyokiPMm2cRnhbU07FENAm3T1Z5GfwdxMqDUUKbASEDczFtzPdbO
LwPugge7COJ/0W6XkVp4ofKObgzZEZTKxNklHRgSLka7og7kCbNLCA1BaxUN3Qo1VN5xdvN6Fmx6
PxHLzgaas0WhxlGlTfMQtKZcg6Ws20zNAURsNi/xkUzRPKjWGEDgmpyokw6tAGEYQF231KLZutj4
mM022o/ZfEvzN42SNSJejhkviDML8kOn1jHKC7UqPal2kZuWS2rSAUFeEHP61cUuXBRsjh4VCMSW
9iglQrY/zDF5jAN+neNPV7EKaL/mDbgng97O77XYOBI3gwd10l0MrNW6G28KaPSFYyy6vSkg2n1v
t8NRh/jrGg9HcQwqP1jWzmCfqjiznnTQpU+0dUpmB7BQ5isfVXNfyM1LCvtk6P7WMbMGoHr+RndM
VUG4okDM4rbW9fpY+42z0v04fFPpOSss92sTg3Z1qIfwoKeJvB8HUn8ZZ9DQMVEuZIUx38cJ5uGV
yd99BHyCoG7fkC1tl43tBtfYMQyIuQ5gGbWyASLK8YcvgyKLghyjXBlInjZg6AX3h62vOjqzsFVt
pXIQLsDZ1DueWcErqzuouDuACY0HkGIqf1uhoHfLahtJWYUnUY1lBPj9xbB18Zy5LQRS6yNf2vSf
EdT9quIIutL/ZRI00S2U5UYNritzdfY1AdcuxBTbr+bQ6UsVRy209Px2V/NG2+nIdN60gIQvkZcb
XoquOxGHtivB3hlm7Ve9SCAHCfyF1kbpgwT0HtBtnPllDtlQPJIftEh92OZeOpO6Xq1bWYIZyMaD
EhCN9EAf2eNJcuJF+Tp94vFP4TnIvsgjDdQOigXRo5vmpyzT3IcIhE8HPFHGu7Dtv472RMfbwgwC
+8AFqFJ+tQ9IZCwyoyp2ePx1Zyz4u/PAeAt9aDvbxmYeLgq9gwgB9YggHBZ1wYJt1vbQNdOgg+C4
Y1BrbM42ESf9DrVt5W0zHioQ6yN7ARs1qWO2ZZWoNoVnNkuqcqN6N+yBb4XNvT3Vt812TUTDVkft
8CIhmtZZ2cq1ylvk1qq1VHh6+Jph3siYaetwPPN5/3FGtj/1orAU9DmoldxG+PUcHKQONtUg8sey
lO8WoozvYVFtEIhrvxqpF69QP9VflOMgsmdk1UYmgi9NOWgLz0mNk0OMCBQopjZDRA7rHP9AJjqI
MYpMZ0hTQMs1HyBEi+LVTSQU0Moj4I6KuMgGAgDo31j8jEBOdnHHx69U5osJZbldZDM8knOti/e2
ruEtUcTQQG8q34aYjhG9e7grHJOz19wNopXBWHpxY905BkNWrTslFbDewItDzfPdrtIffdbUD04Q
1lvPy9K9nzIopY2TkcdgQXE9rNgrQvvRyhODXAnd6XegEKQadTq4UhZrTzBzTc0W4L07/uFgW2zL
0xTl4n19P0gP0P44TPfIaQBgCIWHWyiDfNgKcda8aC8Dvv6TZoVn4VU7dg5jKl7IQF+hZLHV7hFd
w7fQhn6+Iux/jNTVDrleE68wUd6CSLG8DRCMmWzUpA5Ut9c7a6kJECA0dmM+AgbeHGwzH7mpHYQP
S0hDzE0OAkV8r9Y5snxUSDvcXcYjwzikWp94Vfr3gtXJqeljb0mM3vwvu8qs5JRZozwTIvBrcPkm
ECXMF7htjTfwbSjU/JvJVSjeg+sF/xEJC5t73SlBODQ+avvgw7cJwGhsmSq4CwyQVysPiSzsDYev
tg5lnk71z5CL+bBTIQY4Mic7+Q8y8ta+NgBjUNfxzm7DYIMkB/J6zoDnInLlYLcBKCROkp0Rp/UX
8gjq0N5GEOdbYLGVLifq+VrTu+0f20Q8j3wZUDLMcXcmBzVcwCuon9FXqsrPTepFxL/d0/dfhO3f
en8bOzs341SFo6nt4A+HtkfSFVLoxbFDBGAjS8O6lygJg8yxHN4z7ybvWu+7NRQ/LOY4jyoxsLP0
O++EKvByGqPSXFvLHkglut/03i63kRZkiD2NayA1Lnja8ZC4g7XU9dcZMz3jqnOQSezTAuI+NpDX
LU8rCBT36gOJPftBkwFr8yZ9tPVKx++0LcFNk1qbhKG4OIyL/AwQvFyj7Kl4KoXxjaCNGv+Gx1b8
Po/RwyFYaR57URz/mYRaQ4VxsZmbbtUVG8gjB5tE+P6J9YBese6Zqt+zrIE0XeD1F8d22pOpsJEJ
C894reLJweru9c5YIFtQoEIEt0SGFSbCwnZ+IhmadGyysUm9VgNsJ/Vir2g+Uu+fxsY8QOYilSBQ
1eQFywSsKyFAaxadcyyUjqXmaG9LDsKAvn4plJNZP1QsnDvo0a7AcOunt4E/AhhUeAJTN7O/SWCI
V6DVsG+0HKp/vSbiRz/JyjWUpIYzIF/Jgecx3w55Zl2tKGfLhvHgpTHlXZpk9g8A+1Hf6Kr3oPhr
uAgUyjea2ASRP94V4EdwEYpx0xOrGw/VA90T3f5kN23JtyIvJ/UhtzfTK7DdRykhjDQLEqV5UG+Z
CkCGO0CQaO4wchuCH9oVDDZgospRtY/gyqJgYXukZt1nH02CHuLt8Lm3/7VJvZEOeNi/HJsNqNEp
ZLoCte2JVULu3XGBhWpEKLI5RRqcqU2H0cXLBrmPYhGeDCw+ic8gUu13j2XBlbedfacP8YXIECzZ
WluUjUYb8urT4TtQev4Va9vJi8xmb8GrS+A1rlx/zgX+islLVjnfKKey1ohQokC4K/Xn0AI3HO5r
71YGFfi48fA/AyODHJTXBAi6tNZ5QKk4xBEr667OqnqZGbL7ErnWa+OK+LtZ1Bg+5qFYUmCrpMfv
3IXQauczHYJsPu5pvwI3StsjTdIY4dkztNdE8+xpQdnERnrKouCVlmm0QXCAcl04VhMfaLHm2vgN
Agyfr4nNi3i9VOclZ63Eq2Jk/iJ73SlAO0a73TrL2ZXskOlM8GJwiwUIe4ctQDPps4C8uDSc4C31
AIMW4GK7REnQXhwAqFFqUAdvEaQBmA7uDVOE3vbXkbERDleZWs8SK5szKJjkGateecYOJNqxTnty
rDA8WlG48c20uE+SqLnyWKCgpYUyaIeYy7L0dH1HvVrD6pPvO1+nXr3n7xXAH0csjrBr4bYGyUtE
yMiXDiCu27BWajfUCguXr/75j//9//7vt+7/+N+zK8pI/Uz+Q6r0moWyrv7rn1z/5z/yybx//69/
2q5jOYzZ4LBgLthHOHfQ/+31DklweBv/K6jBNwY1IvPerrLqvjZXECBI3yPp+cCm+QVCt669s9yR
VQFI+rs67gHDVUq8I3WO9Ln81miraR/rt0F8BGJlG9MKq2Ws2aHUjCUXPgTp1iFeOcil2ougL8Lt
pDIYh/UvbeCILwEKYeZlRhSzaIVsTAqBEDAT0cGPvc82ci7SZKXjN36APDGqZ8cDk2l3tsZDF9Xl
JsNDD4xMf/UmpfoCMv10xxodK3aW8hL1SE4zudBYcqYJoKagL/79V2+bf//qObc5flmMIQfN7V+/
etDjZVpbCX5ft2G/QxLYR9WUMaxTWyteyhhJk3E50Q7AQReOXV7JgwPzBKi2jjKxP3uV0tMOaeB8
mqfVR5oNq1MQK9YOjFXBSxKW5iqy4vYsIIl5LHLwZPTITT0NIH3G18vfR1fwT6PGe3TVPSiN+El/
otvMKPsbFUTWwbZNPHMBaRD/4XfpWr9/ObaOqC++HRulIZxx9uuX0zpx4aB0Xt5Pi3SeM+DyM/sJ
GYrsFoqyzS2g+o/0OAwrqW3okUfN0QvlWvK2z6FVbAbuK2LAas1ZKsGahgdTICuINTBWfzFVeRbj
GhEvxTsZ6dkz03JIBuUtXPvMPlbiGmhZeUWh/QYJe3afjWz6BbhtQXcQe0eygTIs3tY5+B+plwaU
YbdhIy8/omZQrS1DG7g9K10iOBXtByHB2u9JQB47D5wZVhuXy8oDijCo76Fdz+5/87WNa8XNvQPl
jt+W9qQwZyrmHsZOkp8bGh/opBZBDyx/9ZNhh9/L1k0f6vGASGFesggEYGikIW8WDaCHh9TN5YOp
jHKjGUO2pl4a3bbJNDoDee/NFG+0c1Nfm3YdfyKXb2oxPpWNekMdhakH/+EXYbu//CKYrjsG/jEo
ZgvAkIU13k6fnlR4spg9qGT8e4ZXFOTj9O7SGqBXJpxhWDwZbmW+0iLM1pru5DOvu2iBiyWaVkIK
MorPJAE7qcSSeOwkD0unpZvn+aIe1d5CFAFCe6eIIC4TF0caRB3U/Je2aTJfj71tVTmosuktJ9mJ
djCOuu0YRzqzu9gqFjLsUW2FRJG+s51oP3f/zWcy2KXa/odnz6+P/fHLBAEUt3XuuCaI6Fz+65cZ
B6VuJKnu3Ymu6pGKTd2FAfzC1Qw1F0XfqbFuEle+ZDpb01qXPMoyAEqvtVsw3IJ4FmnE3AH2uMl3
FfIM43O2HJ+unw4AGZ0bBfE2OJAZGh8IOhkBwmn+IJdlbIDe1dTTW8ONwwUFW6hDT7WPDmRnQkQJ
QOuu2UouozwHl43nJrccdS7//ltxxd9+YpYtdCYME5S7um399q1gRWX7sk74nQ653LM1CmaA2iRG
CZsAbxVxovo8ilZdfhvyIVl9ol7OIGhAdMlkA38egLEOqOSJWtkTPergOl6vqjLSwMWdVksqBcwY
6Dkghewf2VgxGPlboXLxPHtVHNVpQod0YzuGhnIvAilGqPk7aqrR1jpAKAW99Tcb+eVjqGlyHv3I
1lcOltq29lKO9N4L4Q/2PR7D0BUx/QhMXbzYU09YQGPLKyHDRb2fvF27qiCQa7unQJnjT6D/ip9T
vonMathJhkKV0a5nHcczAkFFsKZgxw/CfgfF+MxZNJXb3ZsjgCQHEBmpW+yUxtbY1/ZQUEpqhOUg
ERb4EqTzreHtIe6dX1QdgmZ+qL2jk4oviVT1HZkyvLpWCXIYG2pSh5EAQqUbr//+N2Kyv906LvQ2
XAPiAi6zsQsf+z89h3pXx+uut4q7IDDGqLN8jqoyfJMtig69jutXZH5ClOehABj8esFbDkYM5Pe9
lxxppQ10U8GSIXj48OtIt2x0bGD6k5tqITCu4GLhbVQiJgW6Wmo64bAOcjXcN4EAq4gvN+EorJdn
WnYGTSxKTccmdhj1zhEjy83YTEuQjxYO63bUBNDoY0pqQgp5HaLUbO1Y+JUTIij0zGodDrz+BL0G
Whwro7KcgEMIVA37xAbUbYJesxREElACMyboNdTmshvPYp+g17nfVWvVpmq6BF2nBzAHdd9mLF5M
U6hbbrr+TdwA/9oBxPNiKRNK4bqenlChIB4Mv9h7QW68gFWk3uCZ6m3JLYrAf54j19XWDuqdGuwg
yM7t+nWe1vIHRIDH4TRtrjIfofj8VCl7QN0opBv7ogkewLluoz4H0bpSVPu+QkYAsAKxBPtF+I7l
k1ykQ+E9xs1grjytS24kakN3KmvMPc3E/j9z59UjN5Ku6b9y0PfspTfAmQMsTdoyWVKV3A1RcmTQ
e/fr9yFL3SlVz/TOYG9WEALBoElWJhnm+17TkQG8XmmU8+iNU02Qk/HJGsLJUzGNIzgNN9lei63d
aLo5aA2t9xRz+dG27diOmzhLk2Xt5Rq22GNi1d7bERGUQu/zTwjAnzZnyC7pzsa0OB8BMZpeYs0x
/AnsU62uUQ6TIGCvqJrGHdj5J1u0pzYsniAzpPcy3eHDzMIIzwsMro1yeCTPFWFnF5WPZb602ARU
w37bNOusP7YDwPFtExNm7dK28i7ptfKBCLvil3JmvVHrMruXa2uvzJP1ZmuaRNj5oRouO21tU/W6
xbnj5fBwzIo7tSqOW7AW0yDUDTPzuAWM4i1DtrZ1kwU2epAhhDNZspFu+ygVyoNoDIJ6ZXvUwqb+
Pqjps5YsNpzXNvRYpuuXWtHavZ61EnigBbkGWJy7SvTlm392nSw9TnlV7wlYDEE9YIlXiOpNtbJR
gEHikrwSUQqpxLSxzQpeKdq2wsA4YDvWXOilbFGTk5/mD3ZZ+stczk9JCkHDrk2FXAsrdma3OgSN
koF0FTc0ssqHWDSdxqZryMCNw5jetklZe60iOw/ok8Z7za4EjjPlfJOqROeBJFpvTZVEgVnG9mc4
VUGWR/r3qHfOQ0dGZjsdOIDzoEex2ANoWnZ/3xNqr0dLZg26rMkMDKaiKPQpv3aEhKHqTp2kAcN4
hRDrGJJe2igDyE1dnLhXDkiFERHZ2ga8o+JueFw6s8bwBpV806qUh2QomA+Mdf6l5KkEXKa/vx4B
hj8iUR2Kg7VKrGw6Kz0iq6x/BifYRFX6CPGjrYaFI8a4XtS2+cs8QgN97PX6nN71cadeth0yGZDL
338Nyut56fo1GDLzhvWfaW4r7J/GA2uawHnbcn/3A9NuOSuTlFdexvkYES/CAJq6oJd5femzSPP1
SatfdwbbGVUGyH97++MKPTsyZYn397esK6/mOZZiK7bNL2fTeeh/WXnCNFUwGhTJ3cuEfgmtBiX0
SHwiJpytQXnUdtJ97YTy/o/mbYxvFKBUf22O0G18aZa1XnzCauN6dJt0lm+IukCjKdjCnLnliCfV
QMulzII5bhEOJuXhF6kSv5Gi+kcNIwTdH3toHkWk6P681q7HFVjk/V+W49v64RoJMRjTWQbrLCw0
09Fltn99nMd5mUSzGOlhDqF6GZ6GKcuwYLVtMdEkgGS9GZcRQ92VcDL26QXQW/PuekQo6Qv5IXVy
xyjEtVGFyiCmCSunGIHpjDEHFmgZvzXkvD6N695tcysiEsGzOUU3sS7jVfXn+cVopPCEFeWzPJ7/
/hlQ1+jCr38uL69toRKiq5YFJ+vXPxeqRT6TyYoOLxwurfJeIjLE9p1bNSpIXKKh0qxFukQtOuC0
D3MBpw2Bajc1UXGM+gFhPtkibB2p2n5GyzlmvQB196ft6/6NE2Y3L0/z//olhtVuMa0vZTU3Ioq7
V5v/s/9W3j3n39r/Xs/686hfz/kfhiv+/+0ht+JLw4D/vXt91C/X5dN/3J3/3D3/shEUzEDnh/5b
M7/51vZZ90csbj3y3935X9+2q8Bk/PaP356/5qIAtU6M4Ev3249da+xOcXSCIn8G+9YP+LF3/Sr+
8dv/bsRSFkxvX652PeXbc9v94zeJoeN3mcgfU1hLR7tD5wkYv73sUvTfbUU3X5ZCDni63/4LFcsu
/sdvmvU7i0fWjTJIWsW01jUUtLltl/K7ptKtOJbGOp0Z8m9//PE/ApEvv9o/D0wqpraGeH56QmXH
NixNcWxblRG0/MtqDLfutp1Sc7wBAtUHosYtbivwEV9OilCXE7ADJF6qaPAcSW4AarUUsvNHbd0U
S4bEBcrEWMk6GWaD8XBCooBp01ojjpO3eXzqpLqAabsUL7Vtkw7hR5uVj04KVIJjpDrt98ggH8ny
JzvCQo9xOUQLVhTA72U03JoPsrrcqHEX7hJbK07XQkFKJnW37XwhR+YOev5eVxcr6FtRnJr18rEF
Us81IT6mrlGbCB0rElp/jqhOW0EQflpwiGvYvlbVzPkiUubtEQZpmbvtHoZl/HFkkhfz4mVpMvsJ
aT/XVCFrvXxj9pzV6LxHQQIsOCNzx7f4spsh+dwWp0nejXlRnYw5LE/AOqrTdTPL4gyolRQnJyK2
adl1p2JJDZkJM9UIikX20rptS47Sneyp1mUvhAzoLSUuKuX6l18LxVz/fBhD5O/T9es3lmo1okc8
pUfl8BTDvD1ZQ1KhxdnCwXGNyFSKw9a8HXA9amxUvE81KVh4eHdY7b1By7A5EcxtT1tN+bMmcAGV
vVe7ZTGFSqBpSb6TJuUxtPv2lCKXwCO0XmfbVof1i/xp1/XqP12z0Navdu7qGooXlsWvPr162b1e
dLul7Rovn7RVr/e5nZhX+2rmWUulVD0NoNleahLMoZNmZDkJ+bW67d6KeoHmrsthcG3aavl6ga1m
wNo74Jz6csS1/XqC0cIrKas9QZnyNBU233wbNZQv9a35Wljrs/Kyf2v8p9s/XWqrihpZ39TQHq+n
bLWX67y+xE+f+5dq4nzV8rE8vv6En65ETtkExaSCr9v+mL/5pH/vk683/dPf/dO1r/u32lb8tPun
6rZLmMgA6pm2s9bxX7V5/a+P91b7l20v78Xr3SKDLfyqEaeGH2/UbGX94r36BMxdGjlg9c3PrDeT
uVfp0q7nXI9+ddlth7k8xKIyjiCEylMWqeVpqykFXcl181VbqYdAN831lL9Ut0O3XVttK7YLbZe8
bmKcTg+4befb5baqMXZc+e8/fTtwK7aPMfT4UepHHC/W+1HT2hw+bNUhiQcZ5dpF2csjLnuZXJ1M
w159up08A7Ob1XgH0LgVdqbinPyyaztqawVjYSyetdQtQcUEcHyHHPh527XIKNm93aqyEeXl/U+X
Uc1IJtyhpGhzQm5DmYKP6SRNd5Nz0yD9kQoER+ZMuXUk3M0qc/osGv1juFSwapXGRRtX9aam/5wi
o+g13TQR5f2KQq6XY+8X5BIr+7kqVG+0xRk11SrIpoLUfUJu/6RZ0RdtGYZdwRDkjqRzPZbcVvDT
Xb78GTNaFC4oUDjx65A2rP34sPbz2+a/bMND9ZdD1jO2c1/O+CebThuHjKK/XvrfuAwZ0R55O/uw
XdnZBtvtk16qW+t2GXsb97cP+Jd3ksviFKNvv//5btqp3FXq/KbaRjIZDNnJyaf8tNW69Yavba+P
ue6+HnNtq2rTZCry6yVeXVYdGsbPrfF6if/sY7a7vX7K9TJbm5OkH/PULk7EQuErrkOXuo6mW21r
2zYZwZHelefdtX2IW5ZQ2yEv1W1Xso2r2zmvrrht5tsIue1+OXI7aVk/dqu97L9uv1wz1iUft6zM
R/Mpda1SIn5QGWdF/hRPUg6cDzjCiNeVks+E+foRd1l51EjGKc4uVVofpJDsLyGBOchNsO7j6nM6
mItvz47wGJ+7wIytCZXp1NlD179pHac8DJ2yd3DQ8tLU/oT7WOpX4pS2n0zJPipplR9HGAVoZKkk
5/CuLbR5DQjFrtTWX5KFFS+48CwQGiytaLlENbkk7OlOaZPhxCPqR9nCwCUu2w+ZkL4keYsMpNI7
2MMad9Eo215C1DQy3rcAJfcOZneBMWIZnMZ7vS+9PiP3MmTF4JprzLGOv6Qh0mXzaCJyIRH7C0f8
O9NdXhGuHQBW7wpLP1RpfUHr8Tu2nKHLikN2E9O8YYmAZ/bomIiKps9zZteuYafFWTAj98ngnTJV
fp9r6XSXi+pGnltQ63XnQ/hG4LpMjka9c2K8reuydoIcTZxA7+bUG0bxBhCe5JsExtznoShxq+9R
BZklWdnppUhuxLh8KDPxjHm0FijjR7l9iw/OpdYROqkPZS7nQWWt/Ryw26XRereaB2aTQk59ww4h
CoWJ4VoLSJAH3cwO0J54etVG9TSI+h5YqU8krcCldJFEt4jy6hxrD6r2lbiIdsrDeHjKLAtQWzy/
yTu4mKL+iCD55Pc29I35ATbRKVGrc1JN36tcWVcMsLWMqu75LYhdKx2J3izGsyAsYoFxD3vTubkF
1nwaOzpVBB+KHekVL++dNrBzlax97XxJ8Alw1Va1iSIgQ2XWEUybUhxjS/04xNA/GiRNheixf4aY
XFXdXiF6o0eYWsPfzwrm/obAqVzwZ5mwrKbR/ljEanI/9NXy0H+wgar1w94SM35jrfRNig9hXVS7
LJbflc5S7psQIZsoLnCGAQKWAQ8qdpGBScTkVEhCAGNDAwjn9SpeyAU2eHjbiEODr97FRdYeazA3
rkhETDaiQQuxHjBeEJYPwiAYkTQGY9J9jFLEfIsZjdu66xGnvh/kLg/muTXuDQXnL29InfCu0jrz
bEchSdpMeFP1VTKjcDc62Y4UFELpaFHDy1dOTlt9L2rsfPpQ2VUVj0NA3LoNdDBGeye91MkAiLpR
M89sE9ZbcZZ7Wl6hfB0K4bdwrPniWNnogDBdG6MdRDmVN3CfWpeYGteByYG82sdumR7MzmyCVuCV
jOHWaTsDl/XYj1EpLsr2Ap6m+mijDCiU5dxZFhre8vs2xfAi1FO3TZIH9FxyF/yjfTaVGJYIBs+p
DLDHUXXo5LNyVpMk9Ph7cOuLlC+T0WRBOMLkMaK5ukyFeZwnZz6gWS/7lY1r/JT1DwgKIG4ocoTO
ujL2DEXkl1nwS+iao3vwoZ6WcWAMb2QCrX2IvoUWKfva0AEDTIAWk+5to8UIhCynHHlx3Z2bChGC
0mBBxhS6TqP2VkayKI6N/aRll2lk+Tek+hyUpfGEpkGxaxZw7GNaHicY7QPhW6+Lmjao7G63JMOz
TjzGndADgx+vLOinNSUSL27eqQ1cH9BYRjTtiLMXnFs9SX1ruUan6TdhPeCtOH/SmIyYWlvQnwI8
lmxi82bDBcSAylSEvnKr1zvFPqc8jUeDpFVvDP5s0CUYTSW8uM/elwhAamNfuhV35mt6e1uPDpmg
oatdPK8jdykUwpfK9KHrhtwzkhER94q3cYi/oT77rSjjWzEsBzOZ3oZFfWnDytjbnXPOpNraVeSC
fSZpWJiX3WOpSjwUIY4hMuJ8+07T3g4a8c1FOMdC2EVAVzhf8CfHzEegG5TS6cbAWnbdmhqtSkLa
xM13Xaj2O7Iz+yjrgrqe7gC7f8idRPHwlBRu7uRuiWa3Pxfqm9qq3vH2JS4zv8odHRlWIludE+7K
kbTpnIoC1ZnonKD7ODUtedu5GLwpj54Er+m+156VEsbR2OH3odRWCaJ9eYsVSOpbQ2x7cxfjYNhh
hgs1PY2URwV5eS4/3MAQcbKw2Fcqfrad3ntwQtEsbvK3WpgvbtSk8CURn/BiOdsDJjTeEvkeBls9
9/dmXUvnkReMN03b14mYoU5gbj9XvdtiOq7Og+oiy2MHkfkwLBPQ24p3EqcM1LhrST1OxgWt/7t6
Shu/tnj2xrS3MY5Kj2n3vmEW5TE0yiHdHWjuTywQSm9GxsrpHGdXhj3PB4hXX081+JtoggfMpI/E
hf1enVu4OiKYEz15SCNUbIsmcZd51s+ijEOfF8/vyWF6Y40wHQ5ot9qyL5fO8foBvd7ewoJtCN8t
JhKQ+uS8m1V5CfQMK+mszwjDh89Nb5yB1hb+SMIHgqL5LW8yybdQoPZ4U4pDyErAjQDtFZMAXxyK
hozDWUUIxNXr0HG7CSG8Lq7TIFEwxpBM9WNt9ziRN3kEO5emppJttPvw85iK8iMRtfy4DMyIQD7v
JMN8moZ5Zyr5U7FMuovI/SGL+IURKoW25Cw34NFwnzbax6LXG7fXFtVDhO0utcsxGGYD8wlFhF5r
Fzai9VGgFcl980YmW3Rnd+XOSjDTRipnZ6XhuKMj6fxueB56EUShPvnCDC+ahf4JCzyDB1o+1WlX
BA3xCmS55oPo9XTfJuJdmCfZaUmkO6vXP+vDtIuVJYK1HK9PhuOCK2l2y2zelY2U7XW4OKU530Dx
ghyiDHdlYbFYquj5xs5Tqm4MChs1FM0WXytFAAHSmSgA3K/dTtZxMSqrxrUlR/LUodr3mDjaBIh6
+uOTGTm7uFXQvyNTDvVH7QN9LEg7ycBptUr1Zrl82zJzqGuz8TsMXwGZN240aB4yC9W9Yarv0Go5
l2S1MWykP8O+w0qq1u9ltCLTt32q3HAQP5v2MBkwENF6vxHqAP2Bj5ITe1fI6Qy21To1Q1jfKGr8
BpGfgWeUbHkSf00n0AQpSYnpezZKs1dbSGWTWDm2KEh6mp5abqKTn89hYnjTd22mA4GeVbqqpT/Z
TmyRhY7vwsGWvNhGxwBNfXL+RYIoWCEJT+ANcKyZQssNKvAVyHsTcbNDOcDUtEvXkrRjH2c9OvU3
Fp/oLX2Do56Stb6O1R+CttNuIZl8oI8LcsUJb7ESfmPrwxfo0DwASuoKmy8uzgS5Zqlh5tOf69g0
V2ou2MVDkc0CmyjZj9pjSi723DlLwXy+9rJkwsQ5lTxsErQ9ywdP1T+NcPbu0Tul68yKdG9Ok5/3
A24eI51J7PGNh/4S2Y+s2CqWdfuyRVIx0k0WLvmbCSioLxXVbaTJb2D24QItF2+Nvv+Kzy4mKpWM
elv8IUucCuB1rIKwrwNZqP0hzvFWrye65jiJkXk37iDIzBMkKFtXPjQidtAcrs0gSWGnYd3tZiYa
5XaVeH3pOK5golDpcQXdpdVR0XUQA8LGsK3HEgbjp6EDIWUMkHWhSygaCW4HvAAuV6FfGNGhz5bZ
RzGnos9bxYjxMwjkQb1PzOaSRQzGsSYdIQkkt1Uy3Bnia2Ord82omu+1Aj0pcaok5ttTSqx7Sb7N
i1Z63UDqXXewdbGNhWd0wOTN0omYYJ/MFI28HghOLy6V3q/xZyxN4ULKTJmZPCjqWHpJqN7hW0r6
vmuIdIclfjFQeUFWIhioZEQaRuAdvYy3XEdqGZXWYIzm27CJ5V0RZe/jfon2RbOkbs/6RyVe8dSV
Z4QuACbWPGCO0ht+NhLumDrkfNL4uZ/FoxyVpl+E43e1U24sZ1COyjx8N6MnwvHpbmzn72M+ae8M
JD+8VKrWieWkBRhc4TK2qomZfqLg/RPp4Vlqo5uqG5bA6VfKqHSbO+NnZ27TWyJHcIM0/aRMqBal
osaBMjpGRIUPxOifMSqZ3bFbDHeQj2YcLnvL6b9VdjX7WRjEsvgCkqFxa90kaOOsgrVI4cRZ9xWF
NGcHk/JsowIrUG73FZNBobKcL6aU+yW8Y9DyOEaAeWjwvXKyzm3D6MFu0nelGh5GxX7SWyBXA4tk
V7Pmxyas+VXR/oomLgaCxsVB726QUR9JJoxBO0J3TRLAH3yHYMhzjK6vVFpY0Q+wwVE7rFKEXkop
a10UoeLDoOrqvnH4ySTloelS6UIqNUQwoM6Qwj7rkmNJ7tY0TgMosyy9fWnD0B4bL0wMj9ezolXU
Im+meIefk3TZdgyL9twt1uTX3QDHdXnb1m9xMxkvozLuO8ioLgtV+DFLOrjYuSbcSPQkVUME1ZBZ
bFLjBzAM3eRO4oyZjSsIEdxhoRQ9dGsxZ4iHAt0r8vJsRaNx2QrCkYuXkCDeqaX1o60w53q/9DGv
/J9tPRphrqoLdQ+zyi1tI7zP1wIbBKey6gsvhUqXDxZ9ylUVETwKQrPVwZ6t2d022y7WLvgVifsR
qdet6dremvp7wfT3tDXZUq1esK9f/Hxsy+B6rKaGQJIiAxj9eshPOwAhaExfri2GinYGEofFcfvg
bUcILYPZmAYmpan8rWnbKVK5OBvmjLwt923klbizcB0EaZw8ECssrXS+dIoiHsZ6+j7BhDqOinaL
Tlx2M00GPkBrgXZe75WdCT7szzZUNYp92GqZl2IhjOMNYZcbTepPqZEaF7EW28E92hhLib/8TIbY
K1btIDfMItNdjMrev2w35YJ9Lz4xXrXtjytDZWY0XVCLuF8c+hCsD0benV6/OE4q3RviHK0bGsub
l4KlFToQ8XKaEWyQmIWsIKgCcY7rcRPcpUOGUtLLhSy5NM9RLi7Y82FeVc7+yxO1VCLyAHW7TobQ
Tcns60GX7OhBTcq3VRhN5+2wrTDrEsKlXVSHbXM7VrGLzjeQEQq2s7Y2dVYzbF3S26yf8H2QI+eS
FZpziVJuWNP6T1HYOJetXbXyAdfjBPKzLfN3rIeF/XysLBRvtyNYBV5koWiEbXj+kEvuDlLkmJe6
Kq1LVcR1oEAkQOZssS7bDqVL2qNcGZBs1uO2HQDW9bs6qz0tSTuJiX/c7Vp0fr0Bl6Q6HYyb67Fx
XVtIurbWPlNRmbLnJPLRiY8fqsKw/QmwTqBZYREhRISQBmKvvdfWtcCkh0Lv2u5ITKnAX3X6wcb4
j1AE/y8AgV9wB/8KjvD/IYpA1UFv/R2M4L75BofoZxTBj1P+gBEo5u+6aTqyZtqm8SuMQNV/h7lh
mJYMs0hWDBBiP2AEuvk7HGrTcDQNHKahOdzDDxiBrvzuOM4KxLFNHda67PxHOALQWK9wBAYkabj6
IHlV2Kmy+gqwm7b9ko69IwjCfLLlukX0YQFrlhEDbMeVeBPtwrJ/F2t1eFocu/P0Jn2yEfmGYYgQ
loCsvaX3rwVRhuIUJtrNZBrgjidt7aTK01Y0WnrGUiPbJxYRJRc/IVKmXWXtlEm6RdpUJQFGUSK+
TfeeqIiLNoEzNPURlF0Z0P2jD5OZJtPSxXZxYUI2Nx3GoGrz9NBrwznUUJ6BWHepgZ/sOs15V9hk
txbDq83QupiO30QjJhXrK5PaOdKEiHpOtn2jtvmt0afNsRi0z8KMT1W4SODARwI50ljs6i1bsazZ
ig2MsNU2bIKpTu9gWkd+XZr3oCGrvZGts1emZmT/V/Z8+zWcwi9yrJmnKbMJ/1Qlk/bcHE+6DQV2
HIQJD67fFcqIOvZaOMOkkSN7HlE3PqO/JfuNTtQw4q+REqTlq/KkrUU7RBh8/1kjifc4pVgRhetv
gAqNdOgIww91FGHb1Hb+0s+VWwwK5EyS1tvf4IDaO8wLC9kU6Ky3/XEyn8ZcCTWaYexYeJbZ46gl
N5vs3jyrOM+XGE6qTYq4QR8brMTUexRQfRzUSQ80uARLMOHkiN44R/A8ZyZH9EAZzNYfWSD1cAFO
ojOPUWgjFmkUDfnHroRi35sq8S6rOYeLtmlQp/zI9k7NI2svW0xHNad4ue0rLOT6S1x/nRIZn0Bq
+u+aXuzlag4PikMcAl0yCJRd0Z+2Ypr0JrBL45tslTMc9LE9wWBowBEbID3Wl2GrXYtJitsTc+lw
r8/GTuO7Om3F9ge92hSaWp8azN7wLUJiNZYqc0FXjAToS3WZ1MuYpRlLPfXjhl95Qa78CWfZNpUJ
NMtiNfrBzolmrr90qQL22GrXYnsYts1lnmqEGVD12N7I7WVEWQGITrwibrbG7ekYE+ODlgstwKrp
x3e6fX9bcW3TUN07pgkkeDKV5HPIWC8zISwtI8WlrMW2B2/r0LcrxlOxJrTTP4upZZK8vee5WEER
rDRQQEX8I1AHvToRjSQvrFhgZ37aJqRnzt0Dgf5xCexVqDNGCmwJmuyZAbU/dUOp+0KyJ8LgAJ9A
XC0nYy22za1QnYRIdIShTG58TJB5UoDFI5aTHqKK2Zs9laXrqPYCTGNOwd40KJhBbpyLfTF152YM
39vlFPSlKvuWQAsWScLH2V5yIn0qMJztpvQAfbbsJK8v29agrECnrdD+rG2bTosjjdPIe8XiR2B9
UJzUsFX3eSJuGSD8rC4UQm9ReSaczkpRlqJAQuiGv5tClqT55OClsVv06YPIG+ckpDg+6csT32yq
IGIP1B3JrOE0xIg7zrzwuzA2PlRth0ShpT/aiYbAxPpF1uuvHecyc3xTzf1p7dC2HSBe8/qDJTv1
cR4BY98pIwYIc7fwRsutny4PrVOzPB+R2++H9g5lps9dg6sH7OjRxYtERKzK15HOwzLzq3DwUV7q
StnVOc7CYfM2s5ElIonxTtbrg2OjnKwWznNeKYa/jPmDs8NpJzuJXL4Zc5HtipojaiZd0VIufo9o
l9vO2W1lW8XenqaP07j4iA1+jPTSOWqo8fptbi8gABY/U9dHYZruMcLG1aKXP4azEgalsma++v5O
qGW0KxM7JTPbm0TDRbuP+OuguFV60Mxm5CPBdp/GxU1WLTldxCBuoHC5xAZycAe3fWkgsFvhf4nC
3pTqAgES9Vapp7c2oS5vNELEHoHyIn/XQx1FkV8x7AkPzhHP2RH1TbtMXJZuLRpY87upIXE0J4Ru
7Lj4mmo6ZvN2/0WSI/20VAo5KpvI8NS2i1cPD6ENnF11hiex1Om+SuZ7KbG7I16+mOVNBeot2Yyr
oBTfg89a/bmM/IjIQOcmuG5g5O0VeW4GRkiU0MBuDzPdDsxXeWZprLllUZP1mdp63/YpCZ827AJD
9KofjUgZJmpggKxbQ2IgJYhh2tOSIHYARBMuNspjCUoLBpIkXqNr2o4Jt+bZefptVhZ5HznzY5/N
91ljjo8ZqiTBokm7rtQsyDSdhtj24s6mPPiOQjhITcJqV1dcdG6zC8GAwuWHn85qkUp30xxzcvQ1
njPzzs6kzK/Dqt8XYf40Vd0UEKhB+67UP5VJBbZxkbDQXGo8QroInnB11jpb3i0N8XWpke56xOvc
aLRbDxkwgg7IFiH517Q7Q+9nP8qRaSY8fGtXRuXnCrQXaHr1ZzzHyH0o3JfQ+mynIj4Gp017D+0e
3WT8uFmwF+qxjAdflsXXNIp7d8zDxY0t6bYfVJxaUTsdGM8P3cQLNBTxxzYfKl9e4AsPVa0cpWKc
6WedQE1NCXb9/NXS58QdVEUK4Cy3+vJVKbQLcm8PRWXdphnfqSmXnzqn/WizjAsn53Ys85Nu8d6m
at2AxYjuYOXaBzWzDkwuUURBi8WP45jEUYhRXa4YT4uFXfxM7ls1IogIRfWUzsmxN6RT3yD4aOpS
j91dsiPlVvtjPHplr8fvStP5kqkJw4kcKT7weulu6YI+L5O9NYMMyJR88eJRRv4fXWq5n/uLs6hS
MDjGijYbv0QFSqppFiaHJTNSr0PGR3k/tlhRVJL+cTIZaCyH8O/01Ils8ScJYcLGMh6K5rGZ45vK
iabAirr02KTm7DMvVU9Yk3C7SXhoNQ2apJGS/bYPjaROFzV13nKjFyEiVlEStuqJFntijo5tbn5L
Zu3DUkUqTAP5RpNDmzjy0HiEq30R63c90dHdACnL7fIex7JcJroVkvm0EViRtfo73kiooA5yvCsz
Qn2JIhVgJ+I1YlEHTWN9noh7JJKDeopc34pwSQIAnyaKCMpN1093hCGE1xfpg2qlbxo5S70WISU4
1Fob32edaM6xmbvQ85EnM8rpOKYDmQ6lXXhU8Khp7NHw6foj1sy1EtRoTRLTat+P6YJ3zb0oCYeb
JmIVsz4rB7PN9lraS7e2oT0bxieIguGZyFdB0hetYpm3vsMLlqE2vYwWUxlZhwulMPMu2s9Dn2Y7
a5Gel6LdxX3xIY4EM/FFF34WaxzlvI9tvAd60bJ+0EO/isf+0FfyGY0py3d0BwdKqUbW1+mOfBFk
KZP7yiAoUEnNZSHPmxFVtxLjNjMFuXmIOqkkLFdKa7gE5TT7WhY5p2ESrqpBuFUZsc+zMgZ0T/0d
Y+maur00NnEVJRSSrwLgQnJ5QasZzBf4pBLRz4RljjwEKcAkrFKYoI1aweJknZ9s21uNGEL9sjm2
idfOElOydfmyFcxNq5fatsmQWBAtLd5NOvrbQ14kAYXhyliaAjVgErUV4zo3erWJr71xjKZToTLf
0xhN/HqZ32qAcAn9VoXbjK04W70FjKFes1frVIIAXsYqibV/C2BjH+vR04Tqu0budichqYb7IjOv
WqmaXZ/FXyJYXycCG+1pIWX8UiTTxAzYZhp0KPiVsCxpT5aOuITaCtXNYxX4shZ2qCFTKGSI9yIW
N41e1adiHp7TCG8LlM2OYhyG/dbcKDi7ozF4yGXT1cp6JhMEK4I1xnwSskHsBiAqjxdAJUDuX+ds
AdABb4/Z4AqOHGRQnWPzU9Gts3I1QtWMZd2tuU6Ft6Ja58M5AS3PMR38H2qQm9o6i+50xOOJS7FN
pnXeYVx1b69gxBeA4FbdUIIbLHHbVDZl+B3GDdBQ0k7InrpW6bti2ZOZGPbjPpvK5W5u5XOIY9Bb
QyvfhVmK+XkqK7xlcnQbDfXtouf6ow4MI9Hsi5SXPNylIt0nlvjaxzi/kZewzjNSrDu7kgs37JI1
+0cRxt23BQcK1Jqs+SSNuRwoDeujJUbB0c8GRdrHofxJFEyfFPOLAN8QIPhQebmwDNLvPCKxKOv9
PObmvTLMhxAMeoC02XP/f9g7jyXHkWzbfhHaoMWUWjNDZmROYJEKgEMrh/j6txzR3ZVV3e+W3fmd
0BgkAyRBwOF+zt5rl7Zzwbd3yuIkuhVADdYytygJa1nBvG2AUdeY7yMNQI+K6eOFS0P1pNXlOtea
z9S2omfX17xVVyXkthmGtrKdwnmRoZuiiofDbMtfFIjLa2d0yvVcRduU1jXjIdHUNiiwVeAZzT3u
o+Y+uESEjHrZ7xvhnDnyfMZVhkw3MUiEyssZa7jrRBtbi8erSWbimLUQhMobP0RwKBWz2zZ+Wm2T
Atc8imK2VgM69w2tVHIruMSv6tnNdzkpBbs2mPDTV8l0F8R17Aw3RINB14Xo1vEh73EUmmN9lUPO
+p8DZuVAbltXtVnTjB63uk6oLLS65jiiHArJXr0FU9Le+nJssUpKrucQn6+tG/s7fWh+OhNFgyAK
9966q+fu2rXWfBgnG/SjXyJiHfDfEQS8zVs+uoODzw4YgqOAY5n5/bpqdbKuuhIjqa8/Tx6SGTIe
zKNbtj9qc87wkKflATfhTpMkipR1nGwmDMj4BxBGBN6b59uf4n40jtTjcR06zoMYY3Jr0vG9CaKv
WjFZnzpsuLfCrtaFV2hXR7fCfdDbPxIISfuSaPfVxBrrwdJHrocO3T9mLdAbaxoBRXYuHMl8zl8X
elduJyiJq8FCGWikjFSCk2vdW0Z9z9eRS5UeOxBUsN6+CVM7g0yG7Tfm39F1uFvkSYIlqRA3ksgi
aFvZ+JDWtO8lF+mBG1bN08UbieBjRrGVAHzWc2MYxyZ7m3zB8qTkd80IodvEvQ0wYgjNTdyKdtPx
jVa+oIyKKR5zbuwT+l3zaRJm8AXDzL6dJ4BM5Gah2AnKbcqC1aTocOhr8bl0WcjOaXdxwSCm4YMd
6Y81VZoDmy22ddTXXOULjszG2xelopDWw9ZIx/RuJi2Y/jC8+CE9sSm3iZ1oH1J9HC4ErA+X5R5L
FJPOmdDJimmKfcaKGnKLqFj34NwcpuDAqu+qxVGGVPlRCkrASNXEGTI5lOFSAFyXtnEqJ6kEf/01
EHWMCsQbdmLaQmeUW70OupXpBic7r92nNIXoR/tq9RlC6z7oyu+ZD543VWscKM/3PriP3UAwiiFf
yKjSH/XiS98pJn4J803mOqnxZbhldE3XhUo5V4Q/t+l2ECe9eG3m83FAcYLcp2dONhjZvc2i/O5X
cXrL2m+DHmXrsbOaY9x50XOFAkHLav9YN2wiE+WPwbhk0nfB8NJGz5tO7rIIAqNuO3shMfDGTd2d
ccy8e5lhAeETM3HOjU2b0eFXzcJqS62jPzil9gM2xLTrSThY64X7mjalPDi2eOq7oLkZsVMeexur
ihpj27l9RPunH7UIxLwhcpb3Exh8L5xPHWk9eplPJ1vPOBD6eMatbHyykyG69o65s8o2/0Ss4Y2r
0Zc2NJpT4Y8PHkwEYpM4AruQTr7i8Tjka8HEpgqB4Fhb4WCudp4XvDDQZHRVzSNL4O8VQrXrFAUk
Lbn0+cMMIvdxDkBeCq/yN+Vgnkw/7neZTzM7132PXxZRS1G+pTaL3UZ216Q1jXuSBsZepNLaUDV2
VyVGiZ3mpmgh46HZVMSqjCROQy4jNP5A8Lj3vXPpCLa0jBqjPSSY15lNJeoYLvdR8c0eoHL1tTxE
ZWycRlCSEjd/WkzlAbnzKhdxcZxdP9kUfVvDsKvXo5aMZPSWhyDzfgqm7S82s/u+ZhUZg+O/Gg4G
JZSMUzG9Cy9z1qHLqeTKaYTEU4OKqEzoATSJnaNIXLqOaekQgdCT+tikYpsMXbgGDFmuYbf8amcR
rcjOBroGXZQYHUAhkUaUR1gywe6N4rm2otU0T9raj4eUFS2Z2l3u2gQPJO0aJlG3nl1m84vroB4a
a4cl6rZMxfSOZnbhdCQhl+1rl/nuJm5KBJOO9VIzTtugKTYOKXuUGhQyq0fHzKXsIqMEBOIwnlHh
UIxhsk4rE1Vd6JcbUpyus+kYFH20DT3hfB/12fexmZBTTvLR68zXzDW7s6XZ50D03Yk07BqgQrPy
vKw6+o4Inwn1GDfx8A6/mYjQrGZ8mgzJMJbkdzlXGyMK7GuQT0zqTRgiedxsdAMvoBecC71srkYL
8rsEqOKGcuf4cnqKLG+ftgj2KEXZKzPw5LZsQ2R/aCBvmcPcG2UYYR4sX+tE0cljbd1X+S+EXpGg
fT68oxJ8TFBubx1aWSukScR/jeHzDJ+YsqYmVqkt6KZhsN2CRL70yRxuUWnHx5npzzpJAlat5hMr
qV9y1kfkLx3LjFK067I0fwWdSdnEtI4Dkhl9AvwRpTk8NL/EetZR6OhNx9pWdjKe+17bBY0CmNIV
fGl0fbz3Vnh37fdOiP6z3QuubDNA5c5vv38gNxklbxoqsENQOM65aKedpdvyoW7QO2oOKhZh2OHe
SRttY1cNRc7WeIQ/yPQyDy6RjD8TocscsYatPWjceGFZn3N03620tURdZ3TgPinXQ1zO29iMUXL0
mQZ5CVm9CNrmkBtIJQnu3BXqgLXgiKX2CMGVLHM7aLV9WlRveu03KPFRxHh8engbCNXd3NxIyma0
WMP3PKqql4kTMZFg22MnGB+h64Ci1KInERaHoXU4xghNWRvCYAHa+uUegPAqgXC9GfLB3mQsbbe5
HjnrjgvNlnRxsq1bG8/iIK3DEBTyHDdpri7z2ibsLPOaqHdplY60MBSttGQyT+d8leZCUl13jGcL
m/LGHVu0AjRrWD7U/SkRj6VbBNuCN137sjUPMQjsBdBJxumYNc4ZeEWIszrLjl2aPRgAeEmS4Qfw
UD/SSddYAvUBFwCW2EAutP6YmPY6juLsSmFiP9iBdpC12Z6toehQiWMslPEoaAV5xrFzy++mw6TI
kD44Ys0Jb25ASSKrjejArGhnDRF7ZG4RM84gtGyEbEen9FmvlU2zoQYpN1DfrE1caMV+2dEG8gbL
MKabVofI0kL97IG4NlieSa5Ec5HsbFH78L7zy8IENnTMQ1XFcAsWbnJBNgX1uvDLZz0T88GJLO0k
ItQnk9ldy3z4IrPZYJSNKF2MNhXFvJ/NHXNlCqRt+mbX47x38tm6hHke7Osp/9blKdLZKfAOgdQz
6pEFnROruCQuk4uQ8ipchUacy6HcGVqlUfqmY3lMvUo/OjpNp1LcuSZHZ78DIOnmNnpb4NCd3u0s
vtm+QgST1070GFLbvBY6e2p4S4oEDzKWj5UbWvXWBut0yjBGU9nTHh0hvPNy4zdSsDmER7pl53en
qtKdPSDg9COmkDUBsXsS5L2rmbjFla/t94l2t4WLfaAPjqH6q/PEl5Hj4cyiXlLAZywYLPfzwnOt
FdlVWOYjNJ3mLJJOrifWrFsvHbd4jciCVjcjngHoR4+BZKVajKK51/Yr8qD+DIubeCWwzpeF2DzX
JSb+TNTnOTHEsQzSYVNkxicz1sYnfY451qdZbJJxtvaEJpurjB9uHbeVd9R64a8T3d5VsLyRUzTJ
PvGZuwaMXesaf8UpzWfiqTl/y3JEmFknB5Mf9VZE9VrLJ/Kyo95f2zE49Ez03weEIA+CwzDgkvwk
wwpEqn7TotK4seY9zijlLjV6XVvOTM6zo63Sr7GfZ7um8vRV0faEb4T1eYgQCXeRnZ5dQhkDh8Jt
NgX9FelgrVlcDFiarjJEvVDNm2OVMwjnmdZdg5EVCxWnT37HQWTBrWaaeSG2u74CU9okzmBussp6
HhzzXDW1v9dElBwjZSbBj03zpA7IVJ/kffYiecooBxI6DRBN2TPyHOFqglhysPFvCHxZrTHZaKXS
ALZyT5E5p8XTmQiMjbKwto5bSsaPgPNaur8S0fzED1jvg8L/Fk/eaWhlfis7NKlIxPF6hMpW0sy3
BrLEeg6sYR1TnF5V9If30zh2eztTujWWTdi4LVVwq6tdolXAkz1jE5tR/5o7zaVHdgeUin7zDMB5
j0s5ITZqiM9O1j3qfo8quwT3h+pCnCu/f67CwCfqvn6ODK4lSLzp9SZGsCVo8Ii+iyjO6uhOjnVk
zc3B0bN6m/Dc5Q61XWNG+tqbucbq0X/oRspTAw6llaZpYD5aREtFT0WpNtqfVjSW5wKPYaQ75SER
xRYVKkaBvv1cuOUXwtq7NQLu975nZuuPAsMh36P3a2dvzd7nIS44gJMoOwxG/xL7QCCxkGi03e5z
+OqONpEXWj0zBCJAjgM6t8SxNaeys5+r9GzY+vhmO1x3hsbGBO70Hz2+pdu3NP/+6Pv98VgU9s9x
XRQ7qrkUe3NVS6pUN7ZHoUWAbH0qY3s9+3jfaT4VZGQTqOQjBYBZiHHVKPRcaWbRICx/C3xANK2i
I8VDHbvdQJHV7cKNMcRM3217PIkuwDBmozv29egh6oNo1cUi2SzN4wVZwBxqOAA83+h9gjRBz99z
y+8py2qHoLkLtFJkdFKiGlSlTCeGZoVXJSDM0BhOEa67TQ2VdCVEN5yWmziDG9N1yV6jVHNqJ1sS
KMrBndPFOodpw0rZMR84WZqVdGuSkAeTNUsChZ21THkWGQAfmv45eEWfMoZrVNV54gzx4nQ6ZhYS
+ciaUYeaojl5mt6c4IVPK3MOZqRYwYshEK1HeN9WgcXlL1wgD3Fkr1mCwLdT32S5WVgGmSry/fGY
ZpmYzKfy5S996NBilpSyGnHGcDgt33y5V1bF+NufyxNeNYlNgzRpxfKQWXCTDqflnv/ve8ufsdph
pWlCPKpB2mLMx1eXrRjYsy3xLuFpUDeK/b/KLM3ZSCiPp+WG0ITyODeQ01VQ3bwk2i35dH+JsJtN
JqNClCjd8/Ei/XQ6t9GsMw9gZ6jPNquaJvV8JcNIF5FCyuhMVZ2mMd0KJrzCalj3+TE2Q/3NmMAl
xKpoquncpEu9lDlIewo857UPRLxr6CyfchP5/nIvVfewdzm7tkPhr56kkThiSnvt1NfBr/fPGxye
sPRlhrpXVYQXpUzk4hwqJ/KttSpYzW79TQKqY9GDayfrJoQy/76RVnnpTaPZyzhFNeJIXMlLRZjm
oLENUJ4dNNIIDVXJTEb7k+2nxgfu6v8EYn+DmXGcAOLV/x8zs37Pkl9lUyR/Is18/Ne/JWL2PwwU
Cp5CZVngpmHG/Is0g0QM2BLMmMA1bNPxoC79SyJm/kM3FKaUSaPnW6YOIvhfpBnzH45lceBDoYHD
SOXhfyMRM/8Lwcugkowt1WJqhrztzygkjKRlVfc0pVj9BFyHdfTGo32ROhGURFDLl9IeC2orib+p
E3SKGtA51Dy4COnAMGGBO5Tr2Xfc+hc5BjEBYMUNfdWmjqkXmsU914mEDe3pK3qOCpQeGQcjVO02
qF4G3x/vhZjGe9D57t8Q2pz/UL4pQltggneipumbSuj3O6rSLqYqBcQmb9CZ8v0QiLXZ2d9nu3EO
cRcVl9Lz4o2R9wIZvRau+771SSYYjVsV2z+7eK7OwSjvpVqvmQbAOzrgHSEe0r02abWlGNx/8ugW
rgN7SA/Ip+Wq8ZlXQ2v9gXMtOehj8YjQzXj28rJZG2YrmVlV8ozRrdu7evELU+JwblyUVpPdbTUE
EcdIFuJsIYY4px1TnNGjyjlNabR1RyM8W/GAG1nzN20orZd+DHxq7nZ8Jhis0LhMTr72RAvNosUz
yXUEpORv9qn736h3rufCzQ2on8Em+ss+TbyY7JKpu9HloUXax8kukHa/xR8VkfGur52K9o9GI/CM
gy/ZF5X42pXDD9+O2n0S1CbFb2y1YarfpcQP0JVdz5JYmquanCcFZBVullLQbKg4uuZLELCWbULn
Dasf4pfMpZGOyOccjTR+qJBRnRZUcxJ9eE5L6gOxK57GLC7cVZZGGEDiijAhhc+zRyPe106IBsMM
DNpqfnaXTsi0QHZiUyPAX03mwMrWY18G8yefBuzrhL9NejkR6E4VX1OjvDNrPbFUSqmcz90hNp3H
NPHng4i7/NXEb+f09cWysqflqvPHjQySERGGSP6GZfdf8Hueben0xT2Xc5hOy59/D2/SokGrsvZW
ON9wp5RnX01BTCm0QxP34QqXSXKWqGCvo7STfQqXAvT2tjZjZJqNQB/jgJW19UuCx8yKNSrIm6Cu
9dffBsV/8q3+BNrnY/wOs/IMD+qeZwUmYww36rD6jRLo6GNkk5JQQAXU2hNQ+2vh5g5KgYG52uQG
f/N2pqLV/fX9ArSunu27RuD5fzn1K45/Jtpxedu0mhHfNeNnDbufWTbkPaMx7NvUpWS6W3PwVHNC
0fFuN27Ql+dAJ22lt/VH7xEbWPTaWXp+hIzAcOZ9wz7BpZkc8zLOcLo15D+VIU0DOlDetQSACPaC
BUcLLv76N/tPfeA/fyHONdMxbct2XXU1+fMORC6cAAPOkxty369eFlMvijn4R5+AuipmZUkil771
PEduW1lpF4uR6NzMvbljAfWYJGa0Qa2AsYh/siZGQ9ann5ab1A5+GkXnHa2EUxAlT7oZdPyw41x0
6zZudmDiGdkNvp1XzMNu6AGuhPVwonKVrzFXGzSYLeOkJ7W9axvClHQvrLGbCO9zAFkFAOAJcVZM
GZ4yzYp6a7/Ju/WS4itl1e6iaqCuq7LEtCFbG12gbwuD4EnDq8A5tf2vrsV9pzU6yx3DtGFCJmRm
YT+kPprORJFl7TksAWli9y5u//N+d/7zQILsyeURKqKJKHvBsv924OpuTw/UCbXr5FM+G01svs7w
4DvN2xBrDLxSUPJBjrEx4+lHavjipwXkCofD8E6ylgHi23bvMe2gYzpoct+ZXvgoJm1cJeq1sl2P
ljb9YAl3w2t7HE1XfBWlP61yf4rRp03Tp5qc2FWD4ngjC+qdthHiIage7drH3kWszHaSs7c26+mT
qPLhMisJCNYe7RgVxtNgpvYO3Lp9iFl1redaLw6ao1PRt0f7kBTuVkOEdBjnhMoOQfK3CGWGDJsv
RPpVd7w5zavtPTRmO372W6eji7T9n3cwReb/OLTRuzEiuMjeDfxyHhOd38cGt/ETvYk764pZD8uV
kRnnAD3WWW9HHCZRYuwzOhGH5YnlZvTDUMPszmsahJMAVf/9P0aofa9mZBB/PPTbSxxkY/Vq2fgf
W5NtjsTNg8f7sd3l6TATvMVvr5xdTVtjUSfIwGXxs/y7NjT5UTOz3W//uDzx8ZbLB0SIGe4C2379
eMxaPsEfbz4FKT9GSIjbsY27zX/9Tn+8+p/bNX4gmcZcor718h/Lvd8+rHri4zMtz3y8KYX9O4xi
o5H93ul8/LbqZcsLQqAZ2seeX55ZbqZl9y93bU7ZlGUc1/i9IcnoCLH+aVZ4RtkcHBwo7zgDpfII
Es9hbVmihrtO9lDbmce+Smf+NWdo1qfuZdKGX0h7DbyW1kXY8y8kF+5GTslzh0ExU07FOB2/Vbnu
EB8L42Dw6Evi+OvR272EZISLVgV0tm4E3qT4bCZMV0FVXGHq4VE3on1f5Gcu+DgnlYdSFBqqFTAm
QAfopyxOy5ppQor5kihITO/EFStXZoR4PMlMYLwuRWIIGGsw69oq9exV5FPCR9/KilRHOFgwjPbK
+5n4FOt13KDKFVorf2ienGzsoq3yjbYYSF36KthJpfKVJhhM+dnwjWM5Bb5279FLEiQ0eCu9K1B3
QKXZeL22zxfPqnKvmlb5GCs/a+TKHafvVxuWXd6UG2cC9EE/YO0sXljlihXYY+Xik1WO2RzrLPKq
ZpUqM61y1bbKXxvYxts8zjhurVNqebcoauOzRk1klUEB9/EVHxoF8igokzp1xNK8TN/SUF/Fyttr
ZOMP4VRPJmvbTemajyJqrgH04Q3or8dZOYQrrMK18gyzcteK8DkMqnCDtXJdYi4uMBmDC940ynWM
w3VhrFt3y/5KcXkdKodyN1WIwaxx5SsjtuYiBI5c41zqjIzgtZXPualUWPe5Uf5nrthndG3NBns1
3mgqnY5yS0ts07MYvyd19pgrBYRJ1B15JtahogULU1I/Tl7dbrSRAwzX+7AOu0velz3GCec4xlgx
oZYlTdQdDOFweY9hgTjT3gVccERCADwsLfBOdvO0MkaBT6KNMXL1gtlNzlCcei+Gco/PC0eWhlc2
NmvNbPutN2MehUo8rhtpHhtlQ8+VIX3GmQ6O/JSNr0iyfrgleIuxkYhxBQDgsrnACj2VyuReglXY
1fjeBf53i7D0DAfnWkseO67zK3QvlwLHvCTHVhnoEUmmK2OYTHB6h1DDGZ45ryMKuPtQYREko4yf
TH5qFmM+K70Zp36sLPt96WLeb6qbpuz8pTL2J8ri7+H1lzWm/wD3v4QCYMlqr/tJhNoGQECvUAGo
N8lQG1HDdTZDq5izH7MtUe4pyMBIX1ZBByqFH6jhEPQ5fCq60RfKXqtKoQrIhQJWBbzARV9NhICJ
Zc6PToMx7QrhfZNadGfAyk5+m75OvZaysqsgOJrWaQqnYutATMgXdIKCKCQupsMSQBGGI1pf77mr
dRuLycYuGv0dq/XupE/VDuDUdJPPnsju1hBvdQZEyFBFuJ5nVEut3w9bhCi3vrVNyER4Z4TTPteS
9aAxG7QUymE1epzKIw7GmfklDtLyhcnWjijwl8GNBJmf5QWZfX7szPoLxxDBuIXvH6yUxDjMpBHR
bbPBBdr5ovnsvxEF3pYeiqlUICGdoQz2XXrxXRr8XgaRB03uk8kMdcVlG02NbiZrU6u1jQj8n0OL
qItPSIE18c4sh745wH1KtacTxwW34WuvWoKHHZHIZwmRg6XYuK5mIB02LSfkTqOCd0iF8ZjgeQgF
9tAV4gMnj6AOiaBf4T8yOCBSAUFayCACQghgg4QfAGiIq/AhlQKJhAopMuMOGjsgIz20kVQCE2JH
tgpDknWfY6gkmLB9dBSAShqFLAlgl0zOp3JBmSioiVjwJgp0ErsP3Wz6W0shUDpYKI2CogTQUSY9
m1Zjplt72+hXnkKoyPuggCp5tVYtxqcE0krEeLim4YkyS2FYTHgshQKzYBSjpQCrJVTQFsP52sNw
MRXMJS2sZwf0lBfyC8/wXqhfA35RCBiYR0+mgsKMCg9jKlCMtN45weQ+65OXlIFzPSmoDPKqfcys
ela4mWoAPANMYJ8rLo1C0kwNcJpGYWoaxatJ9UdoN/OXAhAFYlK6zQFwGw3KTQPtBiv8toJ+0ysM
jgcPp1ZgnF4hchIFyxkUNseGnzMqkA5ZDRP5aMB19CQ4Dgq308PdMRSAJ1EonkpBeWgmPPcK01Mr
YE+u0D0BDJ9OwXwoTHzCDv8koPygGrrqUH/QLv80+hZpkhwPzjznawNCkK5QQUYMNCixwV8lVeys
xNhfa4UWshVkKAK12TnFZ7cBPzRzkCPHlxsXMlEbOzDyFUmu2THAJBVGvyEJDtMUGm+mo8ltoNvD
WUaBdivaUl8vr1hulj/TuYjuuhuP59CZYX+of1P/b7BjvvsR7y3nWXskwWs8gJnz9lEaieek038t
28ALeUVr23+uazve2blunugbafcJ8STEDrZR+A8yz7pvZCklm9Ix4ttIUOAlQ4iwsYJG+yLzZrts
y5tRaRDZ6z+Y2lgeWYrl+z4fqP7HhY7HJHsHPdP8MHPj7CZt96bZRrH1Ta28UHYZrpoej5sA+tVX
0F675aXseuxr4Hae4G9OrN6G9BjPc/PQ2By6H1uTV4GV4rvpacM603X9rhc+FelYkzvQZNZLWAVv
BHw1P9DpXWUIpWPqyZFG0BpfBiRh1yjlklGhV/w6IzceDLf+MXpIu6e+7p+Y8qDj7HCfh5i/pTSM
B71HYLe8TLc/W3Zlf5taTV9bSdHcp2g0Tk7b1buBPJhXz/Rfl1c6pHwI1Maf+8gft4k32mfAmwRu
bFLNJuI7kNpX6AObEvXVDz9KaHe7lnhC+6HtTZyJB69ztQe7No3V8l3smFNGR6c+liC9mtmP771X
BicXC9tO6k3HCt5/XnaQkdWfuFzVnzOHaEjOA/Ix07q5Od4gyOIwm3f6tevlpZULeskG4vVYpWF2
cEtbHogLrR8zq+OXVTsxYLbrx374jjaEaE+MkbfAcnGEapm2rfEcvoZB/LS8NOqjx0GosgEJANum
cspzznFH25I2YO72iFgynERqf+u+NqyKuZCPRji3BzIiq4MxdPojjj758cZIJ1G8I3nsI7bhtLm7
6Y2JOBe9tm/dNE7wpPLy+2B/1ubMfJehijqWjX4hcaC7mVQHP15QaOfGsrNv9NL7DT6Z8CI1Lb5N
fEbailbxPShZXw7Gt9yNq41tD+V1sgfrKktDgd14C/LcJAec7hrEEfrdfA1dr70O6Fc2tZi8bz60
pOWjND3V1c4Lrj6Y96tR9e0mL32uyUAPLqE8LK9iyodChfe6laNmXZYX6IHw3yftcfk8btjq62JK
9BsA1+4StOSTD/PcvktJ3W/5QPEsURYByZsqQ1wIYQk2Ref4Xz1+rOUV1CGIT/Hz+s7g6ZzjyRTb
rpy6r+3YfnxrJxjQtiaGcc9YToPS8SqQJDL8EnNULtsgrTlZs4PiT5Hv5OdcDU1qcf/FTdABqc8x
d/w8ZhBCyoos/zRnOh4xaApfiqnfLd8lhMK6MkuXti5BpIlVzyeZoJ3hYJrexAjlUm2n0xwFG3LT
B2dq6lPENXfnupp4k1FxXLYDzHMkd7kZH1pTi074F+udIzi9mB6cllekESzBhFPiAa+efTQxBu5E
6a5704NpQjOS3JzxPfHTYOPoU3KundJ8dGr9+6AhKebkQZMTuuHdj5nt6zElDU/9g25m+GY85yUz
rfCguyxswtgk7rw9L/9oOmLcdtQ1TlzPM9W5bncu0q3lSdwzyopTubfB8bvbWDn5x1ZFOhNzoffP
uLNcKJkZCmjUdu/uwOTGjd67scl3vR6XxyDT6xeTAt/y8XW3G9aUtaxrEYXj3cgSIJfqY0o5fu0c
L33qcQidktIX2+XxQvVj2274Uk0ls5NCdAd0GObrDPJz+YilNZGKHU3GBW2E9ckhleFji66K8x29
zH9IhGue5cRYvWzSDYONmfXxmz+CQS20huz5wE3fdMIPl03KMZ42PnqTM23d8KGbsNwELos0zW8D
eBNGt6rb2vhUtYl1mbtBWy/ffaziI2We+bUsHNZnxkjo+xjMXyqdqT3Q/k+0OXqCmwCDjFVjIsOy
86fe1758fCqTAy0kReWuJ4599TX6AssTbTzf0sgrXuTsVscuwOVjjn363hHAo375fh5ILGkTB/JO
ibTNDKkRm+Xjx95pyaKj4YlJNA+9mxO38cdWG6QGA4XRJ88YshNMxOHjB8y0s8mF/qsf1T22wYJD
ZizdF5+osOVLaoZmoOTkEOujIbwvh93kszQ0xV434+8EjWiPESrsU2CDRqQl/9aFiGXLCq5W1yOh
bAR6K0NUh9xy6ithp0xNCkvuXbv0roQ3Ozvfm2ZGQslVFYUQmoqj8KxuhWNNntD47AfdjlcNioQ1
Mz//Lrr5ceoa+1oiKtL9KgCxgli1mb+5xIUTFUjgiTW4ZEG3iOyIt5s2tF++ej6N9NZAw5sPfvlS
+sExEQM+5rC2TqPEnVawBky8zrt6FqvqyO6hxyU03mZTPmmZ/ZUyxgGjpfNKFG+0Nk0pD72LVDL2
OEexdI7bWNJdnjviGUmXqz5uotwUK496kvrRihOYO9Q2y93FAYwh8dyMdbz/wyO8PP7X1y0PLjeL
wfnjT+x/aIbn87K5ZQPL4/NCWl7u/vEgw3iwBglkr3pbEPPQgmQ8pXSrV3blEUbZUi7w2+nKtsr1
6GoQCNLiFdQu9ZeEFVCsdfAC/Y4Q07ecDhcTYqJtG5W90PZ2dQJWU53SXmeuW0nm/AUCBCNshxMc
A3aurm0cH7KUzy7aZe671+nTcQlfKBtoULMNqodIxp6LAIoZX949u3c/XiCVTTxFik5bnpvlXnrW
KU4drNF8SrNh7bTgATr9Z6lpfCEY7yDk1Q15mRAoAmQ8EXKPYOi2cZ8TLlfLt6TF843yKjUR+LVe
O2CVqe+5Z128qMGpoHYPZ1mLsQ9vfakEkq7GgkHU8mX5clRHq1OeIw6vGDkG3OKd/W1xkmusVIAU
Jy+GJCeibbtnXWC9bFPFRR/ACtQG7pa1gPSVGCVWXPXY8myB4wJBY4WzYkIQNlKk9xpwtYW3YaKA
kEGZT/lgsSWCTVmxiivJ18KjJDSIPi5G9+a5TXnYaskdz0N0xaa82QhvsEu+al4Am1ghsX0f+UQ1
IacoIy68ZQEbGll4eArTGCCx1YIYVO/zsXUHSutp+TtHTrUWo9OvYrs7GlhGW1qGh9noi23EUEWL
hVxEWEo9Am9KDiLJNFgjHnBfia5Nds1Dbxf9Xo9ppGL+Gvdm611cbcInmRCChesgoyFSBRou4eEV
AdHOK1FyllEQ4DRb250D11xHgmMoxncjR4qQCuKByRsxkFKUVArxYQhzAhJkuScN/scAB0R4Yb72
+0ZRUKybrWAhDdSQbIZYbI7D64JTX4DiC2N9udcs5JFGWQq7GD1RR7rQoWisV7Co7jXMLq7fQyDC
C3SeTRCUhaj8Y8+/XlvMeOusDexdU2OSFsKxt8j80H0Zyf9j7zyWI1e2LPsrZTXHNWhh1tWD0JIq
KJKcwJiioLXG19dyZ74MFvs+e13zmsAgQgvA/Zy91+625Frtms4mAh1iJtzGZNpaGtFhRq91Nwq0
3j3JgM+t1cHkjQ3EhY1ZPsxTlaywydpnxHjGJjYUSGcgQJY0IR2wI75x6DvNOPgjfq9pZGwx+kyN
uTTAo1WMLWqC/NbtLOz9FIiRzhcqPkZEq4+gVvy7pPDitZGimLbUdH5QEEWS4WbAieio2SZotw7a
RIcjtioET4Om7cos1aEkeOdJYGRkOkEi2TKdwMw08Gakql8uQNfdeY0K1bXQT64gNITC73ddJIqW
L4fCwwLiKD+CJHpChtUuGYD5BwUKjh0q6ybByK9RECF4FEmYIII4/Rt8b20zgfQIDbAfTmMxBXfj
XYhKDwMuI39hgUMqLhQ6GLjr7YBoJxMSnuuiENqeuSYkC8Pgdz/EVpMLBVCIFEi+fukXHYVOqBOK
oVIIiOSCkhMCa+fZE/qiRiiN2jbG74T2KBUqJLkr/7PWC7WSj2xJ+j9TKWW6mkJ1oXRSnfFbQOjY
lmrNHYpHlX+i0EVJiVQq5VLydw77suZsqIjQIEsxlq3QWA1CbWUhu0qE/koVSix8DP2hSoFTyIXc
FCFKxOqII6Ax+Z5Rdg3inchFJnRfvlCAjUILNosFYUbpOsMrttCg6SzzubgpevXRqznLhz4vQS5c
Ie+Sa/6fNR7MAH1LLz8R0rNW6PfkmilEbddNuaYSqZPFdrmT3lG5kIbSpMqeAhOVXCiEdHIhjbK+
EOJd97lCaxcL1Z0i9He+UOKFQpMXug7yXcN+6gIbxLlQ7rnirolQ84VC1wfreySjxhkBzjKTFOo/
MqAQAgIczlZ03SiNulwxdHWgDE0LVN9gpXhG/EuhxlTv/TY3GEugJMSKFS5aoT8MRA9WEZrEtBaN
Uj4rubAZrS8KNco+PpIuS4BmCoXjKFRt8u1gokq3PtN15JC51EVGybvaWfHRErwjoZ2UgRAfMRNC
WVlQM6QRAn+pUsAtzka6DsJhPBAWOx4QumCpEjrNQig2Y6HdTBBxMkXipJ0JZacuNJ4f25i94F6i
ANWFFlQVqlBTCAUrj8CXOl9LK7J0JredbqSL1CH1NURiKqNPJqGkk6cDufZlX2DzQ/Taio4rv4uu
Lbw1nq3hTKY8OMewDolpSvITvUIPbhGUViV00f+qwbh1MrWlu8tkTC/MxwTv04a4K/cWnMqmY5r7
Tg+GHF/yyShMtzPfhj/sh0oBC+xr526MOkrAAfvJJLadOTkZqHhEOhf0jrB68zIMFrRYH5EeQ7Ls
jXSVXKTdIG9m7yZHY1AYSn+IPRqCRkhvyaQlvrADrdlOuIFvh6rE3d8qOZR0CC8LZGfVutEH2jRp
H1KL1a2TZhXbjIjKu2xIMpfRu4BAZAEl5VhMV4CvongZ7nUqvOvRrdRVnw7DvWNZTKM01d+F9rTR
ZyW/y4BSTbZt3AEayJe6R+sGVOvCofjyjYg2klUqcbaOR52ghT45aejEFkgpi42tp/BuywC0S+gK
Q0vgPaZ9/LNW/fIst6jFMwQsOKmAi4WAQODwy5iby0lxtLfOVOy1YWqoL/QsehnByMr9TgkNbNRD
bW8bSf1cZ/W2KGLrwRuK13oK9JUHX+WYVa2N6h4BjD5bj6Vq1S/Y5rR9GWkCT503L4U2W6Tl5jSF
xFE3UZeVlY4Lo/RyAH4BMvUUP9ReBey4gPdbvzi2f2A4732vTI3vw5jX8KmTraq2IaWcTZQN40N7
k9gxkYFiYTRlhHhi9PaxMMkxTtTeW6VGPJBZj0Hn426JGXg0VgqujHY7c4/nqlXcZwGH2OWEoNJI
6dZKERLfKdYmfGUYUMdiV5s5fx2rTRjOmdN9mNZwmWFTErUzFSu0Xy0fdYNnL40nqAKk0RNY7h+c
mTNQ2k31Xg0tfdfk6a+s7lQoxmX5DF6A3kbUUGwziaDQDURnrmv2G8YNLaivJPreBxcPI3xQGurz
6EYH8unCZWwH1aOjjymGCxAaKLioJ6s3TaNYvAgHc4Fmg2o0mxnZ39ieSU0b1zYcENwPKGhBjjf3
dZV1x1Er/F9GQuRBIxPktabbD3VVPtc0OABwpbcmGI2A5NAb28sf6Ezpj1FotI+QdVMnhtMytTFQ
1a4hmji+2M6U7Vp8ZCf5T49sF9BjvnEmUMoT9+FbQw2cP6R52p0NvT7LLc1BtKeoFZ0bB/iCEYRE
eM/h7Y7EY/PFGdNtPRfZd6i409Lvoa306fhajeV0oi1K7dsy8AC4KMAtsZj7+WTF1NEz1UyYsTic
/yp+ZF6ctsRd40hAWgESvh5WkW9P9waJb/s+FBhtI1n5BWIRgFXZUfcZe/p9bnzTKVbiSFeXxMeG
392GoYSP663Ou1d0VzZxxY1Fwh/pxZ5H2cKu3LdAlBIoVZYnGkTEaWSevSkTC1t8PU0/8G+t3Tmc
Xz2vRxGVhtkqcA0oImrRbBRzai9tVnEGreboxxhEIMAc+5cSA5bHoT4EW4ZnLuFo7ZoTWfiKADLY
ZG6YHYZO9e47HA+zNb5oXmA8VZYa0UDkQqCHuEctv/q9KY/S4aRJajFUxKJYXeyRkzO2+m/gnuct
gDwkK2Kzqsdvfa2huNOH/2wsdb7p8UQEvZfeTogBjm5M7IthUgG2bBI0qFpmS7sO6JVGE3UTyruq
/cPLaN8j8QgfcV05W7ok0y7Ae/swa1B9aqKHF6YxD4/51rJIFVbb/jv5LSQpQsIgi2XMblMk+Fjs
cuBjJHZusymJaTbUG7SJ8ROGxVc1AQDF/8N91xv3vnL16tdgF7RmfB+TXoFLNvIjWGlgeUqL03KR
UiK1EpGGEhDR59j2oy/Y8TEjgq3izACaHAVb5NgPt1GqvaZRMO9NiH9nc3bAIMflc8mZPYvNpx7b
yQWj4io3zPYWAHC+VCZX2/MjMvk23GJdqxiHuwYb6mTaAAn79lJU6aNWGe06NuY3cMchDnudeQ2G
zYdGwfpfd70CqavsX7jPt6Q28e1U/DFqWsXLypnJI2mpb01QJ/iPmu7LXIzuwmyWSWPY3ww6/Fm+
HytVuzWqBls8FOvK9PGkqOHOoJS0o8wULS17MHd5n6vi+lqslTaxsFZSl5HhqXSFmTD2Oo7iBG5V
kevOpZ7AGDdFjiktEbQFq3AObdIFe6pHM/lk1jlO1PA1DMg4mVPle6gp9OjikblrMJGRxBn5RzP+
NMeBHuxglGcsuqQO1L1208Td86jo/sItMusUd81bXWtgznBkHnxR37Td2np3X8eiDLaNsEUOmp4e
vTbDScrFc8HZFHhcnRtPpLi/x6W2UsKiBcVhw8by9WCv6TaJMnGMZ2qmMOcWVbvvLcNdxLXH7Kx1
0y1tES5iajCdkMpQV4gKZ0v3qwAXhSXEMpVzjEh7Tb+YqO7aqDdEDEBZ/vgGW/iMZNE+2lkzrlzI
s+9NFG9QIytbawix3hTiU1GNC/wYY6+SCn8sffq4GglQRm+ND+E8Kjda22/llmX3Pg3WGKg3aN7C
niEM0dxaWU5k/Ezm4mdtaeYm49snizMaqbA67xhou3mRMBRbOiB1b9qWRkZVzU/NiPBCgy/6Cuos
J0TsZA/uhKCyUc44dbMjwTdCSqQem2z+x6Iuto7S/aKTQUqIj7AQT8uqJ3bpqJANnoZa/BQpk4Ms
agoXGKC82ymBgMC/ckL8rRG2gmbr12il6jIOzXlHmyq+pFC368Y9wIVzDgRSXRoj4FcIjo2ruQ7f
O0/OucVUrBlzfGZ+G27APM4gwSp9ISfTTda1Rz/V98PQeJcUhEvaR9FdlyF7GG2vueEU5RTuTTqA
yizFO0T/pJwrnwEWdIl4eMrUCbh6H7s3TetkzCt667kOw23mQU0ji7Pc0zQGR11hpAINo5xbq/IO
PNxTog4voDm7Z30MDEKp8vXoV+Wr6Dy+R5ixVmY8QONoJkZopNxveDfp2YTAsWipLwCgmdqtVeY/
qPDetmmEdykByJlQHluVTaxuOxdTmgVMfNHawGPJrn+2VWrpQUZWgPib9E1OUkJUgfeYrO9qmdli
Cj/cI7HPjiZD+6Ufani7i2YLM1+8c/8pMEbURehYf+Ce29bKuLMxQ5CSZS4L994w4CTXfd9/d0XQ
WOeFkGaSFHmQFt3NvejfY7MnabZ7UvwY1EoRcanzqSjN4KAMzn+kLiXxyWqMi+nQZbEjZb7VlShd
DYiwobGM/kYYsWjhN+/ZQBOoq7P/pEZDV01zstMA5OkAiOGhInceA3Vc7DDUD8vc4IQ921Z6NLHu
kPwR4AdV02LXuLg5/YF0k8WsDPMi0kdjZ4bmqnSK9MXKgb601OvzNuGab7fed5WLBW6+7FI6WIec
Rl2Zve3dRrrRErkd9sepiIJjpgX2Fmdkfat39LLs/jUrqoDmbZYeR0fbNl7LNSwKvlmBM/CCfVTf
yqrQyuYcQWpLVRwniwpk7Z0eW8RCqQn9J5yKJW+bF2U8Be3com8I7ss40da89HRNAUt7yKpYfeAP
XI+YNemMmiYTPxOrpJCKZ3lYr5WoScAeQJolIMPfhsS+bbl+IIvq9PpoVG19LCOu8kU97QME+FtG
HP5C8/R0reZpvUw4cqxdzLzMlW8UG02W3w5PI7iMKumMPWOTfJWbxFPNcWgcGWZxdWtew7aK78bO
qo5qAlA41JMb7P4tVzgzPFP5goOXquEpSYk8ydrmSBDLXlMz5c4PZm0xggc9p1TDXuqEHmXePbfB
Jkqj7KYlZRmbN8bk1gqh0rMrSzTktBAldYCLN8RoPAaR6jz2agvyUvNe+qi276PqpR+3mCnLh5j8
G8JmKn3bjwURT2aydgGxHR3QMiGmrwBwZW/AhAkUhjqZtdVpV7wZNh3fuLDeLHAZD3HJ2b7JMvu7
WmlLowiCSzI5Ip0NGw0J9WgivU1l2fmuDdrxpUWXFOejt8wyM91jIW0uicUPlvbHzvWCBlCIFVD6
y/DTm35+4dOgKFW34RElzCKYvredmO4ab2OgBSg1fDISZm88RFFymnrGOUXtEhOEs+K9RVYM8Rgy
RuLoxy4cZ4wffBLx1I0vGE/w2aKnoMHkjC+MWRBS+vVDZxorvQySe+YQ5PnkNSbZwq53FgUMUTsI
znIRjQaPm2ugIeF21GbrPMpFQml3wkg5RNn4MmSIoSrAFNsIkF8Q2B4WHEU9+IRYnRufy7EJRR1B
Xpvs0jZUD6Tr6LCNmvKNStVda/jfFEvZMRfvGVpxKog7pq9u56Y3+Zs+cbqLO5z4pu0KpNRItF+Y
Ksi2+hRHsBfzzU7JYzvTqPGYCfSVsuAqpd34pZJRsTeZq0fZo+IlBRwk5y4OkG63TGiA7IND6wQp
oazLo64AcYsCFQ35YBqYFam6t5p2nhqmmUXqVIxNlHiLyNbiN8m8bRzS+84223Pcg6WwSYPQuwKR
WUbDWUHU4jhos9uyIl6TwjcY2m0CJeZgJhGja5ceFUVM78Ft2qWXBm+N4XjPXeGQQ8twBI1oQRTT
aOWbZyb5Oe6WNL9FYLLuHX04hVtNLYLbgCSlJyuMoPqrw7kCrQp+ptEwPJrOvnLzb7hrAdQ07ZFc
92pvdHb+5OTaIR+rmIZMFayjaSwpVsTR93E6tPF2cHX/sRqm4VEnvgTK9E/6WO1ZsYLmnhlwRn/P
I0nKVygvZEWB2SfGjD7QeFWbAUM+FOktRg1nmTdOtEuKqV5w8kh3rSAByYUNhXjRGuMRZ1B2AvIR
7xgDoYoeR8pnBYQbZ1Ctx7Btb8FSZu+AgmHR6ghS6uBSGlAKcacXr4Sr08BxrF8GbXbYFsSeGRaj
eMvbVmDHD5lVaGfKVOo5o9VyRo7XHuBZnFr4PjllqVenR1hbtWF0LAL/paUmvKODR7mP6Ts157uI
kOGgMjKwRXp3byjuwspyuvSMQzNi6d47hUiNVKFn3OE1h6iGnIhAe0pGWGqfVdeINtEEk7tOLEKU
bOQCI3HGlyHTKNW7zU/y35+cEpkO8VIz09em3NDUNjfU9WpN908NsIxL5pRnWHBrilbWYSwokk01
OVMWZ7oFRQ9Gb2pgbKB1GbdjrwbMCZoXuynMW7krDBt3DYiz3FllQc2Qq2YaEbjNZRXIZzlQ1URm
eZp064dJSWtZdMpLVs3jwe+q4S4yg/FOs6C4elgA6dx0iIjoJsfQngHxqekzM74brErVqo66ZEc/
BkIdwssd3XeDykdgn2K9unWQQLSuHpwH7FoPLfUMHI3Kk0P6+dxY5gZrWrwxFMM52110ROBcPoCo
Cze5Uqx0hfRM3UtpikwUJ3OKqjtXC70t3kZ9paTFE2A2/nxzdgfFWV+bpsc51tWe7CiqdkGQMGDQ
CrQMU7mjK4YYETbluvDn4Jya3u9F5AF1TvI5yzhPle9ZpthHuVBIF8HlXvaUXDzCLVpogVpRXRD7
a/dOVyQ7NSJovgxSQQRlHooAImLUPrrm/RTTO6jb+1gsYMBWCvgHxansVUtXdaWRGjmoyasGdZGE
d61f29OsHVpGK4ekMmJUnEqM5qaDq5PFOak+nbYmzBTA6FgCfK/JJMHt1+56hbLhNCjDtplGZ11T
ScXAk7sHwmbcjRZVl8523CMlbffoEYiyauK5Wit2AVE5aYpTpOTzpYkfyZ5MV4EWuds+G8C6jvh3
4qbVl0rb/MxsZCbmBI+rHMbyYKWINWy3ycgMCg9eKVQw+XvjZ8F5gjO/Huapux0i/pi++mT0XXv2
E6RXSaUre0ULHqZZcW5GIt0ep5b/e4RR7GNe3RM/uqQjTY0aDVxbv3lVP8OfZQ5q+Ua8kZsIRE42
WGpFglnUIg8P+qiZt6VB7o2pzeYyt8pvRtMad8PwcwCxcDc3AVaGAjVQRwn2zFwSsLZTYKeCYnwA
JrRyUZeQrO2/xObYbxJ4H3s96u74o9HJ1yEj+x16Ubv2na0mfqphUcIuhH8+9FWz9nvRwI588zjK
xXhD1ac6tLRWi0WInGeH3vZgJ7p6kw1Ru6qH/DnTB5JJctd4tat5l82GfV/ZGAeKYl8Uhv3TDAJ0
xV08PgxOdWJ04O2GSEVuWyTxE+1A7yYScnLXqA9WzdjaNT3zIfc9lNrU9BIjPGSUo+rYB48Uo4U0
BKV5Gunx6/nPqAqY8sBSTOPBXPC76PcaBZWD0/ULw9S9B3TT8VJLQnMnNxF7geDBmgsWVjuNZY5m
rSclN3H5rxiKekbNDMxvLO1lD8/1XKi9ek4HnTN6zCVRM4LmMnavmaJHD7rTNJeCIbIS6K+5rapP
kc1HESj57zW5T+ndGmavsXVaBfkkpiuyxz24J3H/Cmc/2ZCei7BJq5f5WHv2Iig4ZZDguMGM2tFC
DKY3CqMXY6jHS1Q1A2X0BAOAjWC5G7L61mrgZsYpDKW56a0nU2C+J3gb33hLNMaiuHjvWvepDoL7
iL861KGZ+qLa3nUz9hPaLEzbW59YASsc3e/CJavHDgpt6IH7VEXzBAiv3FON8x/NBu20HtoHJ0zh
C6uYzcKoEc6BIt1jsq0Puqr5h2STGuZwitM+X7lt57+DAkQbX9rf+thyNkQT/RwcKr9al6J80RFg
VamqPFBCJjptzpNXhIsvAc3JYz7zEAOz8b3dIk8oPCW45/yJ3D7BxpciN6JGSasgrcbwIhcKQUuL
YPacA8Fx1Wp2vHk1lE50kouoo8FRhca7rOCG6Cw1JQhWZdf90jlF7qsAruWs7RJl7HYx9Vf66b27
9uEy8eNQ1gWdNuTVGi5IjIyo2bVsixILNKif0dTtCcyqEO4wwSND1m2ddqvGCvUnU7G2Nr2vnUXZ
d5nUtPGq0GMKRGdy537Hg+bdtxS4lk3qZlvaAc2aU5qxLCwKyppxtER5uDIHfSGdcf9LXPgXxAXd
0Az9k4lw9d6+/9svho7tdPOe/fqPf7/5Nfzb+dcY/Sj+WyzPx93+wVxQjb9UleIlJBLVBgNgX5kL
qveXShne9Gg/m45uc+g3c8FwxJ1UE58y42CgxLhBm6Jrw//4d0P7y8AXTpMAO7Gqa6b7P2Eu0BX6
4uf1EKtr9ABMy9KAFptffPRVbBKoEeTxCTQiyd22X9B56sCwpuMpdm0aypLgEupepS6pIOFgQ3qp
KBnalaip1lXIcCpDrWBY4OMIZGlCRClyYVB/Pvi6Sz5KNr1lGnIFo4QMAnSySXkWVnOX5L+1XO38
vP44LjcRx0CpImeaOivJMzKKpDSqOxo0EEhFwIhcaLR3koVcLT0n30fZT9Anv9NHPCG8cMRCrslF
Rzd0PWmEvfsipGK2SKWQETWFFL/I1XY2ya7JnGklyT1oG3PAQYjZrptyzdMAPfnTzBAV7VAgFobI
KbkuLKFY60zreCUVSUhRFECCHZgGbuaoOcldpW+NyylwcZ5yUQE8ldOgYkInGtZ9UTykWlNvoC3A
Czd7pGcfq06nD/tkfLCY0/GZNlN1qExQ2XIhN2MBbNIi5T9rLJrDMYhyLt6NI9KXGUwdCQaFn+4z
3vfpmJf9zzab7pTOGKipkPbceNm5DbvbOlaDzdT0WzfPySYUk8e6i1pGxkxiw5iU81rdaW722IXA
/8qwvhk0MLDY29ZqGQd35CWLSgwn7vpIsAPFliwomF1q736SrB1Didb1QI+PyFUF5Dr9xWKYU5Jt
uGo1xT4Q6hn53eAue0pnYsmwWurms/z+gnmONkljunV7ZxaDTRuixS01dAwH4H1QylPtX8TKNyAH
ou6AEILhiVhDU/V77brPoL5JrtqfI/I2183r/eQ+1SMMZVGR8VpPHY7AP3f7Fw/z9bB82EAPiXST
qx/HE5zzCDauz2nJF3fdvj7f/3xfXXrWkokAOj/xWchFVpN5c9287usBB24Vi0xmpE9/PrpPH8GX
j+nL5pjHJLd05ELJO4eDhhwNTn8q/i4QLH4v8j+bcJIwPF235W3qHF32Ut5HHvm4kTwkt8kW3k4t
sGCAS5h+/uZhv+y7Pn2JTQdT2t/c5Xqb66vJ26pdEO4AlU7cQx74u9tdH08BCcbk2Dtdd13vet13
fW/XfUmj39Y2OoiPt6vbzhMcoGATgilHK8aibAqm7502FodaVzA2fV3V3ag8KFNwG3eattHtqlHX
qhZoS5uRzVI+xvXRvmzKx0qchGwzecTjz4bKSDz55MfmDoLjx/P93f3kvo87y8eRL+TjEa7bck3e
8su+Ihv1fVKriLWGsCcn7c1cD1mOqFSocCOPafnHdpSS0gbNjEOfVq2J0IQ0FafRr4fKDnl2BJaY
kzrNcE4WUz54cGJzcyH1kFJn9KGH/HSjQN70i3Tyukl5DGleYt2g9KwOxIhXB8n6lwuk2JyhNaLC
NvPUIL4gHkDeTq5ZzViki+u2vPN18/owQ8RUS26GKmBqLyebexafTkagzkGuyYVVeP2ygktDu/PP
gbbBIw94jbEnEmPO0J8Xf7evTTjv0qPulCo/jOK3Ltd08T+Va4mM6JJHAg0/m9lrDHYTwImRbZIP
5bpMy/Po5uuNP+4n9yryr97O7ibW03AnxX5y0fU+rx4l3rINnepgi4ubXERCxSbX5AGNWA/qEsWL
Wo/9Xuok5UJ31CFFpIpH0/KCb6P4qGjih7DvAaAGKg2v0W2otGrI45yBk5MF+vhDE3hVB8p9YUFD
KUdgSajsfJD47l4wvGHUY7Homw8pZNLYvxWQMZOmHon3fqJrhQSBBfVgnNudjZw3G1REFHq9Ccz5
ofYL6PBxQaiR+MHI73cSX3Lqz/xg5M5O/nZgM2eH9DinlP+XPkoRzt42hnXk1Cm0QT4i+cH4prvD
x+ds/Vk1D17nYcARa6FV/16b7I7pa4edEy4mNQgpOdRnk5EGI8DioIooODwtODBINV+5U9Xs9LFZ
WaM5Dxc+KHLWkDku4H46S8uqUSB5dUx5NaPXTBQDhnpREW5EWy9FiL2OcJMtRxcmpZ7jVhsVUlPE
qM6Uo7dEjObkdnvdKbflEbkAvMg4r9RTWhDF6GNNE9vX459uJB9EbqepYm90HWmCfJ6ZkeHKozxA
a8y4uNqQbUZE/jPzZ04nBgObjwWZuUu/HIwdWW62Flh7XRyXC0OMvORaY4g4Obkt73m9TauoHPly
8+ttarsCgT2r/tL+Eywyg5Lhwi+2+ZURVymTRv72OKpHdVHgH4K1zvn+ehu59v+xT97k41nkXfxo
+EmORL3+8lDXt9qPUIRNeg9L+abkp3V9u1825RtNaOvP9624IF0XtNg5c//ZF4grCDCM4qC1ZMzW
qPlJhuZjKOTV7HpDuYbRieva9T7Xwx8PS3wzrag/Dy53Oo34VL88rbzNP91nM4ZfGqmxscknpyHA
L10usA3zUF9X5XauaL9v9PVwY4nk0X9+/NODfr3pp+2P1U+PPeoj/zqlsz8e+v85Lm86R1TWGu3n
p+f4+9W/f6bri04m7REtDSFc4sP49BjXm3x6CHmjr9ty56e7fxz/9FAGPdKGlFBsOvqnRfpnE1L7
2qyUaSdvcd1/vQPkPbIj5vTtuss3W/2gAxwwlnJVHukol388RTExL8yi7cRQFd8MC7LY68MsFkls
ovyWq3KnPJwCz0wX11vKtRCpB/kZaMfj62GEAkyW5fFPDwfDtaHgVJZE/YhVefzjmeR2XM+PqIDT
TdN1nkZsCS9J3l2ufXrM60u6HubrfsBSAAYiG4k6q/Vn+V+5/iPkpgnEJN99/C/QeJT0fMS/UN5K
zdCiY9AjGk1c7AfpqQrlpJhwF3R0fxZQA8OlB+gGq11lcinytPYQF4jz5ULpMYdQuBX+pZlm+1Ku
er/qDi/LiLqTi5r4z5hieDaKMdt1M8MTSuqs6+ZbSTxt3PCNwQ4VhAmrgNt0vybyY3DMLlOSh8aE
Po+lXSA+wgvu+m8O+Ntj1EzaptXMtxBF1lrOrRMepvAQRBk0l8S7k9P360LO8OcIJp0ZcFlROtiH
KlmEwBkY4IY4KWyDi7lNpy+pYoySarcdTPuJUNWFZY3Hxmw3qsogjN8OVdl07drdcsZVENfJ7XXu
KksRchabjdawrmzY996AZv5/C3ay7PYvCnYGVnmYof+ckfr4a3xvPtfqft/jd63OM/6yAJm6qg0Z
GRaYw4P9g4+q2n/Zhs6I0YUk9VGQ+0etjtxtzzY9V8N4pKmaSNf+XavTrb9cw7JM11QRbboexb//
+39IKA9+FXcfTL3my/ZndCEluS+EMk3TLRNGkKMj7LZFK+K/E8rUVlH6qoBCZMY1OWBNf6l6YiLb
AMtS4dhniGBo9PzyISN+fuHN0ynvvFU0W+t+4iZ6Wp4QEWP+8FyCOeoHw8rea2iI/KCdHZyPDQbz
R+BMaBI9wuAt9zLg2asLa1WHBDv4PdGS+Ww+JXTUlomqNyfLqN9zFd8+wUjVVK3GSL+1NWdhRNpB
E/rVrvR3NYx4B1o41R8GEiFC6JJusl9Z95XR3OA+oA+UD+hOPcL1lMq4Szv6argQaNAnG2tsj3rX
BivKPMta+YGwNtjQXXKQ0JGSCpZHdzR9RajMIiX7cT07e5wB6sKJtHLtJuBJNPDqarSYtWTgjeVb
RYkeG88OgXrBjehihLDVgAE3GvUtAsdl2RFh6zdvlattiAA6dY4Aq+jhnvSjFjXMgOuHOJ6iJzcN
aXxGzoHCC9CZS5Neo5+zbCKhATq/3DLHSj/LNa2Giw4R40z/TbuZJz7nvIi8bYE7n3dhNifV0jib
wFdZTeMMvs/2lNvcKoI735gDQaEhCWqYT6RKxUQUt9A5cMjf0S4nvBhw1MdmV/jVnaDbw1nZGDoR
ppEVmY9O3+iHwulNWvt9CD7BfwmIbLtVvaDcoDjBj624/q1c1IRe3JZ6cemN75k3Ojt/dshaQ6M9
31C46455pm9LhE1kb9c0WH2+ZcASsbk0stKWvVbgRoURMKfTwiOQJWPp8PNetkrinobccU71ZBFV
PZYYfEbnhGuiXpGmDiZbeEfG2oluIto32cQVm8kNDLda1cdtOuR3nk0Kpp1M3aWZonA7BVGz6hyr
veQ1CQYaQVLePjS1+klVChbqG0Qn/yI3dAumy1D0dw65SdoQ2089rhTgbNE3FRXg0VB7WrJ2E38D
DlWuJtWy13FjfENHNT36RvtMJ77/Hg+wksbZNO972yciq8qxQvsqUxzmj0dcpjeOEii/KlvhBzyW
N30FiKlPETyrakAxOu+sR902bjw7bm9sFfQoOoDLiHL0p1tl+2AoaYQXOSo1xQ5fi4G/eOptIThm
OJ5G+4GgofhN8wnGo93vXiZgaLD5nXDTDLa3cPN+3qdxG+wqvuf72c/7ZZS41ps7B/uyT/zvvQ7B
UoF1TCDXE8l18y6E37BxG6P5hnp2nfq2fmv5eCphCxvbkQiTlTcNwXOSuMRNZIW5dkeYpFliuOve
CtSNPOoN+hbbTQIDznHhuHfTi9NoL/S6irvGJCZprAEsub4F66Fp+p/Zu6KV/gNx8QaTw+qYZr13
04xZBD7e9igtR+4p1OBJmXlTPoY2uMCYp04bUmmreO4fXb9uDjQjn0BmoiRNg/dMIakSPdB8VyBT
QUyCzkPPRnPh8mc7VqXhHEYXB1uaeuOlUIbxkuv6rrO8dEmIJpg+sZ9qykzeNkRzeQsHI/mu7huo
ZmEGoDGb7pPaGe8tsx3OeRQdrrv4LpNtoEbHyLbxMQLhelFLkM/MPOn8iU3IMSPlcZ9XlRGYDYr9
xdKSW79Imntr7pKnCTmnnQxvGCbm81CF+SPumJsobwL8VmyNwYCBF7nJDoHHcqTF/cgZiCilbApO
U5SoL+jzVujBrcdpHAgktbxnCyOqo9rpQ4Es/J5C+DYfGnNpkg2xVuM0O5v1mJ6VBGaJ0cUbN9Bt
5tqjESEGeDR1A4A+jEFKv751KU0bkVPqV7/QpcCg60995egrG3b8ck6T/Exzp77l+1MwQ/Th1pnI
BlK94jkwleai5Fp27LhcrkBsklJWltGutI3bQO2jn66r3bo0eX/8F2Pn1Rur1mXRX4REDq8FlVzO
2X5BPg7kuNnA5tf3oE6r/fXVbalfrEquCDusNeeY804a7hGXnXqBxeNcyACZ9PlqRHitjQWgA1on
bO+15KhiBV682EA9Tx4cp1BVlf86BYsIdQ6vTTa11tZzk+ZVbpny+1dSj+NTmXVdaLTDz6hxPkHs
vkEfND67GkHReobXqx9jByWQIBGCuK+7Gh/bhuZXQ7XF8yJ/7OzbXglyLXVOYSRYlNSCqo5G2ccH
Fw7is9fwo1TekCGSqK+BCgY30yKJKEu8hFxM9OGeg/wqLdWrGUOaohmcYZZo5J0/4uiw9fShm2zG
6hh3qNM05aWZD5dF54+3dtFqnOa5fOlpIKH2rC9cDcjXLBCy214tjhidsyez74ptpvOJzvcC+SCa
gRUBQXqILXCkuV6/3KL2vDOSRZ7+3rZerce8wVSsP8eQ2Eij5s/50lTzfqbRgd47FyO6X3M8nS/R
K0zCggDxqErjeYtXCS1HzfCkQ0+J/Izme2aabZQXKz4gqLrbEt2XV4gfxGqk1Y8km5DTDRhr3XTb
LtnsNfYd2klswvgSOH4A1K352Bz4BD50bxau2mORJZg1dHmsmmyntJyJfXJY5fRefNkCOWA7RObj
RVv0t5U2VHcaoyywIuzTmvttLCyIbCaFfaUvpOyYojuNRVtSldEf4G6iB8lj47BYsRt5fk/jo2iP
6MHfkqDaG8lobmfY6gdn6v8wCBMo3mnBDYo2gbsYdhf18qvRnj/sDpSdbHE7OcwPsnC9sFUP2ViC
Mx6Rw1nDwMuibvZse7iwvE9P5Y9L3jGiFuGkpcZGICgznIW8lb77iTMjlLIHpOSiiRODcasNa8fW
HL+smdiOfha4W41sB7Gn2zSkQh383LNDxxavwDE3ei7RVOmlufPcGSRW1tLGRSbVBu1nItjNcLY+
a4MDAdHakkNXb1RSbaGCPFud+WlUyP09/VrT4zmU9pvfpvvJ8O8kph36dNM3acEpnopKUkl3nxIp
nnHI74Ubu/tOYmxs1XfRIgZ2iFqWyIaR336OjTuGAUQ6lhqeNRmRrvQIvg4O9vQOkLjcODt9Ijks
HmM2cZrY1F8yczmYBxkGfStIuItJp+sNLLYwhieVhkCK0aBmyaeJ4HKjV84dyRbEfX2S5PO62FAD
yxF5UE9QekZkllFedFOLRMwxXppBf4jJwm4ktMDK5XzSfyZ3M03qGYwREU/QBBPnEJtUkMfhJl60
i155EUfTdmH9t4y3s/BDiNT4PFLtfrS0j2ISd3oCWLeQUa65B4VCqmAkxtg0P2JuSsJGa8WGgiyJ
uivKDp1NkyB4H8v72kObit0SVgm0K4scdM5+fHu++0mmD3GrJqdknx870xEbK9fDeaIz71ruZVdY
UWJ3T403bIaAuR6rRNvddIlNPEAqLlk/FXtGNY8O9mY25muTDggWg0lE/Uhb2wF3qcfAAgPvhoiE
jYUAihjX+GR2XFqX3ZnOAFOh+ad1f10G45tXdadmqT/rQW/3QlOPOudjNPRTztdoHSpzQWFDgpnT
cSIGZMKzEUM7G6hbQ+EaJj6kDgc/BqDNz9On8kEVYK30nPg3X+9BXRE5HPfGjkM93UifaIcl0Z/1
xroudA8GeWBl287J35bO8sgF5nMLP4Fpk2+XwJxZyI3PorLexPo8huG8JX15bcl4CpVfZBuVfnc2
54ildZ9jm00bAo7y0H3CpwhMx/iT+1/MALdxT0C21QJ2Ivi+Fv6PX6k/tmtemgPaZr2uemIN5W0h
nIl5knhhTX2Mlv+sDPt7dKdvlXWXdvstBJWTqqku7To9OmKVVmFCSZ3sbpgKFNhO+2FQHL30UsX0
pVoUx/lmzNp3HHbBhnlgT0jLoUlTzLnjqzGNL4l07oXrXkMIuitNUIuNVW1UhQXQl1cNBAkqaCeW
Ruam6dOv1LDIl+UArKjDwNcVu1FS2Vha94ZY+5Nc1DZxkB9QIkLli4T3FoMMJ2Vfc5AsAFEsi2va
dAvrCOC3/Y6p8jZh/nU1zFjNvDS7UcjLRNiHbrRSuL8ZjGIKItXtSLbYXsIKXxLEDH1V3WCSZ8gi
16ZfE6gkENtugjrhv9trJ6lblm/pE3rfAxoSeDRwzkPSiEMWDVjlF7c4WFNGHKw57F1jvPUVzvWy
f48DeWw0L9/RlOqgkwicm9mV7EaAYEjd9y60WMPu9IPqnK3Qmg/Me/IIEoHYU11zwMcHO/wUPesN
nGw2KkymJL6DYJnTKxttgYIwfOv18WPW9D+FQhsjR+CxVrmLsZ59Jvf5gy+tB0zC2WPRWC9xzNSe
iFaLNFAQI8i8HasscXQCDqk6gAeJWvEGecSLkdrl5dSb+G8zVaDQ3M6kp7GVOwTadCVWU4xWPmYW
bgfTaYlWtIj/kGSExJ0dEdQtWHwhTOsCQNAqDXboiWJ0JTkMzRnkmbTd53SAEuf49Y1XqHw3BrDw
9Ng7FfxqJ41PukrdlDUm21YvbzQNC0Pn+DfT5AssqtXOzYOcRUsfYNAFlu0z9IeI09/d3pNH9olH
J03j7QLi7tA7qPXyxrzoK3bxIH++jAHaWFuSHzIFSHNbyyYSpVJYoYbuVQD4H3qfdKZ5eCgqPMhL
7H6YFqlqScPY9+5ohDH6q2sOs4zJYDdleIv0ZdNk3l2q4h3bWj/sev/eRX+6SQDY6KbLdNnD1dZ6
1JODfyOc+k7FDPAeAk4hEcvWeYxoWDtNTK9+FUCs7GFZ163SnkRMVCfRGVEfZK9OWRJ550xXELh/
UoU0WQ5ZfWiLCrViZ7Oxhk0sVjpUv7ap83MD+vf6+UYrcF8Kc/G259vP3Wn6mTSq//G489Vczy7Y
jXX787/2gMaajGLEPx56vlOPWRHaM7mNa131fNPUjdGMbHCzoOaibZjUJ91TKGspqoc2QmrLwd1O
pqGikFRP32nFYnZQ+isFj6vsCEhTbExtODZiuLGH/uhT9gE5PZIP57462finaJdvL1ffnUUbUqo4
EgEpdtP0vRRYjOG0PjKJnTDpgcGYQ0zc1ExNG/yobX4rFbKnTKO+Na4aBYhr/AIN4O3KkllgdIzL
jqx1O6tr1PoW9eYhSEPhYxj5JWP90rKWEhnTOHUIX6UnD3KCJrGitM5/cFhUEEycp65YC+Rm9lGl
qKF13BrjZK+xY96mnIHtzCbeMWgy6FVI5I7O+KgOegLT9QqROl8/k6TQEBRDeQeAVd+LvMJoIZpp
E1NNUgFRE4VbEmTisDpbzOqltJd0t3g0OrF21Rtspu8gQok4wBUL2ssiZWD9Y/7PJVAXNkuphJN4
rgrwHGZxVBOyNHP1iQJDFda15jlfpksNTn8YzOS5nJKTwFA9ZAaxi/1nKuInL5tJP+ULn6/hc06r
Q8DSt6ZWX4Am3o/5cmUZE0Qc27xMNKIXHFq0UgekP+6zuWM/gziMTQ/HBpuUMODNknCRhKI1t9hr
i9DL7sbWGi+U3A6utx0C7Z2YU2YGj+ylOfhqlX/MRLxZlwi0wwwidAhZxUlkOCcPwd/Q3c2JvGrr
DhAU3gsQ04auvQ/xFFH7Y4nfbZ0Gn65M341Fv8LOxzmyIAloJQG/YFUpNui3fo2oPb2vYZsdLDld
B7NJTRP4NTn2i7BPI1xtPHGF1l7S0N5XM/gtia9N+eaNGec3RQI0ec5pqfX1tB/ZUG9g8fMxPY7g
Gkd6IylcNuWFwy7KLx8hULMxNOMXA3VzrOXsLwACmje21087HTRv7NNGQI2O3KIt8TweLX0w8PK3
PwXMlKBcY8B9cTIHCR6AioCPc3Wcg2ZNfCIslVUL9vijCWlgU7ZjexROhVahxYcuL7sqfmpaV49A
OdzkMJ/Dpr1Rdu3ve/tNxTHsvrQOmZoumvxWOmnNMgjiXerAQKaKfbHIYU9OL+tLke/AErzE0t/O
hkVPJUupsKbZY2vvZQUxY+zYBbDg4NAXEqn9w8Jyf+MHGCV6F5OvsNVTChs+tMkhiLTuLaXs4BPL
wI4JIIH4hHkIJa4gZDzLP/Om8iMKt1QmFTkl0xWCg/c5RhFurfDYmh60PbUH0KsYelf/YROnX0pZ
8joDmV9ZsIkKprHSD14I7uk3sYTPmY1sZWgN2/X02pUZkLkSwIF4MWxFTPnyOQQdXlrSZXeOiVrB
BJFTLQ+lSQgyZGMttOFnOLr25K9QQzsFNaekibbROelgjMoMcL9+k2DuwI1zNyatdjSGV9sWB214
kV52YaXtdpLdUS/t+5zUcsQEBtpHmZH3SwC4PzoIL60rzcCI0+U3TUcGaRXj/RTGBiyTRQ3lWpTj
N1iLtyS/tQywwA0G67qtqlVVT164y4jmOIRcTellMMbJm2ybT8MtjpbQLmdb3sTJs8+JaI2sQnwc
lq0f3xnBHEQJSxHXEA/ovV7g+Z+cuX7AAxuJcmKOLk5LV4ai9x6qvD/aQ/NRIEzf6BmJNo0Fjgh8
wVuKV2rfLvafOMf24/nIRTCbPaZp8VAt7U/KQGEu3Q9i3lCPh7tSZ8zxME0IaDxN/WfJ5j8xg4Jh
VD9+YFwNssX84r0rHKcSDyPjVCTsugnbhtr/aDTVDlkSIZL48bJsY77Bd8gPKMYe8Qqh3sc9am85
u54IcgD77r+3MU5mkeHln+ia8gaXK3+eD4F6Aujv7xLVXNTrUjVuiTnT0Nqb0gDiYD31TAEyMW7s
YGmQJjYbQ9U7nDg7lbEVzPFMMfXtqLbdlQZwE+fTZArD2BJyBL9ZBgh+FkGqvm6W6TjMyR1k7HvX
ZlG2UCmWlD2cLnKnYhWkTnwU7WYeqgtQwTnpF1eZoc+bzPIeutwlxUEdHQS3VHx9qtPG26QH9ylg
WMTA5tZjbagn5rKZOhyoXsnHbaD4YYbNqYcoVtDl1k1Y8MC5uFu/Yvh1j0EZtKHLiAB6aWcO6afG
vixS7Zpqy0dI33JMyGUAmB8ru9oIwgHM2biaXK4Qtb3tl57Rs1qcI/3zWz/7HIWjrkgPDeh3aq9l
Vr5Zmb9urQJIssVznyAPnJ6mujH4t+zmfCINJYd++8Pi46laDTPJSvAfCHPu/NvOheUyKTK2C800
IdwZ7D96baP0+cUj/4cuFmt2DXEqFSmmyWK5Mg32RW5xSXuM5yKb0uKIYUYHd0+3a59KHZId6fQF
tunJ+EN8K4N80N0mBm1bE96lakC9lyZfYJ9TwV63240aN1hLjUu3xXNhFME1v/5xrOss9FdAjDaT
sw6IDeQ5HzDxnYNi7ghdz+2j2HlyOvd9dlaWjfEUpxQ4xumHNe6zLB8cOTZYIv0oBrcScWyRkWpN
CtBuyryCICqSBHywjlRkl9oMCkXx40yuvu0moAezuk/atVEuR7lrge5tJtP8U/m4dCGM5sqJrxwp
n6ZyDit429dLF+A6FdjxhH4yywVkoctGO0D/VknlUHJlXSooPun+Jh0Nmm5LSNRSs0tLk9ZhnQA9
NY23xQBCkD8rWjCbqoipM6wjZCfeSCj5cC1kkj6hFC6Yt0u/ZB2KEcXccKgQGN84A+PogFmWuXWc
iewyTdtid+YQBi08yCxwdT1756JlI0UKStJYYvKjpJ1QafOrqB1SY0+22K2npS5O3WEtvRb+xYCx
byoByOVZ+tRLC65o3+/6IXhZdLW3puFTdr69QZoG1NhJbrwygEFNlXSwHoZufmmt4HpM6GWUnfZK
xdbRa7mZ06Y+VMB+N26aMc8yoWWZ+pOl2E2XrgjZ5v0sCOCBP7Bnpc9H/AQOqsFjIiC/cUt9PTjG
2R/K9h6nEC48ewDKYL6hZWTKLrOv2de3duXxw6UI3BeimxPDu9+4Yhh3qdk8p2QVNgNvYEwxkiK2
oIYUyK1RNSQaEW5JgvCI/XLtbo5JF+Gy3Xf26CBsCD5Z3jwReyhZCWkRQQaEDpfqZ06Hz6q3d0Pm
sXYNMnMTGy4byHin11YDPEU+GwH7J7BUc7Xl5z15CfUkBZIZtJcVSWDe7D8CYAvFE7g4ilERiyVp
X3tuN59G3aRKmzTGZYqXfZMncfqst+aaF5JAOlriigL5h724mNvWbMJ4vKpnO4tsSNM08Aj3XsSO
4VlFzsQ+nR4UwSlQGrT5US/aNdDlPg0aNmiEjR29oP2wTdpJaXIcqpki1vjtt/qevspLAex0MxnV
0zwVapeRJBaOab5zMKDVhb5sG0Ndq0Z811rn7DRh7Wzq/Eb7bAz0pd3Mo5iXZX/a0yyq8cIf9T05
3KmT34BpIh5D+d/Eb1L/p69XU67WCEHYJJVNC3oC/qGqHSBGIpXHyoVXQXRvi1e/NoMXd+YbB/D0
UUuVEeKxDbCjh4OFTIaOPSgx744N7WMaTx9mATFaDUSHEIywH3Trrcdsso8HmYTj3L+LkvoW4NQ8
SmfgDcRbMDkZNw6NQifW2zD1GfksrbjSALtB87Ypqufbgm7K1oyZ0lmyYwD2Apo4vcsStPQP7YLg
SDpzVEE+3rmY62z9opWeDrrbElGsG26Uu4YRjSL/6miZhVOdP3ol2+bV9Bb2yL02LkVAXtmkIxDh
Y86iWRPvTpzCIbdYGOuxuQ08DCxGvzwnGmjKSpp6OPnwxdzaV5HU50/pcZNTmbe+TPPQny+SszPb
RRIL5mdlwG69FJlB2pyACBzaHrhQDNWdWI8+AqyurTEhY0jJ/V4JzPnkBOLN6+pha/rw/jGNrqIC
FpPOS+xZd/aclGGcUSX0DT/CIfTWAM0P5LPMZR2lTaAO5RgbJ5JikMx2O9uEgt0/grv0opEBBgkT
WAag1xltffc6LjmT6TxZh9xDAKsltk7M7Gjt5Mwk07q9Yv4xvjM2f2E6M9EGzq5vGobsjTZV5bFQ
6jKdxHSoyqXclrZ7nHA4MRr2R9bSd5iE20M+pVeaRbchK+djVgT06Er9mJSwxhafZYhrkyttLuEc
iHivSWAzOe77WrBEsPt5R756wwQz9ADx2JAvQntteu8i68ihaNuIRJ6TnrRziJUexmLvo2lWuUmi
6Ths4mJhLIIzTkSa+mMinrgqcQPTPSsjvbrPElT2neZdEacz06TlxEj0LdTD4rKOs4dYTiw8fN6Z
QvfY2UAwaNUesrTY5XQngcPJe/ax2MZ14BU5ndqx9sqLsW72Cww/s751ahoLLftsUPTl/UTEygvB
7dRwmtbRvqjObZfBBWlkhsZKULYDcYO/bIy0fMz2vN5HCvdsQ8gII3VFO95umx3QmT/gqKNG5GRj
pR5jrAZeTFERsZP82qkB4wr9vvXc4+gRs+4MMmU2aZoNAbAIgV3bBUotKbZ5n+h/6oMjK7xFae5v
DeYotxHggsyYpgMVn4l+ZOIZfwjBFSfZajcdfqfU8558taZGxmVxg9Hd6ctdy0c6JFimUReDibIx
uC6gOiixe0es4yGSI4jZenWr5HJpedjVVwaOPghImAWtDrLJDES4zA749rxxSGgusWPqvWW7FOmD
5ddwJBLQ02XW6nfQ8GglatZTFzT3YwptRXaYtcfResribrcAcCOox9aPo9E2YR9M24Wa/04X4Drj
erkttWtbG+o9x92VVWjXiApQfsw9MR4jdQn2cIh3su7CWbSPLs2f/FcK+qdSe55sdbQatntT4sB/
CZh69G9rGoG2ifIZpum5FkTHQX6QpnDhwgPcIG+4G0cs5zAeJZukmZWrX7lbG0znhm70y2iCaJpr
a6eWtkPcgndftXejSsxNCg0gKqoBfmbj+tSR/Os0wFcmcM4jPk+vqr70rrXCOyWQHXaOVVBak28Z
6qG9aokC0auYQsUVBoI3qoPsRIY+CV0zLEzpb9hR1KGNTJDOh31dYr2eZMh04R68Cj5PRXOZ+EJ3
FNFgUslmuj2NNOkwHIx/3MYGDW7DwbKAsUs21UZtfBnC78Lcy5HiW2SyVIG8qvZ+PEZTTwCUVpNW
VbD+LeS4D5A8sjrcKpmxpaIo31k1zLGirSP2dEEYFHa8NQpGbAfxaj9S+HZccrm6OFbX2AahoybV
aW4NHP8SfSpSk4PtiZ/EyClzFT82jJ2o5RfxR9faul12IZHEMA/svJREnWy6CRztAlbQNlYwYvxs
fBqa/AEDKXagKcdkMD0pPo05Du8qw889tNsSHQpkPZOwLK/e2XVdbhulc6iP0/oz5fcoMt19hf7H
AFwQB8Sk8Kux3a8eChuwd7uk5X5svCQcmuLLTOny6G7zGMdkPRnFm6T9DruQgSjoxAd8pgMrad1b
vEOZwMD2muaHRtXzQmqhzu6OwG0KdIl89oz5Sig/JgOFct00VuS5wGeUWfnhKstk5DRPgal/xS54
uZm1P+tb/3F09+loubsmn26V6q4BhbgbFEgHhDVyG1Nxhehtir1fCBJYp4LNJyvgUve6O9nZp4xc
9i3RZ7vO03C+GebDANCCrgqNQj1n0o5faEz1O4oV/DZDSsHJBCItWhhNTJ42FY0wm6t31/dADq7T
kp/OjPsBNiLy0WSZ79tqFFttxfHN7CdbF1YahJxvWnENuw+EVxh9NyN1uloF5UUCPd2d6WxPNLtQ
LdmhO3LA8dSMDLmw9/3J9ToqHXbwoKXkvjaj+AKjwSaK8OGN6QJsU5YFVVm4KeextichbqcbxvOi
a199MtsXom2OvR4U9/6l/2jMaX0Sib+Zmtyl3pk8uNa3C8XvtsmXu0R2MFmyKJ7T+XqGXCbXHZco
evR2Dv4sd1Gh3l3FSzVeNYPo976FkjrzE33TuUMddqJ5cXxdf3WFc99bzp/GKV6Tyoj3dq7I5iTp
0Lt3KLDuraDIT0ijSGBdWHA2JPNcuRUDZGH7IWWmPtLB5YSJ4x/n9qUQy3yMV5m07nR/GjF2gPmt
EGzu7dBaAwMDS8xGUvBpe63f9kMbJYmzTwckkkq0ybbD71Fr5XWstOJojErdGF5+WSYDwO6s14/u
ot9QOCDnAYsloZp5x2Csp7I7DLYh2JdM+nagQk+eAvTeZBIssCdx2WR5/JVWtNjmrt3mbrDX3BiG
Nv0liHTaVnbzFFEc2c9OfK1pCXOWxWHgj/m1Uu4DjFvr3i4JsJl6ez8nxkNGL+ow6zX54wOAYcfF
2YREfqSxf2H4wZXmmYTvzcaTQYXQAQS+I5FTw4M0GRem5YOVpOyoyAHbKRK1cUMD/TJgsdnDsjVs
OXC+t0Am12p2oGfPxiJSWEzDh4BNs08ZaWpXqwigo0IWpwM4eJKQjNJGs1YQck0WujiiA9EZSt5L
JBVhNdXajt57H7arT5hLijlMvxVdBbJ2IsNQlh+j0xk3hhzxCf6Jdad4LuPyDrPIHwfc7NCSexWU
Y0NVGl5LsJPpdA/dZlXUDn2knXe/WhR77tfQDy9aJ4Nt5tYA7dM1qdR09h3zsk4Il5tULEwDT7AP
bG+mwWSmHC+mpl22Y5ccGafYTdXpy5QTglYQO8OKPd7P647zK/NJi7az7K2FjrGvKFdDqalhVhYX
FQf1wfLtCx1l0tHqWFtPzSyjHsc0yyeVLO8Wm+HZo+0KOG+rN3QxsuE1NvtsCxP8TZh9jPuBrgkr
5O+pb+F4CtiRwTCIKMgo2nU1C2Q5KUzY3q7SOF6XSQpEt4KRq+fNmnVADBX5ZymieH/0Ti2DjdcA
+Rg7/UVndR954/ioJz2xQWuZmJzINpLE+FVZMOwG4SpqTkRkOWR8bEBtMLYU8YUC+xflIn3ClVcR
WGijnTWtNdZGqwESMvKhJem2iaU++qH6GaCtIJTybnG62ns3WMgboO8QIlx5Jvie+XKpn+XE92Zb
colKr7kGZkON11xmgGfToz4SGkig4OrWsLili4VThLSojmmQzHxQOz0F1Qy9bPU5nC+djZ//j9vM
s1Xi94FqfYbfp2lZCuF+T4f6ZOR1F54feH5M27kI7c7XqeP7Kvx9xbiAM8QaafWnqpS7zv/wHxd/
n//vPQ6Djekf/8938fdN/n1F5juxbP/zlsSOoa90uF5Obg/V7vw051f/+0bOrwbUpakOvy/cagVL
iPNDO5JC+r/f398nP9/6+yznS7o395wPHKTHYHxPVn+oDzLzWK8237MH5deXdTaG/eM2/2wP+31M
fjYl/z7yfOlsaPm9TeBOnleb8vn2v89wvvfvP59f4R//94+rzmqRXlaztHH2TYOHgWmGl/r3jUB6
ogNxfq7/uPjXx/b7bPVq2jZn56moJrbmY6GrnS91wMgYUs5/8tVgCxTqv6/+3vb7kPOlevAuPZJ/
d/+4/fz/59vOT/J7dWEVyt4H8sP53t87fl/s97bzQwjeWP3w61v7x3Odb/vH05yvQtbtNoZw0pAK
yP73+f5+3PP181PVss1JNf7fn/rvg/7tac//UyzBRSBku4faiMW2Zllm2NrI7our3sojcM4Mg/99
FVAxcIZ/3D3pu3z1GgdrxeWMa1j/6fxE5z//uE1vQA1bM2C231f4t1f9/95mnIERv8+FvrC7wOh1
vvn8JPZfxsP/vKvz+/+P+//xef71bi2o2oPK5fZfv4J/e6//+jTnB/6+1/NjzrelKMi2k2d9y0za
ITpfZIT/zU8hRp3AG7JabuG9Z7u/w8VkPWsO0UnLVWq2T+fRoKGERyAONkUbmC1hNmv1odqaKwAE
5eu4c1coSEDxlBPuY1hxIXR/+xNZVP3JWS9RrettttguSVorbITPfG0WlM50OCT6CiQJIJMUEEq6
FVXirtASb8WXzHBMUC8kuzYeb4TRXDkr6iSWrJkhsN8qKCg2NJRixaJY+cDegz4sNcBulesqAkI6
FGmmHu+BLX5BIXg02qDYpR2iiGpuEBf1zkYZcbY1K1ZJSXEFLJdEt0xvcM+06aWLCuqKwJEwbSxA
0ArEq4EWgCa2EwVujSCApTBd9HZrF0N813byOOvKw6O+6Hc2WRuHZeKduWxXZ++FpQlbm6EwkLCz
0DF9AUp2WFdi9MDHiq0+32kEUIuKTX5jm4Yb0vPRtlAt6eVSj8HUgtB/eSKE80gAwxUq3TbMhP3W
Td1F06hyxwKKOGXmdlYol4TjUfYkQzhix95Eoj6qVAJzLdhj5JQBNYD9UZIbG92iC0CacbabOr47
Z7AOsZ+mjwk9xKU1p1CLfXJe2ZgLX90U4/wjPL4Yfwze6KnTHl1BowDtwwyublzn+gUpNfOe3tml
OYKVLy2gIqpPX7rxJ49ZQOo6K4J5cXycxBtPa4fDYNL+1np/n9ku37RNOb0VEyyxeXpmLTnvRKeT
RAH0z8tuq9X7hy6Q/3UpJe8tTal7cw1Yk5PGyrxcQi8u3sUIBpr2fXVoNQoErUxhnS/GtLeHcuej
0diaNh88Qdd4KPy7GeDiwRe86Xn1RSZYATB580O3Oyv1gpAeJIj7xNdpG3AuDSY7+1T7GciEjvr5
aj2CzNwdQAwv37SwWSYL2gOd/T5oXnzdmPKzqwDRm5x+ITLAEfAmUrk09UgP03Ob/ZRHtKGYoh5v
CEb4OSqRb1k2Hu2lILzMJf9xLcjSwzGHlzgrEPO7UJ9qhFeKfO/E57VclGRRPZBqKudRkZHloKPT
dlUi4jtFXuTS+X/aEnhGoicfaiTizde0cAKkOxnWFfWE9AQIe0cy3Ze2Kl/B11HXnpfXoFNEmNgH
Q/v21hQDM7OyI8kvVRjk+h3sOZ84zTKK0/FRGT7+tOBSkuqwaTQqr8XYQ5osPovOAKrRsTCm8Nju
SC5J1xW0QyYkLqlagrSuqYUQa7xwSofTMFEUN4wbcK7DtqL7KvUPpyO6OlAe0MT+QRTdE2L6Mgyo
VLpB+2YM4zU9NBLVrGFl7j03emyFtsipjMd6RZFmZL9hzDp0wSZGPkW7I/fSg2NrxJZ2xr2b289a
TlEU21pZskcSFWE3BKhdWL6RAGORB7CBDveplyQYP8iZ6OkaN1/58rqQyIdMLf3UM0IxhPnkd+nT
iPsAqCzg4+kUGDvdHYOPYZZ+RLlqVojx8oYFuRubP3WJnlp33/LJIdF2eRlBiNomD6uM6crS0d/B
u8q3I5KWoRWXMfoQSlNqX6Spu8lA6x/UH3eEQVqSQSTfib6jLzSoWzvXokniGXSpJGKSYOy2aYR1
0LeMmpAYtDBRwjER9o1EHZd/jHxJMCMQwmCzOLaEbW2waXXhwB6RbODS8/D7iOYEr7KvnPgONcqw
neIgD9cWsjtXkVVLBgKNikNZvk6JLCMYyKsynnKEENVL6xhW6AwqKmeisZNiWiK31ynIzHTEUNlv
hVY+u7l5N85rcfpldOn6dlmBlRJBRGZ+NVrxVWXmp+gsqhygJUm3g37iVThmJMu1Ki7CzEBI45d0
tVKVvBqoFOYKXeekmgc97647oUCuqMtWUugUFKzMiTecksYosN7pQMyhY7jUNfX2hr7VJmtcO7K8
hH1rMh8bgif5RerCbXfoRSiPDm4S5saxp6vuCQ/zUNlABKewRcBL17kEKbTbZrZvU7+sIlsvD6lB
YEwSD0Mkpxj9hz9dDHTWE7e2o45ZdyutHF37NIJN1+jdIO5T6BvqOYot7dPvaPDFoMStzKIzMKFR
8tw9Xe9HYKPgKSt739gmeIfpv9g7jyXHlS3L/kuNG2UQDjgwqEFR69AqJ7BQCQ04tPj6XmC89/LW
rTIr63kPkkaCZEQGCXH8nL3XPidh/pQP+kYQALZxQ+QhY5m+RTa7mVa8enoRH7plEIIWU+U9GmCC
ptLncWrSlajqx7CaPovBeTELdDUzGtwpN04wnCd3JUk7WBo1UlbDcc6FQkZT1ExSC4Yyjqj3ZJcY
8GW2QFdxl6BUe2Nq/8sL0kdHtafBIetd7xG4prtapG/JwD4RN/XGbKkNrO4UkhGSjvjc9IqmVqLM
20irVlbF8QkE2k53rLpRH6bM+qLeQWJfjEuOzV9jM/wKamaCMkUS6oKfbiImvlny2ZN9aZXDW1dO
3zFD2i4gf7CL9q3IHpmvzhTK4l7hKm0jjel4YnBjhQ/EGzXbYoqIbTZIuskwvILpfa/deh+02HLo
bq5zN0P60cjvmuAiGJwMztsZ3p+T+sWVlmNJ9Isy1wnhmj1CTX6XBCDVDYQRa0xR28Hx9m9ZTfhB
yVizGBjTY1ID+jQKYK0R12bNPJZpy3rZR9AOp3A366hL5ecLJUmPtD/1DOOR3r+2/Kf2unqJVFKS
o5g+kzV/5Mz3EFW+WrSt5KMPLqRqo143t03c74bC39S7mhZyzcfCSQKpRITlatEzJvwVjnPwkFSX
yJ3VCw3ptvVIcpBHUFLxQJw9agYzx6TC0du7/jd5TYci6e0lDNQXVCEn0wNQ6qZL2fZ3qgnAqyMm
IKQhX8Z9+iYJHkIfUnTLeqKpZQl6wxP7RgKkkaQpyobK6KlohrVr6ScOya2AA7CHsO4X2QVvAGob
zEB4Zjhc2henoS03pe6wIEj1Jo1pkODy4dOEtbOwsuCxcNJvNRtXsibtkV63TxGN+F0VMlVB0CNx
LeAxQHeeB90R6RaYvNb/hQ1mxSnX3DhZuZF1d7Yq79wUilgACDFaGuH5YrRuaegKsFBnCepUN4Ck
Y00AeDqLD1nyMUqJgyBDZbVqTUkODR52+iwwr7MH9NSKfQ4xExrqhV1X0X1DtqfvkM2F8aZ377wv
fWjbkzE2S9g+9s71m0cSl1jNee0vNL+LcdQIU+vbX1XtbYLOZaoRgUX1kMylNGkqpiJpUZQrZPMc
PBRhJZrAkqwwzp86gtQsAfnbuXt3Sl8kRb3iCt52Ch04tfHYc3hC5snj6CTwY3VBfzN4MbtLGd0b
nH5Wdcux5vsJY8LyFETFbwgWtMcNxuWJ9eTX7gXByYcxoEqZqprSG5OQH7kbxr3nNiiPDsViQJOt
84ILJQihNvbZjJJnau1n17HU0g4M9NHm8ElXimGL2w0X1+NSQ5Ry4rbvgQKeK507LYAdVDgl0u2S
o6OHkEzv1u4ypk1OmiyESw3mpGITB9HvbuOJ5mgXRrVg7q6RB9ATQtGvDdMeKKw0rq2SdbDT3mJD
ZdirJbcWvXFmrh+0xPItY7Yb4mmYYk5ht0WXa9XMtw2iy1EQfbBSLpd2UiJ7NZj4S3Ya7bfpm+9R
kexB0aIuC5ujEpdM6WLphYiJ04xCdLIDBHeJu/Qw5cSTfa5a7zEjyYbRjuWJEyGqayTvpB0gsMRq
tIamdBt3QiAiKd+GKj60+XRPtuqh6dSvUkAPHjxEY3oRPimBZHRQ/pPbzwhwPaDuxJSPVhYDuIuW
QwchgDiF8cq065xxEeX2e9xm4aLrxyVsEnMjrPHR1DEvxRyBIZ9wQqjILDn7thGUrNKG1BOi5wwH
JcjwC3Y7c5+nVHKUZllfrjODz0n04hIM2XnEyjwvkkzKMYKCEvtFgzEgsJEhV+1ezfqoGRtHHxgD
2NqDKGCzC5ZjnKQKjIEuPtDxGdDu5PaQZZKEE5tmHa2wfutC68N0tHHjE5Stj/56bIwYdGeaLqOK
itD22PsLbfTWFCYBR0hCQWVxsUDSVyTWb4txxcIZ2m+G2tfz5iIqbXM5mvpdhLp+EZZylXjM7jWP
vUTa5jtAlO+I+RJWwWJvmf2uG02PyYNxX9oe0inDQ1RsYZ1LCgIFbOIDIrtZIcDaDW7CYNwclwai
SGkQAxSg510aHhIexB2vsVHuK785aggUywLRX52qpzjNz6HuHDpg91NB/dw3HjN4AK4LJ50tf/EK
StN0oRXwqsTXiCRJZVO8YmCFT6xu72Tev8m6/4yyZjcx1HZM4xf6TnulrD4hTLVc+EOFrW/qGQiw
8yjx0CXyrmUYCgotO3c4ljRmlIsi9t5iG/0J+ieiCcjxIN3FY+m+yCs3ZdRHOkOYn1NbnATQz0US
ENMzDRg1dAkiPTx2gCVWIVMBT/RPZqcRs9vmmyAc73G4QQMb5F0GRbzrYn/PUuvVJaKCXjsik0wu
cubIy6aJKbApMB2JLyk2SQLp7QOysQXJ3ltok+iHcD2nT+SQegc99nfsk8tKhdZ6iA1WYh2CN/wG
OTGeDp3nOSIXkTvZAosgApzW4j3N5bov9VctTQ9u1ZpbfyB/imiggjRMoLyyRVLVfIZlDbTV2lNf
4AmnwOgJbaOqZPXV3+jJnkra3muz8qSLCFgtOodf46yp9zV8H94rQcho8Nz4a5Tha9iE63HEkKx1
rbWMPRPR1fhSiChd++Y2BUOyIP4sIwMmWDsxoz3RvpLPQ5eGaefKj/nWPIeUxdojUKQysHBK6Ezb
eBZfOckT8RbUrgWCVtVTcnQOsR9urRYMAXJEQt5BFF/KlwG4OHVpgnBjkReD6XU4qsT8AASxgyrb
smhDj1w2n1E/PiWo2DZa4XngVueLiCZZG3ocSmRdXfJx46W4VQkmRevZlEy+AkahhR8sS38t0o6k
C0x2K9K7SZWOvgo/PekSTRNLMPjgvq0g2te7cCAWzaXOJuDA/OotTB3pk8Hseovw7ZdEzSKngf6J
l+0TS30VzIA2BCt9xSlW377rN6UZXqYAoWrJzbKe5/f6dFOF3k7eDlxNORQvOJXfI9PfmHb3GyTL
xffweUWcowxZrbNOPnvGcBwrDSVHySq+sKqbrhLoypj+SaZXiWdutR8IJ1FjiC7XaZS3mwgBo8Ow
eaFU/8wxihqEsM35dOiQqDFued8im9qAEN5wb6T6Ex5UbRUx/XsWJtqRvvTvmvDLG15K13pBP/Mo
s5ZqE+oKaZDlsvYJCkTUgSIJLSWsKIuCl2MTzS4sprJyNtab7pj4P6znAeofH2h1X/DhLfLeutPS
BJyysF47uB9G0HerCa0W34wXnLAQPAaTszNm3ZsIwppSmGhKBCMua1hMivi7WiujD4frsTNvvTC4
U9+ceP0AMV9pnYawu0sFKzWnMtHt9CUSAv01rGpzMZrFxU77xwGdwmYMo9tYdiew2xqByOlFMIZd
sQg89di8h9F6MN6RUr9LnMu1zo6Z2M8ydB5Ix1vhzz+HHmDsBgtKOh7qiqMlwDrtDrva0l/bxv7Q
JJIQ/q49pqoNblyaMTHXfzlF1kI3u33ZXpLSOdecADwRZcuqMd78efHqasGJrN5FaRSnxCSyWevq
T1UOs1bgOW0Jo6RD2jP8o/DWbcQiPnsLVUybE5QwgRJHWZIeCr/5yEV3p0KS7tzYZk3TPshUHBFZ
1EuGFNRUSO1dJpb8xzRtJbIYLBewMcSdzYJ0sc8wg8BpJ4cKb7Ge2F+hW9Gnqiq1EuSUbYZoa46K
NLpkWFZlulfdgJ9EV+uysN8To4Y/yyTWsyPyIvHfxo31Efr5XRXZa/4LpDXdSGgI9dSfcg36TeIg
3YjAX/TWvd8QHev7v6dcezRnzxqOnUct+dWhcbAnkjkCXVFzmWg7M7WyGuNTts3e9KIHiDjBvsiT
r4aABD6o9NdodC9JjlUlt3Aa1wV/c9RfxqQ/F3H0gIXinRLiXZ9lzrLoNrYaf7Uq6Mk54EKuZWQA
h1MhlpMpkTdD2KZTOWwHTpkrUjco+SPzgGqdbkL4y8MSNM9UT1kaHFFB32duLxZS196moD/pZOOF
Xn42OYUDRdk2kBsZXJuoapp11EevUVqJ5e/SVp+2lX74SvkU8MVdppULJGycXBzcMT7mD6cEnt2v
fWyvDh29NDHU0UozMm5x4kk0JDnql7HHwhQa5HrEqGLtFvLL1MtjNBF/pRO8C8E32DplTl7DspmG
eCFllGymQB7TIn93RPkL6fhNl/nuOmI/5Qh5we0g11q78vLiHLVusDWreCn7NlhLLV9a8XTR/JmA
3BGOaltru4X0wyVPW9tEtpgcXagoux0h3kjl0FMP7pxnzx+lLO8eqGMwY5pYlVPRsRfnZyt9hiCz
IoPztgqb17BD+zrvgtNIxGFOebQJHHYUevkX7H5bOuKvvmwudG5v/NrXWSWYPWcnY23H6piK7KEJ
zbdscAQLvZCytldb15sIW2i4MObRA+oFrsM6TRmax2rHauyhGbNX1cSfrH4fe7dp9hI/iAUnewVB
4NVWp0r5b5QH7T4MKVF8GvUnDURdhY5qidietLXMJP6OdAc9Hi1KhjI4ZaN2Iu1Ku7DWfBkyertT
KzeVivIVSoueNT1CHAw1dMZFmuzy6pwXGgMCfgAMK+2Tde9ibLtHEfnubpi0i2JVvg9Ilg1wix26
qGfRqFUba6y1pYoR3asR/HqdEcieomUuyRRkEiFZqLmhvs18YzuOXrm3NRc5/ui5Sxxg2b021mhq
IHNsrw9/tvnZLua4ZHyzkmmUoAVWJteqxmYZT55eGrqrIB9eXRGdGfy0G0fiqSq9cV/ILMFxIH85
9JENDNQLabXajr9nMxkUqq3w6fQZ2ZKlzfOUVvW2o0Kveq5hXUUDMmoeFOGRbQMCKgIcDre13wuj
87bS/y0lQaVjymiopG881WWHXBIVQY03RWtJii4sSnunN75xA3PQUGETkP5hxUQQ0SJyV1CVhIdF
PtSRYFUOpyUXgm4/l2yhhmjT3UlffoaeiflFLOKRk7Df+ntrik66oGPVeOaLl1xapAh4hM/l/Oui
eQJjOYR99OGv3nOfXQERw813Av/Nshvj06Q795m6UTEYBpQ1D3mAwx0j075SgpamvMHDuKik+1UN
tuRiCMnLTu/ieXTgaRltQ4IKhR70uCAsjggvH0n5aQ5th+6xDMphUYxI1hC6cVhb+7wT355O7JQO
PwWdeJmEdEIdv10YUtXsWZZcmCPGOxBSMP671yGrKYeGGFujlf3uo6k+N0mzDWhvk2Wh6IN5XGBH
ICy4qtZeqL9Gozx7wW9UUDATq9mLwIJTRW7O6TF+yPpn38KW0rms0cIAeWyB9XtoClTCBcoML2bt
LJHlwZDZxpFuvCQeZ+ukAVKX0GKBBmVvjegoWrovTicurLEfHT17qTM3XWsVBoPOAEERaLDCXHMb
zVK4GEUmXyJBglLfCTqHNKnQadL2xPhLpJrJd2wq4icmzbkMdpJsUQbxLvNoMQvb6K7zPmFIzHpa
lXCaB7wbvKueGW8N8egExUNYAvq+TBzHWPtT92ikBYWqVeIshvSzsGhY2eoricvbysv7XTrO7qIU
z4gp9k3WtEh3GEzVE80nKZP3liYfV5tCw2xKx4zYRBIPurmANt9sB/8r3cpgy6urW52srmVvIm+b
R0/+r5IOC8Yljdq1OWEcwDSIoTKYU5wpRu58MC9A5mh2trpGkNil02YETdaqtZfbFTU/Yw+n6919
Swgs7f62Z17GDuNZAXmoYbVCPAf8rkrauzJjCFTbNV9NXxzpy58DG65CS99mIEvc6GlrUkupfdxh
oWE1tQ1JVl4yfNXPDWN3HKWcxKQp8dhE51zoN54S1lboLWGDY7GfyhiDRpL/BC1PAReHIBD1saff
nrhYGsigfiYhBxZG88TUjO8/n4DN0ZH1ozo+pAVtddatGcZX51hZ3YZk0WrZl3l0aiTz07Kiaa+s
QTtW7MUwwIAFNsg9WUC8el6+zu25/iwamwCxvZ1wJk2j4jl3JmuH5yzmFFaMB1HPM6FKnwN8Mnxb
MiHHXaT2gvyWbi1CdgutF+aReWPWcKCxzHLs5yzFNiaN3Ce5apmbUCLsXuGb5RCtlTsfkjfpwK9I
Rg5hK63spRDCQkVXnvDXvjQOn61vNA6UvQQNDYf9KhueiQVoF6XNrzQTDGZD4HBaYyTjuN2L7dkE
qWL4dmlKHoPiTqeFwh7FoJtvZR0mNZRHkAgEF/k3hho3Vskp1JirLMmsh8QzlOBx0O0EC/eFrpFd
ZLYi3zIstkKCGj1kmGHY8fvKd51cyPvM9NfEG7+AYzipTnZQE+ICPSXWinxkRDQBEBiiiRdpv0Wm
8QnYwYeynHYl3fYQMEOlceiZXgXAgra5o77MJuUjGuPbbnbqur77nIadu8On1BFWqNSiQYO6Msty
1+bHKmdPtn1cUxxIkFnUmcx4Tjdg3/fSxNlJWWGzzwllfA2B/a6bv7th+mrz8g688dq2y9updvRD
TWSeXvvvaPd4tzAdDN2PPmSp1aA4ZZKDcSEptbv0zJgd/FNx2K3rUHvzKtKmW6PSl5zvkBQITa7T
yf0ME8FMh7HXEmUstcZELTJSsbKu3ZoF58psGJMVl+19bPkj4Rs6sw2WPiJvKWaDYthoihhnFT00
WqpvKvfWJClqI/XxuRsAVNU6XeGhemo6JiJOj+8uyGswQB54nYFwaD0NziEJkClBorX12+yiW5fV
PotgropdN7wIk+VAi19tEXoaNfuuKuzwJihwJRQWYwNqlb5Gz1t0b8Aj0HT756RNuoVov3qXhr6K
acF3gfbY0BQgqctbBGbu0PywnjoiqrnKNdkaLci7xtK9CuUIOSwS+yyO7zShgNAQV8gSiSDWwqN/
bXSs+aDG0fxX+bdu9R9Np1OxOP3O4NyzTfIC1mf6gaOcYDIbcwm5NigIZXXPXxSzV+ErqpSdbkML
jOdUrhIt3mUkxjKqtW4JIY0PBbrkpVXCR8ILOCrvyH6UL40Sr03Y9P1FYc0SFUKWAXRW2L6PY3HD
FTamCrYWmEoimKg5OhC1GeOiPuEso+vvxepWn9RXXKMFacL4wSQcZhmWtF7DwobQV9I4wUDX3uTO
Msq0T3rt/S8t2DF9RcauCQKsGbNNQ/4pJXxQKVgaVfWFcBm+FUOftgFUu5tovrHpvmUaAWbXTfhU
PjubzoNKHP7a2n0EXDDsMgTic2ryjDdNNq7mQRasunGlSs7DvjIe4zaK2Q/0l1qF/cowTbkMrJ3r
4BkTk/cSRCFQmTl4t6gziP0+C5msn6iFFtVQlPtyqB87qaatiQFp3QFTGhKIxpzkcFhXKfGEeJUW
jotFqXHx/hpM4ijhOMc6qOxZeSXF2qrq9tIp9z7N+UDzCb+qMqpL4zVqkUQgKXk/AnitYbxR9iRU
+yNNftqMOAo/+taASSoZy8et8Ww5pUTd8UuVOTHQJJSifSeXQN5kTMRWWNiRE6Oc95W26RixGqlW
rwqgZTGmLd/psIYXh6Rqh02WlcDD/AtQsnPgsFZhWYYOVsGL1RL6MQZ6aE8pipzhm1MuMDbp3hpW
dVe2xFpHDiSOkfmn4LoUpA0rAbyZfncb+7jGI9vqVk2eBRstBf9WGu5vaXd4D5vnoUFpJirKDTmi
sK1Hzs/W9CUGd1dZ0Fnj35IAr/WUpZ/lAElDlw21Hxm9Kh+DY2+ppypBTNGwc5n145DUR69C4YNP
c43O/MlI4BpIT3yKrsInb5ETXnsmbHRTnsxALVLmL+sucPYekp+DiocnY8LCFyiNaXvBByDFF9yA
bRtqS5wi6WYgSHfVx+kjhAjmphInPzJylHTjTWcxPbCF/xbeokDhrLL0+2ndms1K66oz4LF0iyxj
P3b+jaoZEEt6EYkxINWR/ExsUC9Zbn9X03AW4A2oUlehHx4xJOcL9k4NQVC9SQQ+rWSuzpij3Dhx
iKU7qTFsdtautJu9ATGpzYYHjay+c4sWyFQ2l4FoB5fCpni3vs3EAmcMK0Irmok+V8LFgM/NLJdZ
ieipcsNjwyyNntu7KZrmhP6Ts707brSm8VY1HGVPhOwt0V1awOULONcX1bYWxt4hLmmRAEhep4b6
lToR1roBu5KpfQd2+56I5KOBqMzeb277ku9FRP0SJk6ycaYaXC1NyDjO1hqBipSt+PnMAiSIwMVG
h4GJrc3H3KFZRvjEGfYQN/ET3/+9/KjwS64C+gW0aWn6156O75BllR18D/VwX5vyW6XNizvWD0wh
oJDGWsCH3jB3xl1W+iwHhDGrd5ijaniuHQHeSA89d9FmBKlKTWfqLH3rqErjw/B7MEs5OrF5mpU3
AcKX1AUWlqt9NzjHDq6+NW4lR1COei/jxO072qvVRr8rEyc2LOthWwBq7n3c89V3LusXTwV0o/Pi
piQb2OfKyTmdcBNvl4nuPACUwDvbMzxZt26EpE4XakPuLeNqma7t2ebCyedLmt8MNN11OHnnAUna
KjfEZ5oFhKTr4QGG0GGwp6uh/KwAhFG4ZycHUGCSl9m2GW19jWzOprqA2JiTe98PwaluVLkJ6vIe
H9hatwsO/0QcKhalQVNqGOVBD2Re2XCGx0gWf4cQ1zAtNHtrTvb1wSkKhy4O5S2LMCcAaN9jgQi9
I52N5VATIODakbEeZP4YqurWaq3VANSB/0a06vHRrly65cuKnp8DMHdRMi5fRiMMPWklp9gp7wJY
twtzUEysBoYYQxbTrEq3ZaMBKFE3zaQbUJu7Da4J8GoJRZmqd0UO6qOlJxzlkHeaIV+74XSO4Fcv
/bDM17pqDoEb7/1AR6iO4sgAwLiGX/MSsVhMB/wuXU0JQFSqZlD0A4D4ChjolTFgBS/QopU2mu9O
U94IvdllXjquG4N6N21wh1BXa8s8LWBt97dNYH0ocQwszppD1EvGYb89NA4FwYVYd7xvOTbvNL9E
6T4zQdkOecCsJDlaLErDgDJiCMwbGQ83BA3fRH2L2sPYk1WcbQzaA07m3A4mZjjaU9VWlfoBrgxo
s8p8qQd4NyUNUzsDs9J08dLLnUs+WQ9k8N4LzikbV7bbpJq2njIOPldy4cbLlky5gwMyKY7pRmKB
i7FImOVgrZBR8sgNKHYUupganrHeZPuoAFXdGRvZNFQlNBs9kl4WSktPYqi+/Lj7SmpmFfG0MMr7
tGxbDpoRK0zxiu7+Kxrs77Yr1j6kc0tP1VbXBuZlIyDDklW7E37QkmVgj4GM5pl2YxXTY2jL51gO
O9209pgyy5XWmKeo12a8LBqdlguiXeO1Pf1GS70udcUFo66WnSc2dskVVu8/kKzfpsmHsGbAQbKn
qXuHJczk+yteJt9bVaAPsDoZT15RoUby3sIWaTuTzpMGJmGB0K5FODuc7Mx9wGtFgztzn/SqO7V+
cXNF+f//mNL/JfXAoC96/aR+ggX+W0rpf6bvdfL+19SDn3f8M6DU9P4dYorreK60dOG4RI3+hB4Y
0vx3IXRD90zbZN3lkDbwj8wDSQipoFMppHBty/5r5oHNU7bu8axlScGuJf5fMg8sOeeP/mQj7L/+
49/m/49hGjbDW4O+ke5apCuoz/f7KA/q//g34/+4kuSCrNXFN8vH39UA5Dqc7OjStWm68ipjeo9i
QAw4sb/KnAupExrWXRXX8d6QstsW2OaGsB/ugpnp3VIPQByyi4eK09ZdOyMy3FQ9XG8CBjiYKDOs
ewAUH1hfinNru7dSGgzMm84DIJjo3eHnxZo7HlpBg2qiT4GdCNkpNVpwntTCp39z/nMjVVecXRYE
qD4izVvWiCNWf56+3ru+5nqv66R28pGvzD/kujk3/eeKSRwoSg19elgar9BQLjBU228q6uNotO3b
WGGSRtToXFKwNYeEK9o2sJvoQejdhE7J7NZyyrlI60V1ZqFenkXjq51f+E9/Nl23X2/+bCvpstWI
DA7X7Vrk1Ke+vdMwV6OhK9VwzOebGoDa8fqQPS3deVX237a7JqIxDHEpBJv51debn8fFkPDc9QdF
br+v0r7dyevr7Z935fmwz22KNVkx7a6Kur6Dy0RBNGqQwujyHxlig7INky47JmNAo/nvd/0oy46C
s+3eW1oyWVe5258dnEfn6z1kYsm4cOs6pgWYrK9PNCU9t9wGIkU+M7VGUpVvtC9MWoJdcECo576q
ZAmVWr15vgq2A9pNCcTzEg5zX2iUyIYNBvF5RQ/LjVvxbJgFoxOFjoaB4o4rUbC5vmyGVhSFsO5l
7PR/eXsZdGJJsxEAl2xtuWJmFh1ct7z9eYhWW1wcn1FRxvpl66C+opJ0bxzH9DlAVMceUWpIxT33
RhqFd2PPN55jHMPWEMc/29sw9w/SDO6um643TH29GyYR3SrK+n/8DIxyMDaR1mxq4jxPhOT0p063
uxOWXHpxA/vX3564vuTPtjpCy4iCBrq4jOWxtgjHReb5cn3UTrPS7Hr3749DLeWpFvXPMU1nXUbL
POvPK/MqM8OV3ZmzN5Gfe70hxXntM4RfdAQ6319vAPNtK6nJS5a3SEmU0dA0iua2Zvw1M5FGPcze
LRVBxlJe8MTwxAKEKEEEqnDaOgPoej/u1VFGwQA52YOZriutfwKn4FeoJjLtEtYYPbVyNHbI5KPb
n5s0h4+RGoe/bJqf1NwSU1ECPOfPExGQ0dsvcxiIwPjXD8ji2l/HeSqWqE8QVjWlu44N77HjD7q/
3giT77l1WAL92Rb508mLNeucwSa5x5bbnnRX+3kTePNgL1EUEQJvipPXTmSyZNvrgyhGkPqz/edu
ONbiRASYu4ak+o9nkOKKU2xqIW2gGfk+WrB1qloPLy7AcBzZ4hxTrpxJNAwvzbwdiR3bfZcGQT4m
Yvvzunby//E8DI4vi2nV2OH91Rqh39ObHO8lRQv3f256U22DegQmVSbGz7ZJcnZM/OpUzJuGIMtp
9Savf97UhPRS//ZD6UnPry6CDhw2yemBHua3btqsJ+hwOMx59LMpwQkbk/ayvD4kgZnwkdEEiPbP
1/7Zbo95jX8WNI3FMQ02BifMJDr/3MdItcLBzj5JWta0dPrQGxaSWpslZ5cghXNv/+Oq8L+/wI5X
YEOCn4D3/xI09NdgIUP/+0UWG4OF78flny0s8+8X2aJ2DCz1k/3teIBTGz7x02BVxsm0vc7ZyNSG
3541T5pp6O0iEyohHmMqqKP5FFtQZsCx7JsAcda90dnFXh9xgpA+YNxft4UQ2BZyyEPiSSObGWG8
z0SVuPs8jj9gSYdLcoRhDAbvickemrIsvFPgGq6Prjd9t0+dNnv8eaAYwIVTdNuEvfZoN0Qm657X
opvgzSpjNJbnVbW/PtTRadZO4S1I48lv0nRWOU54n1Sqxy9TChwuzOIvQ49ek6Q1ngonsjZ5lAAB
NNxTFjLlU32s30Ykmmyr1IoOft0ZZ8GglihpPX8y8EstwnpItmMaQXfHakXEGxrSsOvEvdZyAzoc
Vl0m/f04xPPDLr1kE1kd86Pry9w6LVc0eGkQ1FLc/7xsDyctWYSmld0C38ahP4uwPNheT7aEFwBo
6sMnymDB3jXdTkw2jhDDfMDFQ/HhX3ppzCwx4GRTqih/WG5d/lJE/iOd6q87jXkNm/prZeZJ8q5s
CVbHBv1GJP1/rcxkbA4Zsvzgq4fet0q7KrmHcTbdsa5KYrNLlmXnDQuium8dFyn96NfN2ooHrHkK
QbnMybjpAxLIrTJlD5gEZHmNwSu1qLfwYbNhVuh8UNT/fOJ677rt+rrrw79t+/Pevz3xP734zzYq
TBNmndynkZmvFaujsxIJpE/b9bdJJ7pb9BjuMhSaeB1l++BZvfhd9QHdRiv4bMPMqPJFYNknWG/W
wZa1degr3cUTMj8OKRHwDMxbf+5etzqNXW/NMDr9vHx+4XW7Z/aQWaMW/DdoyF1p6sR5+EyMvdhK
VyTueK9u0dyM8Bu+4QRsjY6BW+Y5GZrOXr+kJgCtPu7qZY0R+0LrHd779e6QljexchJ6l7zuumn0
HRDgWcxlLpEZlwb7YyjJqG4sjrWpyKC2F5219mM9ob3ADe0ASGYFVUEligTgqJbcuSLMGNXLcnnd
dn2d0Eptl7n0ra8PrzfMCrRDG4+vfzaJocvOcoJswEe+Mqve3PFbMPUpZN1JBeJhcJzj9UZYkG/8
lD57Pl/i/zxxvXfdVkcto+X/6em2guwGzlpjZvbPH3i915gB02Gntt6ntK9O0HK+RToYF1QqCL9S
wAdWED1CGOsfwrFYZ7Gt3SsyQ06K8ejSgFj44Uix8wPXfJETcp2wC9J9T/7JAxeXz+sLzARbgG3X
D6iiyj1p9PoGIbH2UrXuFquv8eH5Qby0TK+/cRJXYVHLp9X1iXQb4EIMJjPD7WE5y8KnIZ2MQIxG
x8RjaYfmvq9NNO1WS1qM39zSY9DPpXBC8B6aB6OsYyQ2P3m96bTqdqwM/Xx99OcVeJ14+/yuf/2M
6yvMPCfVa/4ZTRwQM2Fm5rr0S1Q8buK7h5+7cWG4Bw0QfQ40+193h9upH7WtbCH/l3arPRMdN8F/
E/bOCt3/S9h5Nbetc2v4F3GGvdxasrqs4hI7N5xkZ2/2Bnb++vMQyokSf20mgyEWQEqxJBJY6y3K
m2pgLWK6PA3kqC2GJalf5TlMcuVKumttzbM6kMLr/3Xb+nM/6ag86CyIL65qaZ7NvvbPuxYqnQNQ
+zT/O9G97lzoAEP72K+/lwlg4URQnADpHWUCUHrQHeLGgW7XFuauiZUDtd0pW0TGoJLQI28ln25u
khq7GuLhLkLJzFvFTT+i9I14J7m+/vG/v33jTwdAzEYsEOuWZhmOpjoG9co/376iBQp4U8f4KzAU
pBoKkDFllHSbJHNLqjtz34vCEDIZTjTQG4vNLehWbnkcJoRDmjFBAzQ0wvOkTvjMjdxp5SkwiAHf
UCdd8EuMScBmcDIElUJDseOTjMnGTj17XUfUieWANY86Qg/WnTv5Y/8/Fidz/uH3BAAfmMH/E4tF
S3N5zLif/scjYufeZA/+D6WPjxUwtLeBWh2ucMY7Rh7tNu8DVKUNw3yPVfboXVexhSJF8FIV2Xby
QdUYrhFtogKvMtn12+JHSuX7bMBRvThWgAzRfDYmddCow3Atr41Q2qVWkbwlD9d/jQb0E3FZrPcq
fxGUeefDW79xfh4lJM2yGUtY75sC0+tizLtlgTpedwohkyCMYGPwTgHHN9stfmyQV4cucfcRxMdb
A6eoh/U59/vYBXtf6tpDlykA6Ofnveljsd007ruphfVq0IuBWk0pnrlr/JATBPezGXroXqcpdbZ+
IZJVjUzgR2q5CzPykm+gznGTGLipW1Ojv06eqqIgRXJa7ezfuyY20w+xoTxnjhkcYy0Kj/JINiFi
SCiCu+3q00A0BdnNy/Q/rk1t818/fnb5hsqz1qC+Jcd/y/9Aih1Vb4jtH13tCvvJikgodrY4Dpl6
wlNkvAIBp6GwBcxfD6EY05UDqdI8xhR2b9OCukfqJUC01kYUFyG/LfyKRncv2AL7GLqRiVfb7K0r
0M42sQi7jFqJP05AGb1LCydeqKCYAfzE0VqeISfi+POFJ4q1l2fIuP2AOrp7u0QemK68qhyWZ8ir
wvZHY2x+XRkLRwx1YqtCwnB+YdADuyqoV4ZR4RqfNAmmivJwbuSRbHo3xFke4SEA8PNhG09LFd2r
TZsk+eq/33Y0/V8/BlJ9puYZEABdg4Thn/cdPcrTBM8b/UdakiJGMzA5oaR39dwo3TllkJxk0+Gy
d4ojA/pLSXFcxuRceSQax3jsNQ+jyfmM+8BQ9c22C8f3T3FYp8lT2T9/Cifzq+tBfGiKMdzfLyOn
ATozMDrF9Ux2f2uMLnmsW8Cjv8Xm91GDItroCEw8fBrAcy85Buzo7vH7i+Ett3bxONvLQRmPTBS+
AUynlLqqjs0OhsBTMzvY3PqfD+UE34bCDE2Rub8d/nZaaBQ4FfzLxeYTKO0oS7tUvGUrBudoq6l7
lEcOeAizHY5W3D5HQ/BsBMI9VAUWhm7fooQfNpRn9CJ0D3LEJvF6kN2RjNwK2Y7qIYlRe/aUsH+t
de3L5NXBlZzb8OQUDhU7ZVI/4JNRUYfMepgCN38pU30v46QP8BVo3HKThZH2odvXUe/Eu01ebktt
X1nKWf/mqlpeTcv//sXV7X99fHiaoQPZs3SeIdzP/vzioi+C62unZz9I8/AJ2z7Scm2ru8ekx2bG
p4Ike0WMCN8y1PFuJsfcLGTwt5E+3gx+Wh1lCHeUSF2aOPWy6Db75X3yMAXebU6NH8xhBKLShH67
xuOzfdCTFvGKoXmCnAvpEmL2ycaSAJaid5GhvMlxabKQGzRz173oc1NOtlhlMcpoMibnJY3bLlSw
X2sZ60GeZ6xAtq7IrX2u9dZeHt0bGcNWIV9xi8ZDdJ7n6BUM109z7t3fhq2kHzcKVdMp8s3P1/+P
L3e/VFXzSITY+++mIkTm7FL+RvtJHWaIdK4AkeUoiuq3LrEQqfgzDq7j5ww5F2oChkyFOS/GyJzf
z/80r8fICWQxyJZPA9BWfSBj81XrAKqby7tFsPlXUF7RJimI85LzFLaWufeT3tyTlIv3k7efFQpr
EAHE5aCL8gBgICOybvPuZ5BvvPg+muX30P00ec3QXEf+M/ls9eDyXh5VpenfGt36MOZkfzLYSI3n
5jec28H1W2G1BsnnnVE4fhS2W31FkwSC04iEitNWDlIKjoUvs29/eKSmZKLDTqEgKqGaPg96n2yc
Km428AaWfVr5GKFMm9J1yjelxmwUmMBH5hfVWxwk5aGtupEsM902Cp1tlggdnd55LqXptWgn5Kfn
0V5sFeeQRUW1CPO2PxtDLLajak9ruI7Rc4+/KDu01PmhwutzEfgDqk8RRommq1tN7raLqUeKxJif
6O10LU0HRGgslI2MWXE9nUc8v+QJMkR5o13lYdUiuhhPVzngBwaQviI8yhndUPAfJKn3GEBwX9he
TF58FNBgb3e8wRo6NKLIe41aRfKCO6Vs5Oj9zngfSHi2WDqZ+Huolxe531Dvr3SPydlwBX5e3t9o
W/ncxtWa53jjAQyQz/Vbf36ij5pFFUfzj/fQ/fGPfdu/rAbkvPvi4NPl7ufyJ4ArJ/um1of/Y7Fg
zGuB3xJD7FHYXNnzP921qCzOt+TflmxAv2rhxQnuLyLY6nZUHtLSR/a5iv8ekPNWqS7X5eF2iMJz
UyrOjjul+hciIi8Fd/E3LcSkyB8sb197Tn1kgWsuMxh5Sxzgwr2DO+yDXtvdcRoM78XOUOcOVfc9
1/J80znQ3QYn9N4bs/1W+rV9TosgvQRe8EFa//Lfny9zDfTz/1WDz+u4LI5Uzf6cOYUCDz1NV/O/
7BisoIgH++rDpUOC2T7LHs7w+jonc7FIlbHKF5ldXAKNzZgczXrAMamOoDyKvuYqqaAPJ/7k74ex
8gE8cQRl9tSpE4mouUfF0xYP8lA21lgvUUZVd31g+RQlbH9XgbHaA9pX113RNKcwGnjkkoV4ccNq
lkcozYdWoAEZ1q7C61pRcAiwwjuQScUfcD6SscnEtqh1/PU9dJ8m5wICDeBLz2cgscS1oqh7CvA3
fGURBkLVjfIVVqbKG4wa/HtNv97JrmloXxTFs06yhzhwNUzNmzeoxrmtpgvrsXjz3z8m7XMZme8k
NAeb5YHK2lbXPicrfQXDlVJYCsR5C/PBXPlqpF1+kY1vDSkFmvjM2/RI60SZeowQ+m5HO79EiLNf
RBtkpwSdSk+pYJQ28A7P2J90URcBwWu/Wb3in+S1tPmqLt4OkPLE0/01rIjP1GXBJa8n4wqgvEDD
gQUjuAv0s5aP3/f2rW9p+yJuptVsw31NY2xnIqil37CeRza+MP9xQeHlqe1+03sknQLLC7AAn/AH
Anm5VxMwjp1Ayhm+DRqYv0pEU8VbNbTk9xKRsK+eZxkHWSIa8SU/plr1b0+K2gatqIgTnPkEeV3F
Hdrj/CpNmGrpohyT31/BUqpzZPX9oqwKwOFZ1R5FJJ6iRG2uMsSPYnysQiN5lF2t8woImmkwFMtq
dOyD6QMJS8ri3BuRdxkM97nnV/Uu7HpatQNPP5xs7PcqbI8d0NznAT+3k+hdhBnmeJcN0aM5ukia
+cBoQK5ESzJ3xd4E2mc3PQ7yvxo4Az+7ohle/aQjx/4c6p2xJ4/9s9F909inOIXDXQ9qc5ta6VLG
5JSxyYx9WONgkqjsnEWMB7D+l3A644vaVOMRsScK13NXUcphJYzRXtkiMr4IHpAPfZcHTz/PKYLK
vGpBiNZ0H1bQxSoTsRo3/au2j0gGqV+jrHjobQXfbWwpn+2Rzb4a51+r0cJZI1LMndM3Ix5M3Saj
5vLVoPryiJ1Ati3aKHqPgSHI+RkyQfw6S5MFFqfD6Z1P/sgN7qEkctvF//gFarr6OXfFr86xZNbK
c3X3VoX67blg4WsvslYU392aHY1Ruja8A5pqCmdfQDVeyVjfloJiogqHDsb44T4vdMt+76f+oeqN
Zu+SCgHONWjrYGy9L6iGPMawe77FSBsse9UNDmYBnt4Y822g6OKcWzYPpNzeOmFUn2WoMWMoMRZO
XPeYHLAmmx9w2h2hE4pzJVA/EFmhrSxVZ2uUGcAuKBf0ey10TQrP4EhkNwjKGMqZQDXpdiijtl3r
IO3n+b9Fy5KaTxwPICUZaObmNns+2xNieoh9fFg7UyFRqvjlszmE0QblDnJ9Y65eA4HcQT45uO7E
zriK6yI8yMZn4mHEUA98spkjscuAjMkjdx79jzEj6ZO9b7/cZ8mp1MhGWMOdtwzLWqUE2UIJVSpE
y80Url6LytjWmjcr/ryVsctmVfsaEJU5NDppcVLgEOB14l5kqO7ydEdhIsVzyI/POvjPF4TJUOyv
x49KYG1vBka1akt7/AijcI+9U/WCdYJJ2Q93MzmND8Z6yLHtfepzhKzhx19lHDQMSPXRCXAd4Go6
O5x4yj6sGLmvooVUXiT72Krrh24Mw5dmbjpQl6B7nm+RMDNAbQ/lLrSFdUryrNyHVrPXB2ThzLlR
TD6bdBa8nzQbqbgwUHcihlEmR8MJkF6pjuVWcTVrOaIE8wRMRezqIS3WTZ60V31SvQc2rP73Hi5x
1Jj+3zaaMpSkxZe+hmeizidVIaphNmIdqzSIoOHrImGjJA8d9F93t0ahDr+Qh4bq++syBsVLDrsy
lrplulShvE0AcE9dl5BCHlwl28jaTo7FIeUDKQpA4UfN8n4LAAZDniT4wiICzdzJS49+6E7PJDSf
8nkjj6uq9Zg0ygA5wI131jA5Z3i03kGzlK3sVWXhnOWRi6oiAmD2k5tGVCXcYYXa7UyYme+5bjR2
m0aPPuR9F88PNKHlgOxn07CcxhIC1Z/3Z5Dz174drIcsjkqeUWj74RfUX5wiLpaB0KPX1KPQ2yRZ
+GEW9g8nUcu/BqDsHaptAVZYFyWZ9QsTOjZQ+yfZuJWdHWLfflSdzjJuA4qCYjrI2PcInZvtbUBp
Pf2prBAfyT314I8TjZtpB9l1m3RqwTbQF7Vdb1BtON/mzaHbqOzz81Bvp8h5fMXO8lJDnZ4ikeIT
FsbQzmO1e5YNfjwesK+rXVCB8uMqXfY2yF05FhRhcSy17lX28NfsnisRo2sewgc0SAGWrgW8fm68
Kq6XLjCUx3ustdEXQlxvFWS1fbjHncSZ93Dd37ySctLVih0Y9/IMAywLrcE5KCereRdvRZw/JU7R
bAGCpO+j4W0aK6P2RYr13LbxdxmOIzNZJ5AeV7Lb8UV/iLmZnWz87l68Bjfk+ezGdYodVfRkiZRl
+p5AcViMSdSvXC1g22ejv4FNukdmkRsBxpjeucwzIGWaJ74hUl0iQ4EsBNgnYAsGNOJxQI7DHDtc
ilA63csmQYEF+ddf/UGBlRv0VbDs5lgmh4O4bPco0DV7DVT5tk0R069iJT87EHAXtVCiHw1KoEMz
/EWNd0BRKGpPBeoiVFZbnmFJ6qB/MVzkzEhX32KIwK+WNkIcQH1+50E4/vNagYuTKop/Z+js2r5P
EfBDlJVDc0hw6ZaHWGmty7INtqrpanu7+6t1+GRqz+62TmBXr1WmoWSR9tEGVpt4Vf1o1k5M7BXL
VvFajC5/yLBG6WEe9bKe575vqUs5iltnsq3RB1zILpIv6s7U0KyS3RDx+kPbsU6R3ZwPzMG56BpM
iNqaeRf+7Xmgs/weQrXqk7pABetr7CPFFqFW9TzVNWIAvubz2+iKneKGwQZxfr2FEJs4T9VYho+4
QOsviKZqiB6U47e6UfetMJSvCXRZCkTBiw1L5DwZ4yMVsrhGXCn58O06O+pKHL4UKgp6Vgv3u8jN
fEsJdtwXFk+YMTvIRqPedzuS3VZzsMGdm/sUBaLso2blpIKaYAQzHj+qwDv3siEP3OxNuPiAol1k
LJrMVdZwj9uNwfb5JJvCyyKMA5tv95A8mhQM682o0DZKhplOZBrj1wwfHIA4yUvjRNVexoM5HqvK
SUnG56ETxr4HsoOYZwKFDPbkE+nV4kkeqY4o8J4Zf46is1lgVU4jR3F+bFEzEdO7WYflQh9V68mw
h/oIVdpbKGVdfe+Egv6unX2MQStWNSLFWxQa9efSCL7pEytg4KKb0GvEUzHGAv8cjnSyX0s22Tb+
yGxE8GciKEdcO6a4FViC2zGx+4A8eaytCoL3mK/lgIzdrmDp0bPDEm1t6vXB4zEGQjc6xX1JvRkB
mlt3rIP+1vVJXD/YGPj2YsCdYhLjvin7ivyIk5ynsuvJx6q8dbbLD3Y7tOe6cXBP0eCulhFUxBw/
TjJ0GaJ5f3YxBO/RcyfJlX3z3YIvcYXWlKoX0UdnmPgr5iCKkfa1V0PVmPsiVSFWYfG2TtFRuQDX
MBZTBQkMc8xizS83PQGgf8ujXN0ac0+GgDOnp9RpY/TeYoGgCaVw/iwMZyHuuK42/2FFdXRLO7yi
4jutG9tRV0Ca248wS4GT2e2LFnXOoVRT6EBZ1X00yFA+DG00HCPdnp4b3Tx6mdt+6FjZINSiAx6Z
Twe/Aycqjy8VVDFZuCdB4e5ksV42TphjITPX7uUAFvLU8u9zzNQPl7lVPWpKaz7rJl7xEBK/pPw+
9xlwK+wlwuZLbPTlqg8V9zbKRwm9rOodlp6MqjBScyNzX8ym8s95Ba4PWvkREd0YKFbhI41Ux8fC
ppo792RINnn+MQ62cYL+758nxSu3Seqd4XJGS0zqiq1f1fWbnlnmQ5MJZy+7qT58a9DoepK93Nc3
qlrFV9lzlcfAGdpnNbOxCkY9zyht+1CPvX2YK1YYTc+Hsi+bqB/8h0rU6eN9ohz41G2dwgAbBhPk
1/XuF/kU+3fXbCoqgmrf4iwF2u7U6kG0MQS0sYjESvKYsm5eRCaUMDX5MtotfiQdPyvTmMXxqvqE
DYnyUXuWWEyGEVzRLbBXXa+O+zEtyUMj+rrSRjXZ+ANZ3wEL871VUpwW3EW+BlgfikApX2Q8CqOf
8VxLT9Bh/KvefWuyKDxXA2k3BLjF98aqnqDaBG+WX7NYz9mD4aY0vgnyD3ICImTz3d8cTtEYY646
tegHRUH9PUe7aACb9hXGGIopsVvstDDtr/YQx7dru3H8I9Cz8nkIamNrtg5SyXzHPyZ0POW1DaH4
i6GZSkpzpvNUGoCq8/ld9am5CQusjCj0QaeNwYJLFLhsJP5bQsXl0X3g07xPXTm5wsFu4dpDsLxf
Sh59ut79NXQW9CDzpnIZ2ZD6rGIcNnU1Nh+uWBVdi4a4bQCBTfmYYs1NvpLkWXQ++mtNaUwgGqrq
UU7D5f7gkUR58e00wscYMemoGcV+6B2xj1QonvcuanBin7hKywJnPpT928Rfp9xj2C2jfZrgxv7v
JoeNiDbCQqFKwwcvSgy+BbqnvbR1/FdYWvnRnHtidK0FeqzTplF8A8d0HlkhOjvwqGRCiT+PtbRs
+PT3NBTOlfsqssNbksn1yLzFdfTllkG6n3DrQ07c1/NkaNXqLLsX7pQOQ8k0gPoZYYF4O5pjihlX
/5hwwYAEeAfDdtiWzI3s3husfs19g0HjPEs2n2ZN5mAtkCjugbnNjudFfU1mbNwIlgg4X9PuZFdr
FJPFJfqnHp4zLzYKqOCulA90Z92Hypi8RVSk2hGNK3WJZF3+kVZiFya+/WMcHJjKQf+WBzYKvQLR
kRiL8WMLNxFf7hFQZJlhs+ZkILR9pANzw1bwh+p+NoNpYqDFrmVta2lwlgON0jcnFeGdedYYm1hv
OyNO9CTtdtDdF1AzxYMBhe9vrdmVoZf+00Xh35HqUr9RMFgA3j4dQ0pTOzH1UvGyvAJNDBcTD+jv
6ZAyg5NYI52b0rPf1dqcqfDWeGptgOTGYD5qkViFvlcjXT813ys8bmfEc1RBHh+yKnqyZ1SfBi1n
RIvkgmxo/4BKvv69mZRT2CT+KwqL5tpSTdaviSZeTde/1rldfh0c63VSs+LqJF1+VR3kM9jepmvZ
lQOKqDcZnIwnGVKcjFo2ZbHGgMDeggLQ0JlN6i8C9Z9XKKbNyvCCYadOCUpX8/o9jmDcm8UeH+vq
R9Zhm9x4WnJJfaXa8tbrtUf5+CVs8OiTU9AoXiM/hsJlX9pL1Bn9w+TpmKvxuFu23dR8oAi7ka9L
QpwvKmvUa2kJ+7HO/f5psKefTQHYaZ8FmBP+invugLltF4Pwr9g2IVT0/5Pvc8aeckGBv8RDm1iX
yMejNx6q8I2lHjT3IUStSXbd2sVUjv+E7E54Dy1i/Et3smslBsL0SJnsSaaFb1ZDtb/SEnGUo1Hj
v5OQdp64lUZvbIOfysFpz7cLUXYOsiC5yhM1w37w+ya7tCPOnfLhnQE66xOkFeVDW8baPqaGKOzj
PSTjgORm+b4OjfMtG764uZqiDdfANb+huA98FB52tcV44S+Aw9OmxY/yVFT8UKrCoBQ5ajPLuvZ+
jDP3El041m5G/dSSSf4a5Va+UKeqvfr+vBFE6fxg+32+90herEstby5k1VU8I5J4iU6Hv7T9EWRL
Bda69Kz4KhuvTbcquKCnWy+qydPaCpZtaXKb4CrWtDZi5IWcBhX8FmE4dIuOsvHRL5mV1emP3ns3
xaupDvy3AvuwfV9DKjOxtXmL9NFb6bmDT/vc9XrfWfD18rZyVBjpjzI33Sd5qoURWquSLiPxUV6N
1LpNQiJBP5RGgtjjfIkisNMN1m3ojzXBo2+yNJl6Uxz6YsQpYCyd6nHg7oS1Se1q7Aqj+qDGBaw0
OVR4BdYb83xDfgTZWGro+GNvWbMQOmmt2+1iI7vIXmEFzenPuKr3KDzKmJ5iHTfPNUK9vk0Ds/rb
NWRchoZo7A+kql4LFbGQeTNEFUt/7Foqyo6eRV8G/HJlPFMH/dEu4Jt6c/zP+TLe4bj7IgK2HLbh
79uuBUU+H+kZ8HI9haujJCTLh1GZNgUKy7Ok/s9Fp2VS3Jj6ai9DruN6Z/mVFf6uocK3rcoKj79O
9F/+4/JODuiN9XdZayHroj/Wk/elYJv0GrlnnDpr+52kSf9BBrzb+FbsPTpzN8Rwk/woC6E01o9B
TalHxo3E44stJp5fqp2/dKzzBfuNQDdelTCLILmZsEsyBAgTXfkq/M66IHeZPEWeYCMwx22XhRxb
85KElodhDEKxux6tkh1fPRLdv3gbtYbbCLKdzUYCXVlvKGcfDWDZk9yPMlbFaur1ARdyyB+Zg/Tw
FLf1I6RkxA2EfhZIkT3HqVMuLU+gCAKb9JmkubqvbARiEZcwn+WUXycMgBvZKscAFj01exn0+nHS
neiiz71EcE8ssvglVvoJORtn19kTabu8Gfwn5KWwbg2y82DpxY6qP6qEabNH0uKB9UNzHGdwmmz0
eeOVWM6733f1VobieYOGF30KtYIbJfhHtBiEyX528lGXU4IRa9Ki1RBjxKJAdmX+EInsY1Ta+k72
xKRzQ3XdCg4Y7kDt4D/LBoDjF2OwK2gFnv88JRrSD6bhPIq52/qsRcxS+WomDWaGAWIjrK7Gs5xb
RJ6HTner3K5mRHPe2UEcnTKr8mzonf48/TX0KlK8qB/MVipRtxua3lp5wrO3ZvyWg1b5R/XhqnhW
846odrB0cvuHHdXmUo8zttdR0lDEMO0n1C/rCzpK4qKF7S2U5x378XlGg8P1kxyU0+aQ66ND4Y7l
hj0egDLowO7BQbZT4K4SPatCLVA+C5CE02fYgxy+zay0aVoOBtahv50pJ1lB8CPpUXsaSKtdRW1c
MnT73yeVrT7po24lu/AFvqbcvM41SmJyltaQU3MbYOcRG8W5YU3Dl3HqgNH+iuVBHm6pkFbQGBvs
eNUUN0IVpOsQsyzt62jvQ6Xfy65skF3LKSthiFoV5WwJPU9EOSYMV/IwAZFiL+ShPLNZUd8sN01t
Vxu0quprUIXwb02n+wFQiAO9+46bN2AAYdQn5MF6XFh5PPm9DdCuU75Smuh+6Phx+4l2yVJV3WVB
1gbrtrMooSMSjPCcCGGumiyounY6G73aP+oiN147GAwZcsBnnBWN14FeMvfkWA/jRo6p88x5rBSJ
dhv71/PkmDYjgn+dZ3rIuXZhEuJCih8HnsxU1PB93oK57tc8BsrnwvBQx5/BPTaiIgiKPGBb9Nhm
kfm9ByWEfGWmn5VJFPs+qYpHDQT714q1WTkZ37GW4CNXyWV0XZQg5zlbfM8DGmaEtsaOSfT8aEQd
GrvIaviCVnhfy2unMXYBKE28hRppE73Xig22AsoBSA8COoFp7eIqs3Z12v08QlgWZ+U+3BhFNsNg
5in3UXl0Py00MZmFBxE/sVx/GCrDfg8cfVwjCI8irJf67wPalmFuZt94TDWPupYlO5vb8wt/prPN
je8hCFEwqWJUAn0RAtVKWhWha6V7UdCzI3OOEooc7dQaPiLpCCN3/IYcWI27tJFcLei1L/DkSQSr
5rS/X6l2QG9jGtu9MP8BeprYCz/BigvjCwTDY4RAZbd2+PDnpnNto3mQh7eJcxB1rDeNb9Jaxu8N
alUXsGdQ7Uvxxm2//kfMOQeYDT9Y8nYPaIynL6XtBMBJ2/KAjIa6N6M4XpTK8JQIZ7h0TjZehlSw
JAIoIEOysQZMosO6PckeGezhchuVJ4RowwB4wVj31zWEx+07rQbkmbisbCLTHfdeKN5kL+NWgj5/
D0hopgID13b23UwXbubm3s2U4EukNtEauUgYxXIAlLvarMyZPSz7sqkTPwFRjaL6fIHPV/2tH0fB
tdJNF0K6lW00ILVLDZWcN1MHhmE3+N/6QaO9dRp2Da03WAixaul2nJPrgQ5SKcyjYpXmYfYaYo26
Tltbw+AW0XGcQvWtjYT1YuzV9LWzkvCA9iFeHLIbwlLSveJV9ioFLKtXiWYxeUm1F7GBWPB8dG+U
yKVEIvsxtSz3NrPGdHkfo3D/EJWt9mgr7YvvWdlDhlzbK5KK6DljILCQ3di20n2u59ZDpWbDaxGO
AIWQZ7pNdgbFPXQDyiepbfWvfeRiseHZf+VzLyfd8RTH45scQ0XXOHlRid8ar5IEiLKhhrmXY6kZ
WZfKmZ3FGCvK0rn6AUoD81W8nCdek/8thwYzTDAiJvEcR+MiRjHXycwXOS8f24dYkBGVr+305pIy
u7sM2xqNhtbOX/1+3CYWpUqw88XrFJKfLLz6SY65MaBYPR6SgxzkZ54t8M2Id3JUcaJiabKi3sju
LM//mA+zBVKMVpIo3X3ul9Gx/LPBMrBTe+0gw1MrSjLUJgqYsh9rJF6RcFi2AbJdSxlDb4A5UzNN
ePGIy8+uPFGOy7PjNlZXfmgiYFuiz1DavbpjOUDOiUc2kB4rNQ5G6w4IZ6N012AAwEc1B/tKIEt5
m+RGs2fURHKx19H9+dVMQ6AedSTTdyD8kNKiJwdlPBnJf8MQ98QaNTjU5ebhXIOw/nCfRP48wv+i
nRc0yj9dCbqNku+sR61hRjjY6UE2YQBMuruxlWTrtk12G8qq/Iq47KzH8WuOPEQWKzs4/LELZxxO
yawDrEdBuavMuH6LKp7ug2cF5GPoCr26YnMXn2UPf9vlZHTjM6sXthporQe4TfeiQqFJp0AeTYox
37HMS1gl42qMMhwfvBhBQZY6+dLoigLdMb5zi8yh0h6o1M1ufU14pzBzp0Nm6uZFXscteYDnxhlh
Y/OC7njzZI0+AGxeQoagH027MWn+kaFbfErRLAkR5pFvQsY6t4DW2+Ewj6x2sdK8Hi2eeReVTEF9
CibYoqZvHJt5cybmRsYVJChCTTWOcqpZ9T0aqhhky9h9mjzr11wZz9yxOmg63/u2jMavPqqwilao
70PkNJuhxdI5htsn44Fv45ghpmZjqVW78kwkklmohAezivtFU1Xmus267joi/HoNtU3oNuZFRlih
6BvynArCjx4WvXGuolTmWvVWCZzuagLiO2vs/2+jAIKg4kQhZonz5cIs+bsDWLu02zF5a4dqO+SZ
fjHaNIFYiGMKm7RnLYvc1/CbDNaR2z5j/07xhRPygXRFYTd7OWaz3j95yvhFjgWka4864mQIckf6
1e2st2ASP3S/6F7iKrCfS3tVK6gTLrjcq+L5ytGcx+y0dlAtLpqNnNq5Bl5poq65WTCaIZV0+HUd
fazldeKE9WofQR2uNf1kzDujat4tlTk2BHFvHGUvUBtyQc3QPyp4Hj57kS+e5vlysJjnq7X1eT75
2x5TOAZ9YxJPiPyenCwEtJQikDm5g7uzSyt5KPvSvPKQMq/IFWCaNnrFFl0665prenAay2gjB+W0
UBtMJLNJx9/PsvrnAurWRZ6jl0aLo+RoLe4nDZq4ur4eH+U5vlK4O3d+YXN+zU8vLLtBHB8SEb3a
dqedhCVqLG1C/w25lH88YUx/h8YL6ssIA+M9fdFcffpoogA978kAfMRjZlUJa9onhU9iTWETVICQ
vERIhy1wHLPe/DLbIB6L/MOAL9bciACpMU8BIZMXqOl7LgsJPbIOsidnOBVuIJ5nNuhbcYLXZfEB
wfTvjulYBZfF4QhUcgtSy+m3sIHLBz0Jk6fOHfRt5nQnEBHYQgrZRr4XHDX1Q864hSAiJrjWckZF
lQlknLrX5pCM2xObkzyuhqVatN0Jt1i2IGlSfUy1IZaVqmFDURv+l168oDlffky96m/6rmkfrSip
yEGmUESQi+MWqqhIspfltZgb029Qe53CcitjhqaR8GUbhL7/FVpacfVJwoLuQHlajslZJUIP0BSq
o9V3xsmYGyu3ugX+LvFKxmotMU7/x9l5LEmqLOv6iTBDBWKaWlZWlq6eYC3RWvP09yOyV+faffc5
gzPBCI+AlECE+y8QkzAudoCvjp/qh3uoNFrzIdSues28AIVsDi+AinPBp0uuaAgmPyYrFie5URyX
VJfczTsEUBdYbaB4zOpoeR9UD+3v4dR7BTPQf5qBj2Euldk9rubfuW/8HBDrIe85TSfNC0Ku4Lx7
hvBrU85Xva+ZZW813VB+ic7dYDNRfhsty1ikTSqexyB215NiW6fIqLUDtiI4YeaNf0Vy4RAJH5wW
NhtDbX8GSepstEgMW21uKhTvUEkS747h2fsIkfJ1HlNkz5HVWySTZ+xEohjvrp+9QrgTj/qQRS8o
wW5kuI6D6KgE2YD2JqN8A601TCbN//Ugo0DjVkwV6C2S04WGJlwg9FXRNAZXA47lPjZ4NIoP1pWf
pgqqpkNd76ksvZMMVxpM4rGq6nUbJuUHJpTYTQ69RYF5CN+oxNyOHnSdNKKdto+Jkx4GijGfpGJQ
8AAntEmK0f80xuDR68HkKdxGkbtFnk/GUbvRENXV5+SmH3yW06aPRPERZJrFRAMHqQDXI5YuprYG
b3lSPRIoHSvGc6fpIcYcVLernhTQ2BkRyo5V/MLz4CjL3BiWdJvJacRWFsdhey17CjxvDaj341hU
aB7O1XADLgwssCq7mCh5XMdRfMjTlnmcrpFAAso0v0q7dlqv/KwT9Khsq4nWsrLeTd4nle2e3Gdd
c0fFx0qedCoQOsSS2tzX4zeBayPeeMb4HMWBsSuoTebbQHeCXQYD6DQJ6ghx27hbtQlMaA1N1zw0
uDCHQ9QfSa6iy/o7lofnBvPhfB4hzK7bMB+OMXga0S8vcIKp+9R9CctRuQg3OclWbJjTy6x5Mnc5
Xd8e8zxFTHSI4NZAWDvlFXX6sIXN52mmOiu7Bh+pg39XJ5QfnlcvKVYgrIlPycbpq/E7vOMEOYpe
vKEdE84AoxJo7tCtcWWsnidlGJHSKpGcmJsdPN1HF7O9UdMa0tsGaM0MwsI6MDzvodCd7tkHWsWN
/AlPRxp9ijqzgciB7FOCYjgHZgllkc6gjhkRaz9id4xPiLFHG16XolZsNMuiY30xlal5KVr0siUI
TB/KX5k6pugHUFSzmeBiPgw4TJsdZFj0v2tVXewMU4B5Gwzrs8pJudb1V67iYZ0EkKu5teKhF4ww
2csECRf0jla1MXIHjrG11gb7IDfQNwBkyl0GspuPln0o583f/f8aej/eaNru9/EyKA+/dVfIHvtl
pl+dlrzRUMTdV1sFFmLjr7eIH5wSbQmA2gEq0ErwFaVvfVF2pvtSlfCfQcKoF9Lj2taFP4oCW4XF
XYTPmKFayaGaLXWRnOq2gRswYx5wFpexvs2UJf9lY9NlOGPCYOB/mKC/kxVTuW2BPH+MlfXVQWHp
EU1c5zlLjW3ADYLVajst48kCicx9z1q3A0kiUAztydPr3jmPBTAGF2lpgcUESdrSe2oASezUQM93
4G6Up6DnGiqYN70aMXY9mlGn1Na86n0qhmGhWyI+i7mJE96idPLwFckfIKad/STDTTa4+7hIg5XH
XOGdZ7wHKN/Ab2Y+yHHFL0iq7oPslCHZRHb7aMJ/x6Ssn3ZuHztrs2+1TzJi57bzxLOeaf7ZDuqX
eHDsRa520Qxy4MV1Ldq0+eCu9bkJxq7aVV4WQ82kCTFBOSgelXAErvCDDQvMUAPy+or4zPLgXRWj
eKnrDBFiN83XNV/Ai4GGMoIxVbDsakW8OBQnHswiek362l3oTY/4e2WcWmG3uBaB8MwQqAHgG8XH
cQaJoibl76dEjUEP0CvHRU24xDqnuspWP+qoI6RALp3SvQISLg7g7KzHACgA/9t6+K61JcuLLP3i
oS+8Zm7P9EZ31Ie2wDFFjihQlVPy6HtD1mqJtUbw4E2gOuzK1lcTItlf69Ze9Aq6+GV48qo6+7Aj
LQAtFrcHYXjpR29ius1j6LW1LYTzi4AaAl/ER5cIb81MVN8a1VhhD0J+BNEvfzFpQFzyLlgnJX/z
UEeYwjYN5SEC2XkYCh4zXP/iRfc1fF0xAriaSYDGu6EoZ7fXfm/UpHwSaHLs7/EG5GViDs1+zPBg
MviPfSoT0u5gnH95aYxFupp8z0IyelYF2AkOYrzpWtaJ6qD2R2vihVWMip+aApMWHeGWb3ahbyJd
jL8M30NTtle/1HpeLdXRd09CRIgrIymO93RfvYVGFh2Q5hmXslkFFg7GyewSNPfqMfoUQeqJDfi0
6o3Cbb6yNUxocK2q3iydhJFlliR35l4mQ7B4G34JzKqqtwnMa14W8VWeqWjhIOR1/wJMZ3wZjXxG
vPEChp7tvCK3Lu0wfAXQ1f7ynL2pNvVPisGzhblWvFrQadb1aCL0rpHcF0GabUfyvFcVuORyDET+
NXaqHRy95ldain1PouVLFPjVMgur6RrrIRRnJW0OWRGMZwStc+QuWv3VmEu1DtTNn1a7ZP7X/OIW
8CO1YvWtSRIbMIGb84+DIZ5ARd0O6Bg84tQKTDSyN6LmewTG3x2UDKcVMH370m6qI2o1NTmt0Y4o
kZhxdZQb2XVvWnoIqMpBt+xfx2QJrAqtdJUdj4/8oZo3NZiTlVZhTIdSZf5AfgkIm+zWaif+V0/I
mo4ZO2NkL6yWV5eFQYN5t8Oz+LYROcK5DmYyZZ+AV5078NcDmJHV+ieCWd7st0KziiIHFUIAq/MQ
VaCuT+6xo/iC6Q0V8SpfyN3R1+bdKau3udc93HrKzguPHb7NAUrg7P5rfOBcRhIsV9esNyHZkfdJ
NTD1DHHvkM2w8eudYXBz0LzOf1db3ViRNJl2spcndbmY8rY/y16K6ih3KeqzGMvyeT7l0GjKmzxl
2E4Nfj405Sl7ql8r2fSZ3txOKZtoJWyFWdo7rkH1UDdkq3zoWIiUqeHiHpN7ve1NB9FXA9b08+j7
Rh53b8q9e4wJy652mzMVHhNq/WtTpNCjjc55bH0k+h24XImVT6d73BwGfZEmYCbkCNa3zmMyoxIb
MrFUqP45VK/4anR8chZy3HAwDYqy3J/jbR+0zrma9zQn+r0nYyyVfvf+Ne6/9QJKcG7ny/HrQOh+
FWO8dmgG+IQoEcGQdVzTNGefDftgmhOzDrl7GyDHUszDO9bp6tuhMlbJ4+Xuvw6iXGIfCg2L2DGw
U4gCSrULO4C6uNT4j1Pq+3A2NKaVFTCdMnMpPv7pGGPbx5o3Xcph97gbozHL/QK4PalqZyG7G1M/
gyruj/dxSqSHB9yjPwYh7H3juSqu1+pw0GN3OHTCxHJUticHj8VQzT1zfe83i4x+OVQGb+Nvbd30
dXCBgEBRfcIA/pI52fTVz61qrSZZc8DrvH/WteZDxj08scU4DrUOUZ1pXqL7/jWtNeUxc1BQ48/e
rKraUph2BEa9o/SoolY3IDo7lY11BGV5Gy0PYXLpXuLiRTao/XFUL5SNS4nrLGNyYyRgi4HwcldR
A2/ROfWcPJ1Zsou+zkySPLHLlZUph66Poab64yseXM21UPXymhTxm1kU4wcKAqgTbsqgUF+b18qz
O3x2OoN9Pe66V4l1/r1vGQhPpv50gabtLCMr1ze4BOisr5BNArL0szLwbNfDZHgJKxCagcrqCVeV
4YWprr9rmYGvZK9S58m5ntxvsjMpDY0p0hFcQoKd+1RtNMO/GGMHotEs3bPcpC1F7oXwxmbbKSiB
39r3frlnl+1ONRP90LaxipeuEnqrIiO76kZFdxQduQoM/ZT2KNv2HJR7f8WcREf8iswkEzEDQQ3d
BO/jGOGp6Wz/0jr9742wkQseoqnc/NUBYQDVpxIHnHsH+T3/kppZdOb/svwrLs/pBfnziHLFXrYG
S+9PlUcieeYGSbbPpPX5Xpg5XK1/aD8yLlikQUW7E4kYszcYdw/d9hzYQ/fTyZg855+xMvTX2fXA
P+JUUe/MYYoV2MxIVwiv3blxGhUwEdqRMl2f5/vOiedd2nIvQykV56nwpAcFdx9MHh4QtDIfTB0j
OdBVK61Tigdr9BAi1sJMW0X42AK6n3tN5g99h+38xB8FrDKfrhrD91Hnb4Qh6WzDQjPzRL5CyqTc
gxuO3g0t+qnP0CbZGYsnrhL7lTHeIwXGx1JTwnewjO7B6pAzlIP8oay4XZU66AZOyGWdLMFD1kc5
eAi8c0U5+upYFvU0/hMyXKeiQpbWCm9vSjdZyylfbtCHIvvEjSF+lJAG5ij1lQgMnuTxjnQAg/5X
JNc+o7iLHwEL1ze8xP98ntvr1OLjfo5+gCwGXRkr9RFMAYnm4Fip3mgtAdADDZs3MBubFXY43Cey
ooWuqLTRKYWwepJ7jQxOk8XiXG8CVm7zINkf1nrze/xtlDwgTqmoI/wFNPevk8ju20GRHcSn9pCz
IjrGbltvO8zhSfDihmgOojrL3bDPfBhWBEcuSG4akBpA+9kdGDuIjvwPQo9sSOQpx5DsyCLPHgb3
R4M102pOIxYLWXSUlcj/XpSUXQACyqMcqRjBpumr7GC6A3IhEFRLfUaTVqzPb6Jkt/af7lrtlf7h
T3MI0anGPwkJMw01oHqV4F3blyI+DlrU+Nu7rlljjLcXiARVloc/zdsZ0PMZEI9Je0idU3/VPi0h
jKvcVJbeniMzAG4fcPfqAsy8QrtK+e1a45rViXmNSx/GiOKpy3vM5R68qmObwut8KtmR25WHZzEV
xntMVa0PN56aozyTjHNfXdXgx6ERcaSh5dGjYle315OhyjEzyrPtkzwmsiHcdo2+D1ljQd4vBsB9
3K86z8VEpi+jRYZgB1ZYeh+xVStBsWseMHr+SsEL6ODPBxZykNz1fAqPWuTU6/tsrPrPudpfk7P7
uPuE7X8fUsd1swDQ1W6GjoXPBL7Bb/3q4gFnRm143lj9oz+K4dDymMfceI6Vuf1GBtbcyxbufNUl
M7TyYrvlj0GUoKr/hOSIUTcSkCRTsRsFUsRxVyhnVFYx+wy68T2ZoFMOLdbzQ59a66RQvLPbdNrO
1OrkoCPgfKpx89hi2VM9KqboV1Eapq/ThEmG2Qkc69qhOyqtCj6KAokDTJMNlhjpqSiPWha6J93z
6UQq+HenHKHreIWaWHepLIzVRESP+VxYxPTMfnCsbi1bcqNwFzgkRvOjG/0Ya94m7LeFiwU9DGNr
VVuJeah9yOa4eSlbc5ycl06pWLRm+rERYAopaT+64YMtRIwYIpuYp/G1Qbo3dezmIlu3uO8eWAsq
eA+DDYFrV3/xrFAc5Ag1SZKrg/jygtK12Jm2r/pLCBpAEuoq2N7PrqYIgfYZhfN7LK8TZT0ZSbqS
p5EnbMt23FJW5xPNb0rMmyGLm30R4CV4ewuuajA3sLQXs55Gf4k7lnEOmm57f8+tZWSPOenT//x0
/TAiIJMCmp/fthyODvvt091Dfz7h/R1EpkNJJPKt3e0lM5YbAFWYPtxfM8KZFrY7Fbj7q3ah4q2h
wv3+hPKEVZj9/oS3bysMHKR+5093O7cufOY7fDo5Wp5ffsIaGbH7m+znT5g2t9/v9rX0BSTwePj9
6eTRqi0Oiu+Aipq/CHl0nmZfIr0Sh/vpbcqOi6FSohUwvPIZ3NHMd1WLc2G1zhOlsudat91PyDco
zmUeAEvNK99zLVsWlpI+5Lprrt0JK4HGzi/cmMRzppORCyaPu0wYU/VMTP2kaMZX2Sk3JWAMQ7jj
bXzVQZpvSIBuZD20j4IW/8r4x328q5E/5JnPhNNRV62hMNcrZ5n2dBhWdeRoT4Gf608oSp2coVHO
0dwaS7s/BBFfreyUwywPyXpm2wGqkAzBRws5CgfJ4/kccqM3xbBOO7v4V8zDDsi17Ppye5Uxqsn5
e/pCvow8qjFDXEGsIj3I5qCN9QPg5ltLHjU0yBmVFp58coSMBdhWh5PmPMpQhODDDjGJHGsj3puM
oRn+K1eT+ihbSRMFZ1uvb30yhLY7edAhDqj2/XOQ8Rn7XXv7SgD7YxsUpcD4jS+Deza8DM9jRYPA
OvrhRe6JJIU61VfFTjZtkaDkXuogEEKziVZ/jXZjddhXsB3vJ5Aj5IZX8LLx9yvcw1ZcRJDx/3mF
eweWR79fJYeEgn488yG1QyNZDdI1UGZS20w6NrpQDCj1frxnOo+Y9eQOR6rODuX2qnxwXawSBjVo
rgboghX1HOtFCXAz6wwcqkWN2bc2GOO3KG/OldN5v9yJWk0WDMwJO6rKTM183Jh1kFNq8B0Xxp+N
7SsfQYoDmmG02asOr2eVojZ6hbrE0tQw1Aferra1gs4+2krn7N3MqfaDwj/XwAB7tmFh5qV537m4
xhNQraJd1HKLneyhMbp0L3sGw50ZRxm15IXepePpFrUNdzHwIFiDqMj4CRp+5WwZ1g35fkVLNq3G
9AQXtrmcrV2zuDafSvSHtmFd7MNKC8mZuv5FdcGDgC9WkGPskmWsp815wu30KVLrVxl3fFz2oqlq
DtzdNTiVxiorbOUTPKu2cXXPopDM4UN/zvUWCdreDPZcGtpahlkhHvtyUF+iq5gCBxqYlTRIobrw
LDdME0lCUvFNjv1gJse6Lho4yvPupKNa4Qjt0Gt+Tn4xWIVOV6ynMUtfXYvyWTtgjuDYVvJaKNgq
WDn4DtnsWihXUa7+kq1JaRwU0t2zPBLNF/GESvoSpWCexfMGC26QJc2LbPRxsUW5vbnKY9NoejX9
UH2QLT4JurxegFP3fFzSzxZ8pOr3pA+Ul5T1555LoVCxAa1DcvVsjEELl6qdGespDH/HphQ+FwrX
NUBhQZ5PDowG/Z/ueaDVTsXBG3Pwxn/ihZgTDZ0acyOd3mLcVoBVl8l7h48a8v88+WXTKMh5YmXu
H3xAWu/MAd5UUUaP0NWnt1as5CAtc5OLUXT8jzmDo0fwmSyNmcB8SOIIyvmKB0pg7h01bo69PTln
2TtR/waH5L+OoKuuwmgeqiZJ303NCY9TE1ak4zko76Z8Y4Gx2MiDRIEp8tiGLB5wWDmi3u9hOQ8N
U24i6cvjhvjwJLNljwwaYAnJjiIFM/lV9RyR1hrjVr+2sVGhPRzG65xvGCtzOvvR8S7UGW8tGara
3sdBbuQSmke4lLSPWiOoeA0FBUhkQV+V1o9YJnAmEsHuPoJcAIL5F1ay31B2APaDe+QqNu3iMTZL
sbW8aebMDaj0KTyy3daqZ2a1i4e2W3ytbehT2lxG11rMooAufbc8rNLiNFdfiwD3ZcvUdRLZprvr
UYjau8o040mKcI2yav5aJyzN+FP238mvrW5nKrN4X/SdiSskTAULYvhz25D1apIwPRtqTuUuHvxd
qNreJbCNfOVocfoeWsqP1LbFz2S43s6D6dVVwWrlsxWYADdlp1xdVB9W3jTh0jQkrxO2Vi8hfhAv
XY0TVGxnTzIU1ea0gLUBsnruLNu03OSk09eyl3tjfOrMHojo3FugLvzSHO/noh43Z7Xi5iT7bTdN
163Nn0z5zNy2exm7dFUiZ/yOl5YG/CI0FrJpFMLeWAHW3wPr1XdWYlg5xQP0iXmwkXobCh/ds+al
1RPUqlt4sNLgmOUzOnoeleRcc9BHhu2otuLYK02yMIXSn2d9ipVaB/3StGYT0TkmN0ARhnMyb6ao
wSu3QhFSdvQI2Y5gV+mRbV1FsPTeLWOyFzk40FOZdVRrzKnbfvIeasu3z01uD8vRmJyvpOAO/uBN
b8WEgUPu1eUWTmb44ZsT3hKJ81WB0LzK9Mk8hZ0WPWaUb6D16vbXDPdsDfMJn8rGIvAyPEHDPny8
b+zGO9dMdI6QGUtnETtuvMfDPljIIUlo/x7sh2gQm2p2ji2oTQuLVN2iFE3N9S/brC42ZcrXE4ps
fKwRNDtMPVAeyQ7oxuR7NaGsJJkDDS0gPQFqTrAKRjf8rlpt+CDZAXNfM4/8Pxwnz2KKYe9oVXhR
J6gCSk0h3hOx+xSI3n1yauAjjnWVkVEl6YNMTrOSfTJmOc1mcJvpIluJiONd3aNcFmACly0tr35E
tHY4R/PJck93NhOY71AX1lOAxwqi9ykLE6OxnvR8cq6JDcyFPhmpLaGsPfjsqySvUW2M4mhtQAA5
a6CynaqKllEUV29anv3ekzFoVu3zOBRLMBThF7f/ZVh59WEXVra3IbitZdjzw6NrtybFXu5WWMcg
ZZD24ZdoUr9D2e+uQdzmDxin2gs5vs4wkGYm0T+4hppePd38KePCLTzmAaWFbA3XmeuUJxnn3orJ
8ZC2+0ik/kdkUpyf347SK7juIsG2lU3enfjz7vreGdb5/C5QmDmWrf373XVMpZa97m1qpFSiss9/
lrZ2ISObf0xRLlZ4Tqpnr3HLY5kj9tj3Yfw6dUAUyNPkP2GDL+NmMC+toaer1jQ8pC59TEDmvfsm
bZVxa3XxybXaf8flWFM133zTCV67zoR4Y+kf3lCiQ5bFwbnUWujxqpev9dSz3wc9uXiho/2IjPwJ
VFz6bvh8rL7KlWNkTP0ZdQqYo2ZQf4KV3/vM839oXvEFay7zVa2UbOMUJN+NsFEfen8KZ9FM70us
+Gs5FOUjHJ3con7JYX9vOrP1DypU9gvqUcNS10Yu4tHskOIePVBtk2nvjcjdscCIpVjQ+5RhbN5P
Y/JFFOG3Iq29b2QSHnIEOn6W+rRWue0HC7c7I3qSR4vWQv4GxsgC6sfGzNPqpxuoj5iptd+MLvw5
dYHYKZbbb1ScR549wHt58YxcRP7cVSUL0NHTNjLWTWZ1gTi2y/I+v41ArtBfuolJGgOHuTEPn4Is
ci9FKEAxz3sw8etVi63xunGQE8EVHaodQJNjpVOU5vHKulGU8dOtt/HgJUVOE65jG/Eiyt0t5/nn
kFuMb/V2iDx/oOXaOhrCZpM4nbKIFCxLPafXj8kIUC728+prF72BP7a/JVXrLZHe1s78YNbZRHZ4
Wc0d7fg9hYf8NbL6aO1XrAOsEYhKofbIq8WR/W0yCxgZbfBR9HG3CZ1I3SuFUJ+cKMAyah4xdNaL
AQfzNcxMf4c+qAN4z6pe21R7lgOQJEoXiPoBOavraqsroc5XQL0IKCbwuvrDBpO9U5K02FQYwdht
HLyhf6/vE9Pt186gii/W2K5COxvfvWowd44++93O8Ur91gxh8tli57ZtgR9tNTe0viRpKr4YDhmF
IVHtbdn2yeeYfJN9MRznDctqDK6NcHofjXol45pgoRrVqU7OawjeSCjv5EuQ37FXoRJuDStRlpUI
sDpjLXGUe8XcvMdkhxlU/9+Q3nRN+BStufrr2AGk/QFVdxwtkfiTmyoCp1yGhfGvWJb2+YU3EW2p
FOBF9GdwMneg1u+gOi1+/BXXGyi3gd+c/4p7fp6dWxD/XWzhbw1redn3/Xsm6uqKFXV1ddDwOf4J
wXqvr5jT3EJU2SqSSLBiFZa1gTlqqwJHvaufC2PdmAOCJ53rbgrDLM4uK70drNjhqDb8npTFvb1v
ucUxzYNuV6PyeRYeijpNXFDBUHDxi9FCfgyiGk0Ar/KfU61DITZiMhrp6gMwgPxSWYa6sTRs3rNM
zO7vt+9CHXdoJLAytazsImNyz0tccYAZ9CBbhhv5SBmlQXmuKUiFSZ9dbrGoSrEQTNVkFYyj+gwZ
3D80UwWA1TPxlo71YAkAur/KXpE05coOsQeVTQM37VMx5t/yKlWfa7NqHxBbPCW+h2qvjiG8CES8
k03T1PpFVkTerTfsJ0zDY++J6qn/0ugtxtcc5EzMXyqTebwKWxHgF1ozo5ioE/ZedAoqs3kLzWoZ
jwZyzDaZwsns2rVstk38A278+OikXXzNWHuKJgEk6prGurDKBt1LDkpxq8qpmOzUHH9X2xL1U+WQ
BTaT8NzOardxI8Jzx8Nf9smN3zfVutWDam1Z2pQAhG4fTWGpWx8EyR7n6/QiN5pZxiu1tDC0M/Ls
FgubKYWt5Ae4gFrAGefBMib3YHBWO7WlwHmPeUrgrVB70RYgD4tp3SUDtZFZgyd12/QQQWraJrQf
OQ45u65tuUG5r65ueL/C5MADw/kZld4vvR3Ut7RSJmBJdXBp8trZoY8eorVomQ+9Bn+3MIryTYuK
kPpG2f0EyysMw/1lVNFL9JLhjs4TarRumya1Uajr0msZ51ia/me8mzv/ipHbwH+kXSQi+FUKv9Yf
XPDMUDLUaW0CLDjnk6GBjYx+Ykk0ouoyjke5d9/YQku3WtzCosbFzZ03AfMQWI/zbmRUL51Ohfhu
9CbjugJPX8Zug/+Mk733wUOlletENb2dAhtti9nqCNrICt91TVHQDlTFPqr98D2I06+h5dYXHtzh
uzlXwZP6zffsgdRw+iwPmcpaP1Ay7JdyUMIKFuQXbA+ysDxT8IR/mnqYRWKwjVcrMrVVGo/1JdH0
ZKepZQp+wbBOZZQkm6AatCcbktiyh07y2U/2E0n2GcjP9Iui1cKDyR56TEMC06iW0B2bJ7PmCZKW
mnrS0Ko9ZI7i76ZSnS5FkI2rESPTt75nlVx8cM9JT6YoKAFEdY/5PIyVFfDW5OTPNCm3hQq5kG25
AZIXgXBoJzwa43965DnkcDnmdoxs6wqKrX33OdZmeg1m6Wtt6PPTkJUXGYrmEAgEcY76ZitDctOb
enshV7CQx9zjck+fNbFvMUbchv45P9Jg29sJ1ZQ8XRrXFyfI8pMcr06hsvEEfvdFa7hbQWLrOJVR
eWjy3iUF3wZnpzaMDfi2+BEnK2fFwmV8zkfRUDA2yvmZW2BVZPgrp4V3ZsamdkSxBRGDdFYL0aom
3shgpGVOedt1fBSaPbJp41EddSBoGuvp3G/r565PQIKbHsnqVE23atsjjDgU5n5Mq3KfzZnJCEXG
zeRWyWOhyFS27r+Yap4uLbUuP/ARDtAJJbXYIUwKmzNjqjxuvXkRtQBYuO76EqkxL7e3tjMuxAz4
6EolPLAAx+9tbtpB6y3gSyinKEm7tz/DWht0oTPAmMkD4/cwr7Y8TMsY5nI2GZdns+Zh4Fr+PYxZ
iAVOYEpOcdNUWyVxKO7Ho/4cWlZ1DbiDW00gyqWnQwroUCQ4VG6iP9tWpu9yX8Dknwc7WL08Z1B7
5qFmkeZLDazbTg7V1CY5tApwbdk07QbDS7fUd71NSQjZIPU5DVDWFK6I3wqfVU876dZHEzEZ5ufX
vsYTUhJBo/1Qso45V4LQNrmKhUOaK1r41ZZlBqar4GnWdZyWV0WpzWXdQjWvog6NpjYldUgR4Csk
8nMetOQtImfnV7nzi/rcqzdE5WeRimJpK6X5ZACa2zToqJ6tKDb27ZgaO0zTugd5RqR+MkS5PFSz
uyH4WuXMTnl2zbnj2xnLFPTOfEazc4vlOIsUmsCi9nKN899WQX/FqIiVhyAltT2JXQBJMcrNIcNv
ZkzXKfpDqHQrRpFew6bIX8u2fM17Q38YvS575V3mgBsFGZm5c1JypO4cozrIXrutI/Q7RbeTvVQ9
StSdPAt/To4lDSs2NbnuoW4fwNCU4N+N5NMJ1ZOYPUgsm+WJ77kfmWnNcqNh++BGNcDMTvNYnjcQ
wuKyW9SG3fycNp6vFD+rJBkAiCCJpRb9J9QO9+Qp1e9N09bjOskTY/FXx19Nq6pZbUGOlPEpzNEO
cbEQTCfTPQUNaWjE11m0RoIVfhkOP5iRIcg89L9QPnzDUDz4cFN0guEV9ZcoGcSuhpcD18UpLikF
4RUy29bWMkd3yeONr33etBAMjpbmoCM3GNiLy2COKyrG0mNMZVp4PL+mcBGavnnq69p78fx+vlD0
BmNGmmnnVuuqFVhezINxCbC2k2EitzE3g9ZFxxkz5Nup7MJtHwKlfZWHTqyKnxA8WtrzUKtp+yVT
n3CTsJ6AF+lP8apIWHjmhjIY723K7adesW4YggWQ5AHnhxDRAbEq4rH/qRbac0aV8avXWfVCty33
DT+vcYnnbvqstmq4Rnj66KY2OoHBiGZrNOX7ASQOyieaki+bqjsw1XDAs9Or2WayVYSTrPLYy57T
eTNSWaDScJUR1fNPrj3tVbrOQWC5Z13LxYRvN/Rp1fLSFRChXl3J/mokI5x36BXXrXeOyMsvS3Nw
FlmgvsQ27Cur5ncfKT9tLC+rllJZSAoHRTMBtsmL2ToeWKs61TgiJvqbbfLxnFi/yJZKCh3k9Que
qvWjhubwocqzauVntvgcu/yHnYr0Wri18oA8NEVv0XMd4fMwZyOvVJPrb2nQ/hB8Z588XFq8L4EF
REYbLlFsfsRtvn/IITGtQ8cBSezaWGZqfb2vfOjWHnqTI9452O2o04mr5Ys2cYPEBwT/t6bzN5YL
whK9t/CHyw9jVIq2i7VI2ZEA/DZWCJunJgLkJXrov7ksKERmemG/m6PpbbE6ybZWWbTXwCrOiTfq
mHIZLP2r9Pv/Y+28mtzWlS38i1jFHF6V40iTbb+wbO8xc8789fcjZJuzp7ZPqHNfUECjAWo0kkh0
r15LrmF2IejsX62wuO8kP9z3fWAeIfGGEXJqjPji5V+zwq+9hddRL5oF7Y9O3ciavO2DwvnkZ263
rjW5PNocIC4eL3EZNjxkaTA4bFDd1i/l2HjLjlgk1UJFCFO040eLuoksyj7li6Y041dlkliFPAVO
USvP+UQNm0y2X324dr/ZdgCzSkfBGTeUcGuWMKO4stG9OiZwrVL32++eMWxLryBx12hPbao7VOlJ
956Z7modsoXBgnRkiNRlXSMy3SW+vY3gJD9mfdXvTFs6uGOWrpXBOY5x1S5kgh4EYpp+0waaucnc
5pNvpTUK73awqNIh+AYv09U2Cust58sDlTMasNCgbxyprg9Qvx4c6pvvcJjEzKlQuEsHcOkRMJDe
88N70UBQphylCFb6yRRJErRiiW2sye0o584alLPc5Z96O78WZko0PiufKB+PLxA7y8+ZpEDgpVh3
aphX58Eor10IlCdPwvAYOG+h3KQnGdIJJ+yHvWfBrgK8P9NP0p3bUKnom8nnDlTGFmw61EzTUBrM
yxTZejDVtrtrzJrCdQlQmy6FwaqUG/+oOs1ZqRsbzvoJcTgBE32HHo8If0W5D0ZqgL5A2EVDMRZ4
euEixo5ffeGhP4VFe3ju0Ra6FHH4XCtZdUeglW/S2JHh66r2RbbTcEGRRbItg/Yvm0zIPTLB2rnv
LUobdT9Y8rSRnejdi0lI47v7treAK4/RN8L6eHSKMeydIMoXt3GgWv1iqNQYUF3arvPeLl4KLWzW
iELmWzE0NZPbj6PAL+uN1L85+bDsaspAibJp6fHWtTi1Hl2dSr/lBKo4Rp7+QCpYWvodIoS+c0ir
4VoMoXGxE1CtXb3WHe0vznXFQg7rb51utNexTkg7ZdB8lsHnseR7GErqcmjC6kenP3a2BctP5Dun
gjTTAhaqdtVHFM80IVLkgdS4O4TiCDjxdb4mMHle06lHGvqaqHFBEScmMdlmFEp1Hb+VYiirenIn
KeW3CFRPhu7XUxnJLfcgaKHE0Aq88TzYBMu4zz2B+ewekiZbUgZhPuWZnCwCYAIkzvv32mrjNIwj
jbuub379J2k14SEmHG4Pe23g6r8V3CyYsocg/lG4uX3oC7gf7QZ9G6pukl2gU2FFfSaVySXcZBy5
h42Wa8VltEuLYku5IYbjXZ26yHYZj+rH1CYv5/P133EPITmXQaUA4eF4gZQ5W7tBID80Y2ShMtTJ
T3l8X5Y8gE5yvfdtG4a7VkcRPvSc+jIEU/LFicvPqpue5YJvehT3qK0DZyLKpS1NC8l1rTH0XeOO
8g6sNErmmRqvFcMq9orJboC7p1tGV5CZ5rmUquW1Kpfmm50nj8qATFCVyTKyNdK6M8L8B6e8O5/f
ws9eyyvs/CiDoiloduVQ39l8lbaRanfb3rCHq2zZ3goOaPVVJkGpmkn4IzXPZLKAjvNlvpp9bX22
fHhOi1apHkgwNZsirjOwLiXYaMJYPHNV16zSm2VaWdG3IuuXflbGb7JfIoKQBvGzCTRw00J9chxH
DZYWAyyv73QKOf3hrNa6/WQ7jsJP9oYoV/E18A3KO225OLh6Z4En7N4UL+KH0raA4huVCRC+CY9Q
EYdrIjfDXeKY+aI1jG+hkntPlCIOOwXi1C2kp84zZ3SoIlPvOzQWAAjTZHgYEr2j7KeUN2XaNq/w
oh6ER2DWI1VrxOfUrsq2TV/tZMuL93BCmHuF/MOJ/2VE6q82L1BPOKsAIv910xN0H9RgOKWEfRd9
4LhPhq4TDir7w4Q96TQYgosetGBfx+cAoB4VNWW9Lg1kqj3ey5WJ/uWem4v00oSjv7Bbm/T3NFs1
Noozhv4kyxMXqZvxUFRzIy2BVGh62+2bhuj1aCvpZye23jqQptfCCfVrpvl/Idaefia5tcjBUS+p
44NhwZHNPSJSw7Zvo/TBU6fIddZU303Is5KgUd445bwVcmA9F1A/rRUl+mwPZb4i7+lck6kBswyT
KrmjnWtKqgS/R6WsxhLMku+WzlU4Oo4JND8kiT3bcqk3if7ywzLtItxi4kpX+7b3bbPYRFynufRt
R7BZ8vy1neXpWfIqBAjGGOKnVotPoC6+WAAmz4FmrDO/eoSCOliqo3oaK+eoJ8RxLcdWzjmi7stx
8JWVUdf9zokrdY8OyXDJpybYpQMhF1AGwS73nGClm436ag7w6Zd9/4NiuNHvOLFDa/VcEm9fVLWT
rTsIkvi5jL3xQAZh6euSgVBUru3kARBbXJgKsRrP2rmRlC75yPN9VeJPvqNCA2MjAqPJ+XAaKVZd
Jhrp6NDU+lVnRETo5cGipK5p2kVUN4+QBSU7YZsbqsJ+uVS22q07q9MWPI2cdVIFr3bVEYax9OBl
YqNctYmhXSPHdzY+xdluYmzJSI0nCozSnWegeNOpBYw/QX3uSi15hFGB52pbhmtJ1fu9sCkJ0BfY
ZYGDSvaVo4D1pqiEocZJjsx+8DSeklGb+CpL0nDw9Ww8gMfm3XHJYAQU9Z8asEc8CEafpIq0Q0cR
7rqFgHmXFL19LyPvKVtqy6EHpXnqXomVBpxx/KBZxl4SnMAMp/tgJGBhA/NYFdaorjTfcSF36R48
ouGOYZLCH0PJPNcgFF3q1e6lzMvueZaeqp2RjRhNnpo80LvPJkIAyJH7PORBxPWMyhdB9Eh/4vNj
gtFZwvCeXu1m0hVuni2Kka9EPpNbU5CXXhUwhK2HyUtMhEXl3tX5dzFA6FRekzCNVpZVjlcYppyF
ptQ9WRZtvN5ssmFu1djWwb/iIiY4LegXA4jkZMm7MFrKBgLutdSUp96xilPTxD97MVQLMHRDwwjp
NSBl4XPr8kvE5yqW203MnfBcGqj7SrKRbxPFcamqpOFj4Oyb2iJ+n45nozS5ASThfV1IEV9/fhZ5
grVQhIWhG2ETSkhKw7oXttrOCDRW0JaGtsoxqXJJ0hHVBfW3HeU0XWXFcNdAB3SVYTZYaq7v3fu8
6i2huZhsYQdrvjdebcBEJ750Vaes4BXUuU27+tHJ1WRbh/rn1m+js9/+RRC8vIubId84tgtbTIAC
UeVCuil6cCpDkyO6c1Nbd33RD4ROkR/pTdlEaMKCr1qKP7twnHwxkLdYGLpUv/B7ryzr0PUeC7tE
qS0s3Ysp86EIIkh7guhoNmjzqo3BrWUaiqaD1IMqSCfrs4WYUnvi1mm3krpYvWrVQyDImWQzRp6H
N/jG3SQTjttTFUb6YqSohFOvOoX6EHATBEuiKXyFxwLfbDaKJ2s3AqeybhAj7VX4hSYKJ+HXoWsF
X7R5ijJ4BPLQi1eNpeiHOqBe3wHM9aT4ZvXAcXoh90n2BPPjGpikdD89qLtNpbxqsVOcyiRwb0Mj
T5JlOHThBgIXNFbStpfWiJdK2xiY7kOlZ98pnQAjlnbdge9asOjIVN0bWQRezonHreG4AK5K6cVH
2+qhG5Kl3pTVkzcM5VOW2NccMuG73JPKJ0frjGU7DA2/sAxtW3G3pCjClVu7d0aWd+c2H9y7FLF1
+DnDVy8Jy30g+zmFG170akbEJolDBjsxG1FHDUaeVJmYdSWEq9JIepRtXX7g/rET5t5q01PsZyCb
OGgCkBx9yBvIYBpaFa+ohzCfjTiCwFuFO5yKKvM5qYh9AzSTV/Y0NAZZ2eYZt3cpsoznhColIKFK
vBZrVaf1tjB8N+vb2gbkMHd7DYZfnHnCqzbZ6HrwpLFV1PYBpO3Uf4mhikjlGmZ+eSOc0w5Mug7t
6G1W9qKU0I2fb29r+95dQfgjb4WzRjHFqvRt9zYbm1Wzsiiz3wlnOegAPbVTGlZcd/SlpV7X0Rbc
6M6wnPbSeoO1SYIxP9nRMSNC94TaV6vI3dNUSfOUlP0L+TnnnMEssIPhAXZ9re8uTR3vKWl3jpYm
wcYibLXytRipzLqZWq2L7nSQCq6cqwHUpal+JDtysDu7uwj/tAziFefnAPly1E2stOMRLyBPLIcx
AnXkLhKl/57mRvs1z30VmXDNuFCXHu4CeKNq0mHXxoieGxmpMNNJ1QMx9XYZOr33WhI63mjwHGzE
rFIh+1EXMeoi02ymA+mrsvbqBbb20nytisTbqX4GaXlH2C5MzHJVSUW5Bc3Mfcv2xuHgIFNhrEPD
+tWNp66uJIW6fOfwrqsnSr6Jpmovz3hwh857MfnzKFoeVhI0QC8an7Z7N0aIaBpJRqdfQm94EKNw
TLO7AnSeGIGxMk4aCj2LYOJTH0tInuy+h+982hWBTm0zsWutQlPSLoMr/2x0aW9JlBzOZh7480Ps
AqacnGZ7rMO56A+BufwwkXmhvCjcZNjOzsKFeARnHROu+d+Xc1sOjEapKM8IE2yo7x4+26Pprsba
6U6DkspnWSXc1agAB0POyP4A2UQwKQqJpphkhUQv1oyJBwNh2NFCTEjYlN+9OJuSzC3ytB8mhLOY
hbUX0Y9pZ7EMzV8PHgWILNYjIOrbrhWxZWBPJKWaBUjmVTSM6SGrgp8NtYHpgch3ehC9eWL2myc+
+P0HLvP2wM0gvBf7z+vEcPaZr/QfuHzYal77x1f5x6vNr2B2+bB95Um/Xv4frzRvM7t82GZ2+e/e
jz9u86+vJJaJ90NpB/Qd/eBBmOaXMQ//eIk/uswTH97y/36r+c/4sNU/vdIPLv90tQ+2/8dX+set
/vUrtT2/5OlQyxDtHXi0C6avoWj+xfjdVFT5rErJEd5W3caNHmXvx7cF75b94xWEUWx12+Xf+c9X
nV+13KFCs55n3u/07/b7d9fnMMPRu9NDns7nK952/fg+vLf+r9e9XfH9XyKuXg/j1Si6djP/tfOr
+mCbhx9f6B+XiIl3L33eQszE07/8g01M/Ae2/8Dlv9/Kdkqoc0vt6yAZwbGR2okhEbDZMf7diJlo
GIqDql2FWVhErxILZl/TLcOjmC5JIO2dGFk2rfMeMq3Rl15lUFtVG9J9FsQQqNX9E6dgiGynUZxT
SdiCb5nmxZox0M0D2fcfYl7YXXiiNmMJI5awiabqYcswdUBgNWT7J+iiL5B6xJfCluJ9ZzsIPnfU
+dpmdGtgqIzPeQoD6eSlRRFKcmI2sCTgbJ58utnEtBrpby0AKiJnDdQyYqvc76lzzlV5fXN0YZVc
VUZgw5NsUF+SjUjscLIHh4mY6saP0HK14bsxqJ/viotO0IC8fUh1zzQcAqu4FEpcXBSl0baeXgBd
F6tbrRp2bgGy4d1qq3cAJqfNZ8gF2VEsrMwcWSKjvp/3Elv7nVYR1PSOt/2CpGhOYRpDy/vrksIt
7bv+rPJgcXPTR45olrpz5LKniBm9IG9SqL+J1UOPTIn6O+H6Rqb+ahy6rcH/7Qgo1zv51aRl7xos
EkaxfJ4uwIk4kqMfkq4BVWHnBUWnKUwfmbXPC8u/DRwlcEDDTPYcOC4EVwSvbiuEcV4mWWO0JOlR
r9+tuXlWQ7nu4iQ9flw4KoO/b0Lp/sNeYmhk5plIt7FXKgOt+hihtVHuvLugSbw70QPs5aHbWnpb
F8gseW1m5wnh1zljdB6pLJ1c55W3jbT2wbajmLhpoB9EMxI6O6CMrB9ED8G0YZ9IyUJMJr/dxNDV
dS+l4IQVGcXRiM1Ki9aRgZehNuZDPNYU6l0rScqdsLaIya3B1GpLMXGbndxFrxtlQt6qdxK+swcZ
J3Mj5VB6gNf46TvPRor/iMiQSsD2b5PamOk7XbW/znYTPKEKn1aakeVx5a2YmS/moGEIqq6DwmR6
1b9f122YUqpHqaG9Fi/CsDyVd6RMYNiy3YNojCxDsf7WztYuMrFm1IQQLZx8E5AtCF8PKN+NcSe9
20AvcgIGcRdLtw1vi95tWPZwvUowNKxUmNGP+tSEYd4cxVD05uaDjTo9aGM5iC3nif9qg3nZ7Rpq
72wyqO1SDj5lf0o4IqKArCZXX/bTa2iknK5CBCXEBPG2CA1qRGoncUp4ae0DpQCIU4ox2NOfRsvw
nxBakDfCDnrMOcwrZt9SCFuKbcTa2efDMPd6qjGcej/K0WepSclk5AZMbnoYPQYA1Pa2RdBA5hP2
WrTaTnhQwOVw5nb8qzXB2NOM6rrcjEsgVRYU/hOcpJ3gJM0AqCcfc5PU49QVxnqaEb3ZRyyp+o3V
I980uwrzPw0DAVGZd4rl8c5t6+F+dIyrXifdU8GB+5Drarkeyjj96ukGKSUAVoTOBkjephSUHLmf
CgPgalRAvxbWtbuQ6mEvwMYChSyaurLdpWE4yXq2CdhySlXdOgG/tRQTN3iy67jhVrP56L8DPXt1
G+1hXvx2c2yo4q4CGHMRuHIPTuE4B06ueroQXdHAxW4AIajQtL9ZS8q0+0I1NtrsCdmpiwzn5EPe
CJnYqRHL7aIOAFgSFsjNqocxNIVQXR69GtmcoLorc3ifRU80+ZBQbZvqoDrc6udE9LsXe4AcYHLW
t8JZ1jTkoCMfTtTaqi59Gr+ErmNBPhwDOZVi1LB+20JSWRcx4U+9P9mTPn2Jf+8RtU+ELfNT7eTR
Ge7/6NyU1qpyCH1C6vXTJCbHohvBk1RKvoeE9iSP9tAthE/VgaAm74kyfOpE1AdOeyVtXQVb0Y0b
480O1Gz7ziYuFf7I4QU/ib5EyLTvtQSiO905JFPTmwqMlPNY9NAJRpfErHYf7VLrHP7J1hu+e5AQ
fULTffK57SqsYizWiKYdKD1ZipmiGOQdWeXWMJWrrvv5S0282ZcBspuxrz8T9ajNJn/xvFRGQb0D
1y9nLwoS8hejMx/FijC343OZ89CY60RrzYYfGp2S66Of+u5R9JIu/zJ4trkRo24o3KNXAUnm5v7L
Jfzdm20dMFMERlzUJ6bZeeK2WOwjdvxwuZpqnVVaJxMn/t/Wzc4/1wYyKhRWsJH9INsWo+7dS3IJ
C33hxJ+I3n02el35gbi2Y+ikfm0vfIytqP7stBEpnbD1H/zQ5jfTCKWjWZvx8cM+DaRfR78r4bvh
Q3xS5Mrad1JO/AnagUWNeM4pQF5iODewAm7aEOglWASzfA0jyVnHsHUtLALlJEyTaA3vWHNqpoZk
3ftmtgkXRVbWUWlL+9kuFsxD4SZsaa6ZuzFy0Gr725ZGPr6/wrxeC0lH1ElydQ2DQqgYcQcLVvKt
GMZyntw5SXwHwDbKl02KmoXno7blazU8Xz0KXIoW9AtItToS539rMvR60Xs14PZeiKmwU+CxFt3c
S1CBLQirvTO6RWautS4E5eZUzSZQImUqOfAfRdPoEEigdX8vRl4BAc7s0U1uHR6BNf7y4KkJ/KOC
vLdSpNWKtKN3LgVJUlHHPLa7Wb8WRqgz/fMgCJHiyUkY/+wzr5l9qol2SUyEoebtZLB6MAjl2jNc
IZGr5M9thRLdr8GvmUIqpE1KdRTFMNPvnuZl6xAqh6X4GZx/FbMBZlx/mphtt9/RaUIfXALp08+q
aOat5ol52bzV7Jwh2ES8Nkn5Xa/HR2r9+4VNxv0wRujFqInlkWulpCi23KZYVnCV+I360E+TEGPY
y0YBmS18e8k0jkE16d1mWluQVgmOdqkGFzEb5PxH0gQaczG0yMzf6V4/CQnJj+WwbqmPqUDSAVmY
5M7tTFu5jenvU4QuTokFCxdnojxaiS7E4kO1sDOQnZShlpt6SPtqUWjyT9fb/LxU9Lpg4mAYOKuI
IVF2qpl6QHiRlD3YVBvfubWmPA0kPZdaZOl7UFPKk19aNmz3novidA5VmKx3S3PKvhpIvu4Nrfhe
jLLNcXWygWn0AIE15X6c8rCi0T1F3wd1/V2MmilnK3wDSnf+0Xfac14uemJfJZPKPSxd8bGPuoL6
dZ6nFN6Hi14CmBG2VqFas3ZcZzsWmXSXU6e7HuoWtbney5d9lSiHUTRxBcApm+QEF8Lwbmqaz+D6
OHhJ+7MnXN55a1HwKc3kcgd6pzyoMsSSv9UGheSgGGZBdiQt4h+FqRaqhFVC6syU04mC/5c+oXAu
TSrnpF4Feoxk4bsVvZIfDdPyjrcNxMy8y5hCd736/TKGtiJRPnrx0gjyN1Kp+SMZqOJRkuIv5Prb
kz6NFNnod0AmkbKaPPJCLR6zoFlBfT5ehb9SjAgR95RIiUnJMKt7tSZ0Py0Xi1w3VgAcofV9u4Ad
J+ckNajt1/J82REqWZiRkx2FMyiCca8OVAqJ66MQIe8Hm7QkxNVWq702VamdLQl4rBhaHqTKY01V
jhgWjlUtZD2yzqknya8/17Stop2lBJ5xt3C013kND7HhVVVR+/PhtAys+FsCBueSTQ0pTOXiq4mx
7if10tkmJhI9QychQuVHDEUjXHw9eOxBJx5mk+hRM9qbBGfmfcgd2gc3hfL39+Vuniq15m7vgHWd
XoJoekuHQT31t50r1UeDs2cO24BaH9W+3JmdN+xspa6hp8UUq6ZG1YoYi66w3taI5WZFEhEoblGt
/RH8c1Nn/7Agk6n5jAJppzQcIUQTt54L6moaV7Kk3oyUu/ycnh0/2MZpRWM2zs/FYlrXYnWrgMv/
uLURO3aCtuffts0pfdlpA/yN8ILEqwjFmU9K43TcaXVEOk0v+6TYz5AiWy8QnZXnKkQy0Orj9FPq
Dvna9igv54gN0XMpL6xMVlbOhMxHCjo9GhNyU/SEbQSIDqx4mhFN9rsnhtCkMe0YMbQ83XTjzbq9
zDPzCV7q5qr4SXtVFcNddR2KN7PNlAvvXOXuVpg6ii5hmZ0oXbXB7vfCKJoQYoitCaBj4rlurnNj
Poa1m11BZ1ocFQ2KOLOqdADcc8EiNOVzYoBmo8R0FUKvucvJVr80Fe9QFRpIDk9KzNT/Ul3tNvVR
n4ZdDYKVCmH3JGZN2//aDc5wJ5aCgL0kpVpcxZyt59tGN+MHMRdI9QIETvykOIrz3CE/DMOLY0pP
AUx5VwCb1TFzQaROowRqg1uvcWJECJS22ouJ3vDKq1PazQ4mLZ5HJud5ovGlvazoDYIXuAlfcGze
pvEApsy+YndE5IrI92+rb3N+CRxD0pS15Hnuxul8eAhiL7uIRjaQhhprBHTFEEHjnxNVXkFNI8ve
ZnZOp1kkJ7qVH+VQz/3eJeqV7OL5qrPumhyBoN8TYoXREbULJQsyJl3amNBr77mOuU8VVGMmckp5
EthDlgutYEFrOY/naYQLIbwU46Gui12lU7zsR+M2I/8Py5PXXl1N5fM29bToHKIBeCGn/NMSulk3
RX34BwmHaaLN65IKBsCkRIvXrhRTpx868ARCQLvvnNq6DlNDVS4qwCXRsVgJrKufGNbVUFxrW/eR
tZhtuiIpJyqcjsIklgpfaGwWdar6YBTZTUwqnhfcLjPb5ss4LRXHLdw0R8e32j2F2RSnx/n4avLI
vUr0hnjkNLRho6JsX7/vW6l6jHRr68nqCNak9Y4xCNNlIIa6Fa3jxqt2YjYo+q+hO6XqQec8F3x6
hRfcKhDfcyBEtIKti0pJN9ByBFsxHMMCFKXiO2cxVEoQn1L6mmp+c8edKr4tQp8F5mGYGtbCK9cM
aVGW4PnFMLUg7FQR3NYLPrZmnqG0AB3QvsqtdMuPrvZIsoFfcogE/gpM6LchxP8GR2C/tJD6vnzw
1eEJQIsF3zRG5Z3HxxXFu86qlkft2E6N6IkmQIrqaBW+W8CBzowE3GrRalEN4SbDqKweNKcOX7uo
dsKnPG3q11xu3pQm2NhWUdznnaw+UZYOPLKseFIMfO2pB+2x8ozO3YrZQOe8j2qJBgAD5wHl72Pk
ApOKJueSGOKVEvCDmBTrw+J7bHMaEhY/Dz97pQTD9eQt5RD7j/DMy4Yhr2K+ag+iofhKNvyHzmjz
B4o5R2JJMmSXoxvFSzvmuJrqOsSov/3rNttqvmHcqZb65iYIkvWdEl+6jF9KHidhxweNeGmmRkz0
aWruvT55rs3il2lakKZ2fi7NcHnzb0zvEPrjuREUpRP5vOjNTf0PtiEx/p3fvCwM+fxnUt2v9NiL
wEq7MO4MOhXDU82pWvkqjEE0otfm5EkWYvxhGixosPMD9yTstx3Ekg9+s+2dTw5Xx4bvw5siFyoP
GVz43ZXmJaL38dWkOrGhnse6xR8dxY7z3sJP8yVjXfCrAlM3GgHLzoZVmk9tlG+MiVtajKE2CQAP
A2icbV2voWH0bjwtbIRRrJmb0rbCQ5530j3AQeOxrdLvUmZ0JzEi5KpuOJsZq5bPzSPCIbsgyvpT
2tgKKjlUagxmqKJvmqoXYRNNmxqQXNpqthbDXBrB7hbtuCdmy+e/Kf0X0NABFWpKg1Zglm50Z2jO
UVQ51KkE3kGamF/ZlMA1ACF/LD0w6J5/ET1D5W6TKQ3syH+fQGWM6LFrvAq7OSYhNBSTixL/qDoS
SWKPJLN9yCF6lZ85yURBltrQ28bCtxxIGLjfY4RJjkkdZ0erD+8D3Ui24W+TsBdm6eeLj92einas
vNG31WL+ndPv3YTtz1vmrvNr9zr3toCc7LXSOem5ioMWogUqDXJqTBaB2fpvKTBPioh+8J/5pMGN
9ToqWb1yFTu+ZBlMgpD7qbvBLJSLyTPaymybfEnpvkPyoR5Pvg48e1P6lBJZldWv3hlFVzSaB0C9
rTUXuBaYbbDd6niapwco7ptF4/I2oZv8dZ4IoIdFYw3NSznJHrjb8nMMHakYUSmhH6ts/CxGouly
ffrQdOVarYbsQdjkACKYcrT5cmNyEc0mVRusxZw+maA/UbejpDXL2ZYktb0YWsDq80Z99M1V0C6/
7Uo52IEyuXAh9hC21IFb1o37cCNsPBwFy0IN6h08I5csH5D4QGbpoXXM/gxv5jmcRpTJFw8DLPwb
SNPGlRiKhhj+G0D5kOgkbnFlOBeXjLdYJEw11dZbmA3aZQkxNHXC/QCSzEWasc/VSww6Xs/H4K6e
RsKu+qZ+5NnhIEa2POqgFNWh2FpIbi2E8dZUsnpxVaTCtAamOWHzO1m704dwUSVluDYdqbgLcoPs
LNS8u9hStDv+bhvAs6U8tyYJFLnV/b+GXFkmkKFQzN3qh1QPsq9+QeGqDSsVZEeStI7GwjrpMJQc
nErWtxZBkWtLPeQKChb51ciCb2S4yh9WuEVRw9vwO1NuLarnro2jmsus8LCZTeMsMp7NT03tHMSs
KUUw3scDH3G0Rs2dDBZyHyNxs9LU0jxRNv8GpYJPAYWCpPdkmpvZZsLRvsvkhnpzPIRd6oe8hcv6
1zJqN/+X7f7pqsI2vULOXeraAylfTunLemqaKfMqGoqNViGA39NsEh6eOiibRpX5h06+wibWiyGF
oA/g3Y29GM37UiWTwgWyzSiXOjTAyieZ5eSpaGOKRa0vUNk7l4oM21ClxS5T5eAu7Wqqfw3NvCca
hPKU40KuhA7pAlkM40tvNI9dxCdY6qul0ZHj5JR/vPGrvqNaFd3BSdR1WeiUykzMqqpm0Ije1AiX
cWJnbaaodTAmP0Y1Hy78okFz3fvtN4pVDgVlla8e5EZb6svbXRG4ITI28jeDz9gutS3odzIre+kp
QNo69jisxbDq63aNUFO6FUN37MKVbGjhXgwddSK/QujiOPBT+eLBZEW5EdRbhSxLZ/SfwTWn0K8V
sq0+90r6c1hO8VYxdCLHhYqs/Tkrhsk119eDJ7+14+jA/GrKqA7FOljfOo1AR3ecYEwFxRL+mFUi
tfJZjEST+MlEZKG+hZ2WJuve2qsmgX7CBhrlMLJ2600P6xTGFB1JIArNxISOlMNtlq+aTonS5B2X
hrrO1Q7u2d/TTmFo+UrseNuWytrFkLrSukYqZtnGbXYwogSdQORiVyP482+yAQmD6nyRxs5Yj4of
HJrSTh+1SPuGiGeyzT0PnE7jZWfR2G5fnzr7IgZDVRTNap7UJE9ZGiUSS31TdDsIDV/ctKCY0CnV
haNa0l09CYaQDfAuaQzbkqFo7+x5kXr6orMhnwzqhrgBbmIVDLTtfmxRuiR9EX5uVDgqTcP+Wnce
N7oohye+pS6j6eoWzojM+QpN0Fclb8tHXRuiA49KyhqK5+5rxONxrDlfdSJ1ZGpzGSysqjzoo/0m
1nEO4PZN2cl9T8Uj+YhG574bGDdKMrl/1BVT+UJFKdqdQET24ugomoSjkG/l3Kam06RogoKyT7ku
EAhPLRum4Xy0zrljrsQh1A4nubbUWypuLV+qKJQvWeV+LgNP2YuRaMRkGLmLjtq482zXVFU/Nbk2
FkhVypXzYo7aeDbdYFi0MqKCIyRza0ft7a0YJpLx3KrZEjVWNDEm2hpdCX3eNdU/iV40+km1EF3P
s6NqMU/Jds2hpVRAhrPknePPLrJ/C702Hdgcx/4UTo1HFCZdlVr3ycrMZismUN9ykT4JsldTT6k4
zEu/4n/dgR4SXX+i3QknUYvphnO6NROTz218c2pIuSlofUGINWGmBSq6gs9N4fjpW2iMwkstESpG
z3VUd/Wk3VMBl+euHmq7OlHVZ7l1f85CfRcehg5lOJ4T7AW1dN630Yq2ZajrP2DY31dhQ5APkgaO
j+7erKzsKgL5sVqMC9lL/aMYeorvrwsZajI7sp6rfkQfKRq/mK6db+K6J/joWOWnyZ4V6vCFkllo
WfkIk95ZFiCkDpncB590O4LM2KmemgEWyCRo34TZTjp/m2v9wkh2Jme0A8zdMDVPPf3vw0Hqu0m+
kOlb9+buA7dCOhzy3N9rPuxz81aQF/g/ws5ru21kbdO3stc+HqxBDrNmzwFJMYmisiz5BMtyQI4F
FMLVz4Oi27L77/mnD6pRkTQpAlXf94Zy9bFmFHj3HjyIXVt6w0mLqgHDe6ysnMG47fEytzHzpU31
Zvo4nFRRteWTNkbeLhOpG96oNqRBwNCYdbtSMwCZJISnl1Wbcs72BvmfGvNXvL7hJNX5sM1+kbn4
Ar15pXqdJH2rhN7v584wYTUsM5K4IxNUuwksvV8DFQsMSR8XgNkXjrFZhrSlZENTswlpO5IYO63N
3G2Nnhlq16ahb6Ko+1HXhPK1vMEnEN4LzIq/zN75t2L73g8/O5QB/KVtUcj4W4dfepBfP5ZRo5VL
/MU4/s/1/2mZj7aLffyvGaWDsgq/Xd5NsrybZLGHVqM/3qsTmw+RXVorQxPNhhhDdYfDWHnnLVfg
CyAwubeqRRVzjItcO7jeb0ODvJs4D+0vU36tMDZTwW0s7K/UTLW07evyPBHLUk12IWMcLxybMHIS
p9s5daJgZfBcvan94cpQVTWvqPOKdKZub/UI2jg0P9mfEhChH+9MvTp8Xzz8/FnuPjqCrpfXgqDj
5W3Y+mICpm0wcvbuC8JOfUCg1HQa/z4XgX0D7uWo+vSlqRo8hDqsid3RUlUdXd0PV60RBBszZR++
5gQXrgT9ixu0dxnDl3rrIt5zUqtwV+jvcbP56Af71x1Qdbnx/GzvJ71z7pwq5/lakAI1hA5EB2WD
czrbzlld+VFrHaKue7yMU1OiIf9WhuW8L/jPIvDNDI+fxL4TVrJyl1XVuI+lFlzo5NXV8fKSBloZ
CayszbBkGwfZR1Dw6nqvqnidYwTsQEVSVb9A6qPtHzEM8K/xl/Auxd+qqkO1ySBNtvUUpygPgv2z
0iFf4W/T3uMx194nKTkvuzZhfA1Ty8dMAc/k9zY1mKdgt8kH1DpUVY1Tc7uUvYdNgPky92/rCRF3
u1rAxTZwPb+2K/mzCHrvemDTAAUepSXIVH91LJblDUYIyHE6qajaLdrlaE4gM9gYTbRRK/x2qZZV
o1VPiIIIPzSskWYd8yjMN7HErAs84bs0OEGZJsg2OLil10Ohby51WKj+6TJqCiIULNz4/bceR02q
lvmonnP8hifINjxnv2K3oXY9wypkf0XhZLWGDTNZPwR9TOOYjXVySuC5oj5vHdMi30bEOPepB61q
rhvnSM7W3Uf28KBZAyxrVJFX1iy7LQeo6XNGFAH+6fRqRmgi8BfSbdtcXtpLt50v7UNh/tauxs/A
SS7j7bzXbnBVRJJlRD5paJpzu7jr5hnH466ekuO8eO8OHtYCBgZ6W7GY7VocXPb8ouKN6o2QZj2F
bsYDapnblJN7p2vJvl/GYn3gH/0ofEHCdL4XrrRWokW1By24FYrd1hfL6LHHiGSCnLkNxdUU5ipP
g+wskzp/xHHptkFN/A2YVbl1I6EhsBbUbwFMZuJHNWQ/PNpJ+OOaWNxA0WxvkK7GQKjBBGjw20tT
5MYIFJHJb2+MViOWVgDPVoPVGNWhqqqoPXjsYYQjTxQvmi8fA9WVtkg6V8PXj+VVs1rko22Ik8+9
95aP1bxtLREZ22Z2IS1qHNc2GJE2a+6jgm3U0uWkWXMae4u7eBGk+ZYAUrH6L7PAUqVHK7A2l0XU
epdBdiY/GZrV7lMrTc4fhVuBoh6m9UcL8kjJGR1LvBLmxHkiJBkdVNvHEHUlan9eh4ahbT46jMln
GlHTaOfIAt7h8mKXRnVZtSA7UG/aWLn9+7uwPEJxfd1/8dtsOEbhJI+B7v0sVJuqqo6P6m9D0kbL
V7/Vfy2jzaG9DrHVWqvej8n/z7W85YW1ro73eDYfkPaYd8noxat2kdDqUPZHCsCvN7UWWNdlHCC9
paS2MkSjbjLyO+vJSQj2hu2k43LJHL3iS5lm81oNQX4gQVkJA6Yoqp39mHseu8dWexsG4wBzDjVu
PR5Jfi3a5Ut7MzffrQyljiSNzXPd2UcR99tBk8dUONV7XPiCp6SlPSep3WxGoQ13ru4kOw9tjWsf
64l1n0811nYm4vdd96UQXvps1Zp3V0EkLpF7ew7JxzxV0VF1qQLpByDNusA3kNHsK+6FsFd47n5t
8Ap+yjC3xblCW6uag5nRkzfyI/OzfjOx19541srVkuwxinv5mI1FuvGLsNvlhSsf9apKb7gDvqhO
VYxR+Nlnt3hSNeQ4vJ2w4W6mOmGhNYv5y2KBF/9cbBZ5vyMQfDP1HQm/uWIPs4j4SBSywZwsVZRP
rrzO3DU5akBJog08hP9y4lHGOEYuEHZ2wJd+dDSi/oLNi4fEMlEArYjJMo3ZnUJagTK8bboiu1Mg
rKVPLDXVF6XprdBzfTV17Do8p6tJF2b6Cqx+/eBVdvXAXhqyRDmXO1VVHVYFTzhNvbNqEo5sT2bn
PV3GL5MibbFLjTj05JNM8/Vgd+9pEPXXagiZDP+2m931xwRD79Y6N8mTMOxV5rEJzupEOkgF5+Eh
KLTbtI00DksAP89YlslzMQjy/3oOaSVEynNneXAW8Chqd2FoWHyIoVg3TkyKbHmY5maGtnGK7c9S
U4XqrJYRH8P++7ZJ4sI3Csi9mXZVuT7qhJypfeRGrqa08K/HMW5u8Shp1ri0Fl///yMK1hj/XKM3
GjxJrCraN1nePYpJew15j6dqqbVlH+/nYTTWmmaLR6sau8csfzXtPHtQLQ4eIzgZOsNW9SVT4J3t
EZ2kSHT3eWoCa27sM2dTnLkLKd8HHtmxo6WvnRdYWxFYyaHKdPfcczNwBz+8bnnMtdB1uRznQLvy
awCQuL77yGHOmC3Nnfk8Ib10qZrSNZ97GXq/VT961eB/mlsS+9ujeVvMZndSRaCjfMBDt0LK8a82
daX3KF4QCg7JgpQLwHMqsNXVUZbcXBr7BU2a9t6+cK35ONeoYytR9h4HJJ5J3pM0Zm0/yR6ofmkm
b3pjrRH9jN8BTgIHS/xn00uxSKzB4GQSYVcrOTuDZp4zFGQgN/EzORVRfXXpdNPOO7iR/imG0kCq
J3ypBLeIwJ37ncTAZlMFs/XUxLa4Jv0hV6pqIg5+l4gMk55W69eW9ckw6/5R9bUILGRaE59Vzain
eu2f54Rb+R0aOP71lGnZGgAA9iKTO93IZrbW2C3F757lbdkpOZ9kV6MqYqKQ5U5a/FIvhmDLADUz
W4xJ2hFFJzWTrXXyPjfOtpw859MwDPVOZldxhPT3DGK4/ZY0+BxOnaG9uHJ4b502u1U13XwRfac/
A6nr70mu3eR5hfN3H5LJNPNorapmORQ7oMDuFTi91wJ+/KFp3XIGZa/N+xrUtZkTGtKXwolHNKd+
XY0FShkcBoat6lCFUefuZZyH4Mc1omHrj/m5IImC/VEvUIAI461X4qI1+j0n43bKzkGvm9wxc+MB
peZhndXC50Ofo5XwWhs5Lmtc135UXbt90/iXyyKsq2vDdwhBezWKjNrX3kKdm4BbhdXQCAx84ilV
WQO2OH03PJrh4hle2OnXPAzXhB77H0Uq72zEqN7miR+MbTX1XRdk9V4OLjFCozDPVtrom9ggYY9m
9xc1afIPNSpE3z1nKFaxXrbPpcRovfVCuWojHMDJD0oURfnNiclu913m9k/EJBavMbDtqret4ogk
j/1VdXpVFDzywaguVWB3/oJ/d3CjapYr/LXlDyDOlqWRLv7HtVRno83+n2slGJ7YlhHc2MtktVZq
PkV5YW9U2E06fY67UdL9jNf9Vpej5q+LHsUhseytOxPtjxk9mD1aEc5TbqTetpFldtUte22Ztkjf
atyB5VLVR2s+E7Um70tNM2rzcczu1US1mOfUBxw8Bp559GMQ1MDWKoJrtZZujf/8StFzHSU8eqwo
vBSR2TlAR+Ms2fZS9CvVE8jmZ7eqXsbohTAO4DwOH5PTmpNFhH7QypgsbqMtGLdr08XbDBgrucCc
++vSFC6y53psTAm2TFxeRhcJ4FrNSI8zEnm6b7w5egzMuOvD7RBV02drRnvqr+a+QWlXNevePzb/
MVotUi4xvT9Gq+Y4Tb8FFdrGo+7LPScnZ5ehRv9kT9FX6bbTV0RCHjQEiF5sM3UgVzk6zM2W408/
zys1ApnF7SAD2JxhXANo7z9ZqTGuLTLwN+wmUV7Vta66UfUe3Piw6EIFw1e21th2VfaPMqrP+Mr4
b4PZ4nbUENX2iKfuWnR2jp7otZOUgXk1V4N4Qth8QFdOjF+r1lpuPPYPAkM7VIdXfRnMTxJgC/ok
Ohiv5VNzWuAe/9COh9pNZ9f6U+SjBTs4zs/xCUZRH+M/2pfxchkfeoxX66sP9M/xH68bsc7fxqv3
8+f4f1hfvf92ef/eVF2NJFCerMD5Hlv98LVHBXrOcvxh/BVMugTBf6fcEzIwv+Kf/m1Mbe+IyK1k
w+k4e9SD0m3oh9Nn9NqQYmu1T56J5nGztGNePH1GkWdt/2ovIdpd2pfxs2/LPdGTblVguHIt7Kxt
V3mhudfNYHkYeEhzo3pUoTo+quqqFRZT/tZdpf2xj8dx/9E+GYNDpCzWH7F1RpepyMy3Wopnn6zq
D/R2C81Db6yfh/2IR816RIZlm9dBi7QfBX5a7UlV1ZUqtIF0eWR3AiUUHkkaFK167m5UkdVBd5Ms
haqGzuiskXjpNh9trd0Tx1b1SJvTrWVH80rNU1NUx1SjKguns0Xe39Pf5Gxh9dZGz5XvJCc5eMal
fUqROBlzFztNHUcSzgb2WQ7Iv2R5cWy8Hhf1HDTXLigx7ka7XTsR6IU350FFnq1F/66cH8eE401Q
cdzypkfcQeZHH+8CKKUS88WlDdrNhLErG47EhebnmneQ26bHbgyQwAWWgfJx0DbraPRhFOTmWfW6
ycKzAiV2ZVjx/NgjxLWchtlMdmtLt4LXNJ4+GegS/sizOw8lw2jluuAj5oUniKz+VZ+zbzErYAdS
7z+bMNyGHc5z8RkJqOWIaQ1Y+aLENe51LwYZYCDspjf1UdVGQiO36qq5FbIZL9caz9iNY+Z8ZiNA
IDj8sIaKCOp5AzPxpi3rsdq1cmLLjKDemuTkeONA2yrRgkLpx5LvoajWYz3Z6N3W2lWkF8kxM4b5
QTgpkrMIy+1H3Qmu/C4WW3/EMdbQovGlyxbBx66MD2bajy+TnxorDoAlPgz0zk3GEwUDPLtIRlxK
Gp4YvwpMIH9WOR+lRy1o0KNHC+gMDUo+C69fsxcha5Ia3DayCE+cpQrPHtE7WW7S0eKfZHmLumYF
lpgQ/JVbC/O11hYPcZEFtyTc2msbdAneUJqELxnHWxbvVk0HO6L0ffNeFWzuby3dQMowQrvs0o7s
gK3VdwLk9n2VQ0xJzBnZ7b+m2EkzEDeMXz+aZkQ697pFQPtjGfKkGNvwZLxMFQhTrvO5LzdGiBFy
CxjnJptN6xNS/E2kd58qx4zOPmKeK9WsZyYOGrb7aqBqSb7f32LBDm4qI6C40cwFrqyXhzZrA23T
py1npKq0t7M0ils/i8pLUWB1gjE0EtguUJRzBbJyp1v4sDmin26LSLqwbwzvMxLN29qOqu/V0L1W
rTG+2J4+XGlmKk44vA2nqquazWD23ZNsinBDijzZCyOZX4gvAKOJWsgXgzG9xH7/WQNrAk2Qmh45
7G+K4dEuO/tJBzvF1zu/lDjz3MVz8KAGNcufDJwHY+UlKC2bZb/T9DHbNjb6fXBfxmdLBieN5+4X
10cH0xoB5yQJrpNQMtGlG4fuSzNBoau83L8fURa7HgxwABNI7S8NwTcr8OpPKO/n+8iLkp3onO5t
SRmpAbj0ooE7lfLYStN8NJPmpSfuuouIBezbRfi1CwzjaUEcbbPWS46Y/kKCRMxqjdmX+T5qPxpT
m74BKOXuB1/8IQ68ZG/VibX3RajfdxHa3giPzd/ADyGgpX1tIz8HdyPMu8jDtlpID8tZoA5lJdLr
YFGQVkU4zfoJ7E+xnRZoxUfb5cpHZNrv+IO69DjLwNjgI/Ysm0bv1zp8Ni5GqNirNXU5HqPZI7T4
90tVV4Vp2+NRh0byXwfpnaaTdo6G8eikDasAYIzBCCGVoAMysxJDnqM2ce7rdpR3afAltS1s1fMi
Lk/RFD6oPi/onPu4lvq+LcGkDlAK0nXmxPaVrFyDHNZSj1CZXXNrrpB9Y3hgo/FY+7uiQeVvqk1j
P7ekpCGze+yDDTI+Ygb/jYGl7O+ESID968NZ1RC87e9q1yfCXGbmlWpTxaKngFeBccbIhKVUWxea
r4WhdcfLCOfVLKIjEYoZLVEJd6sCa4F3zIJ/bEzvnux9epvrASYzsX9fWI13XxZOd8RTO1mpauSN
5i1uioTwpD9/EcZwHE2QLlqQzftOs+0tmw79DQAi8qfaQYzaPZEneT96TXb0HTNYRWH0w66zZcu3
eFg7j27D3qQjb7YaUVB+NrM034iwEbx+jhEAKMEbT7Bh8Two63rR+td9rAsytpW8DRe7AiRip8e+
ByU42VrxGkXYNnseQnWui7oAPO/7OhTZOy5+0UoWNsYeA5JqmS9MzCBSoBmeLJ6Qi8ULq0+9+57A
39U0Aj+ENm5su0bAxgB4sHdL07qWbHoPkeRj9PXlHqG73d6eh+wG+je3InfMbrFa5LHIKeB+WsxM
mqieH7E30wmPYMg2er6D9spovOKfkME45EftIWTbxV7zzdanQ10uIvyhA2O4n7E4KOJp5UrDe55d
7HGTvuVQHbUwpM1sE4iofQWBhDOEVSE+bHnta52vOAtFr5PuViekRPK1GpV7cL6t3Md2ZJmE5MvG
z0tkUU0hz44IW37TbosVaoNxVxxAigyITlSmfHQiba1Pp9g5y7xO8KwZy6OJhdJXqy6/ObqTvukG
8MUk9fGVNVzyrnk+A5R1kbooovas7HpMRPs9129qa6UPQt76C41MMWkV4xYspkQOXz74Cx1XNQ1Z
hDpLLs1j4Of14wx38YjJtFw1bSb3I5i4LfZI+m3WJQn6FcZZ1UDKAkxZCpQLu12GPjFPyMhOrxpr
MFdaXbgPyLGYq2l0w8+yb25xgfCjFY9adxG05VVvkjKDOdKUyba0Kp6Ug5VpgKNyPF3N1IOY0Xk3
hKmseRNBuGKf2J8u1UaG5rZzEGTySUvzNaTp1s8MXT/qmcBnC5nRVW6GzY0qiiV50/LJj5fGrNyj
XmOfVKde2KiPECO7ahzMPHIfVEhnR+k5t4qtqyF9P4ED42dc2XepDKy7uJLNGYIhqq5/NYnlqkNh
Mhwn7/qjfcw0e+0KWW+NJIvQicawc39Zjjsi2J3JuSylFsZytD+JdvhhiBlt/TGuvhdnMfjddy1z
+pXtN9Oj384B/1J7OHKyDTZDV72zA3Bx0SCFLPUyJhMGxU5VPzouVZJXWSDKm7+1j3avb1J0tTdq
2EdRVYQw7PJOtdh+UfubcTL6tWkH5dUYHnUzkg+qiH0+2tCU+kFVUSo3UPxFiWcU8kHjr/ABmcty
F/k+7vLLLNWGmibsdSMNjmrc0EF8yeZwe5mwDKvMuNyKOZw2atbQ2vKhbfUXLEmrk2oafbxmpUjP
ahLYvQq3kXhfk6E4GwOBuMnAudJqB4KxyPJz9zTftKiItrZrRUfCysaDMSPvqkaMnngnuqU/Ct1v
D60jhm3Y4RWsV+lBVLVjYfJihuemg+/fB84JVRIkXPES2Dj2IlKFNeEGGdj2QNzSf3V5uCS1Z7/E
iZGeBjBo6zp0/VcrFtwK9TbllF05L06I/Unhx+uuAjFvGH52EIVlnMCnJbs0TYfbquvqK9RG9Qei
9e7aFiJ9aZrEQF+mQJfenT5rGEJ8FTI91Jll8Wzzp10SziG8Eoo+5uYclJPJ6YZovBsirJ9Pb6GT
++tuDubrJpPec5K7V3E9047+ys6Y0U11Smt8K02i0hJZ15BIBC7kFimQZfpUAQuL67G+7eu5vQ/j
4YuaXvumuykcZNlNstdZUtwQbLYOQQDUvK9HebY8r7yKcdt9chrDgcJaJl+Ei3u0OvK0wyGRg/sD
kYNnx82qt6SqmrUuDPOhHKdoq1YcOHpcVvTQbT1rxYD51OhWT804OkD7jeSLE8sbMzM5RLFiCari
m0HGa/q6eM9YZuy/uYnF9zG41skqYvsxHoBhDLn3NlhAWTTUBw42KtKPepRzikSgYK71EkOv8oKi
i0q7v+bO0a8Vig5Ua7+eyvfQbxIMqEJ/3RqtuY8CqoPMEUsaBlyTideAoe7sXaJhEa56x4wTWgwk
e616rQZSuwe1EG8/51oLTH+DZnH0nsdXPPyN96Y3Oky7Cv3kJCK/nTS7XKhq49OCMKsr89AKd3rm
rF8fIzONrxSw7M/2ZGlXQLQ/22v2C//UrsZrY92SkSycvZ6n0bYIjBgLeit9jqWl7foM/QMvTLPn
wdTqo2tifql6KyPXOHdMPJGW3iAwcVMf85vZWJI4nXhXcA9bk/lxGJAp+EB/qDbynaTjf6E/tNHO
j6pNAURUh3DICwjAoZ6F0HGAQ9uNP1ukkbXUfGt87uzCdLE8qd86HK9f2kVAnyAgCmfL0Py7k237
ClSjihTYU2+f1ZW5XCHofztqc35UTR/tVel2u+HXLNVBQvzn1LBzfptlxvO3dhb23jSM9LYvMm9T
QffZODUq66pNFRHUhr1ZB7haQeK5Fa3s2eDC/YPnZa/lnEn+hb+m4A62C5rev76MU2uFIaTJbiGu
/Nao6aG78WbwDr0jEm0j7ardtwjdrvJAxBhuLq+Q8QpqbbXOZfbyCnYtvU0RGsSdrD64d2cDpp0x
tt8C63tdpeO7U5fWmo+huCW17BxjDMK2Jna7t7GROXikCe9KKwJOloYsX1xdws5pzH4/LtXSaZFe
zvz2qHoRc5BAmeLhNOlJ+eL0xecgHdwznO7yxU45yvOrOnYxfzZ6zquKWa/fwPAhbxTb6TnVguIR
5tCtanf8qgKhAWl4xlHpzRvqzRS45Qu27/Z1PSQ/p4cFEmMJKupny83/cXoEqOXNnavLdETY7evI
C8y1V1igMawkXGcB0Z7MmjgL+H36SfSvAaJGz10rtLsoJ5Fe+Omn3or9IyGeDk+bOvs0cmrd6p4A
LcV3sgo0V+zMKcRhzmrj89jhzj6iD70XExZJWjTJTRfXzsucuD/qHHeKJr+HmswWeyFhwNdYpW51
9i17PCmnXeXHuzTx944dh/OXRe+vprbBs3Ao0hAIa9sf2rx5SFGn1ndwArrfqnjH9Aesoh6aXq/O
cdbCMAyDYmPZNgqIS1EU/eccuZTDJBuMA6cuLW4NFMfXqef1W1VV4/Slo5hMkoitVV4WaMd2E1g5
KDxpTU9jSBQhtcQrDoQNGfLJ2YBGWgIKCG6jyZ3fjDzUXpwuX2VO1r3alqsfw9HX1mpWFJn9unCw
iVa9+uuEvN8rgZbkVOQ4qcHx7ti9p8VmEmF9FInubghrxluZ8wRHY0C68Bg5gXn25bJCqFsAyD2B
HyJKIsn+Z7EoDtYik7Nh7+2vuqHl+Y5G2ZroY/rsdxnILLxSvxcCpF7ofkuBIRA29uZHq8SGdhzt
6Np24LMhFZFcaR6ce6et8CuaCTeTTUcf0XkfuAuTGoyQtsQ2YTeGtXeAu+2eRRI0m2DKzdfWdG7V
C9lJvM/gQmINx4O01megBlWY3qorVzTfNC32SAT+0d60XYCBPe7iBaHP/ahx4JS6I0/SFcNJXfVl
+vPKGxztWk+AijPgo/lvQ3FHHy69vVx0VdyawGRG2izr42IfYGV1SZsNfEE3jZm+qs56gYtUyWrK
/fxJJb88zf7CVqm8UV34B5QbE3+LnepkC5Jf1mqSQDsWI+nkODOjO0zsnA1GTUCbEtjsqi1croi7
X2m6SboYl8JLexOaYi/J3q7UiI8JeYK0VOCNDSjNvxZJCt6KnyDys7yMalezMunbmyDDjlx1/LY6
L2jfJqle33OU6J9F6d8kkwQJstR8o3jW9CQ4q5onqm9hsWhyTIV89nB0x2uynk/OUq3BM68a2x+A
TjBTR7RmbUaBPPZils+ZjKd1gU/eQc0l4o21ZGrPezV31LlhT0Ns7y7vwUBhJJS4Jqi5PkmubW/p
+Vb1DlnoAH1c/PUaLDjbwsVCUQ71S+im+1k3vc+urbmbHPAD5KG4foI/eHdpR5Vjk3GeP+lj2T34
tvlFtat1kkmgzhl0851bwr2W3ex/Hnvb4G7btbdxkgVn13RcwhAGGoJdMW7EiK1k48fDHSzM4U5b
6Pktj8lZD4Cc/Wp3TCfekLh02KExQnVEjoFZRYkCy9IU1boWIOw63ZaYlVyrtsLO0hV3TGfTHLoU
8LfBLv6qCczpkJHYfBqq+b5rB3yCOmKBkyfkk+tBRsQh4DQstUtTjJpJi+asqqXw1fAyz4drVZ3C
tLyK8njahhkYRL/v3W2pmDt6HParernEPH5rtzJetjC09Qu7xwDXW2+6NAaEs+BwjTnbFcF8LGtP
e+u4pToFO3KO1ntERvnrAhH51hXBHhO16pmHhLhGIXZx2KUdjaCvE643uvHoDGUVb6a7uGmM64Rt
9rUFT8bviZCb3LRXzjC2D6VWBvt4SsfdmObTU2GOXwn9u19Tl/sIegmfqtrOtz7IiyPB9OQOCVzk
ZNzM/eqXD64+9u+dicWvF7r5OTAABQgB6lXzCvsabQSxCtn3cJujqoowG+zrJTAD3H9p/O0yUK1W
3xRb8sNoPi79nWNk62A5arK9X2NIEJ6IX9v+ZvD0ZJNomrfpi8474+Ddc+ZJ+bXEdbOXluWBr6Ej
cgSAUemMkBS5We9VIxkt/9LtxDFkk8CVqxGlrk1voHeiW+78gHeus1uMpbDwmrqCu/H4HXOXFpuG
dH6IAg6ciKycVU1NIHuob8blqKprdV+wse3XTS7aOzUk5Bl2mCvDXVmoAT84SxGZiG9EZRYcVNWS
UX6O9T2M5zso94T12xcH9YVoBXH+Qectv8VRlmGXlFSPOtyVK73AYqBGleXghXN84LQUnfMgwQ+J
2MtjHDXaih9+91k2+c8VTXIgf60o0M3aBXOpX2EVau5tI0PTom3DV4SYv7eu1d7FMAmwewxeVPNk
6YRXijnY+cuo2rN2jpkYT5y2Z0zfTYfvmnaJPu5mBMt9xJlKvJbFRv0/yU/D6FoceaHTeVUNFzsf
f6/ibqmtSEK562KaMVoa7PaUahBOt9NyKRcrIFUIo/HwDmFMjQBKt1KNH2MslHt3Tl3o66Qk7Kic
gQ1z2pcdiaqU3+TKAaP5PHm5SR5ohgccVdHV0Hb+S+cuf0HVJ4zFgnM0JD8uNUCbe8FubxPbffVp
aoqOW2tYHqJQSzZ+GMqt1oC7NgOcugrJkyoc5I4/2eq1RPSkXwK3NhSYTVZn2H8iRHvvRF62wtps
/tKDJOUJVuT3ZpblpE8j2Iq/pBrVlRJcvKgyXno4aLPLDbcf42Q6FOvELax1iTff0JfD3bQUeeMT
R4/q732BBoiqqXYrSmCRNhN7UfSXL8OCvG1ua+dVjfpo7iY2OI5ZFfuPjqYmgJV6ABjVaur1hC4N
8K5WmX2ph+jK5tZwzsWIz1U/JQ8lWJ616YJCnVoADENcNZ8No3vB9DL5XlpkQ82eu25g7MreqDkC
2tHR9AWmUprz3Zpi6zVoppgITjE+mUM2bsq6se8kEjBbU6TipjdhlJiDvRA6B7n5wMvLeOzXfh1A
0SNhRoZliMWN6hbwQXGGGb4LDoi7hnAwUjxVhk1cdT/3Lj46BjCuUquJvWcm5m8YTfJtJ92xB4/3
CjNPDU+JsxwyKeJ1K4Zqz10K2UWR2pt4ueGqouvSOr7UM6ct25UlYJL/+1//8//876/j/4q+V3eE
UqKq/FfZF3dVUnbiP/92/X//q740H77959+2Z7DbJD8cWHpgeo5h6/R//fKQADr8z7+N/+GzMx5C
HG3fc4PdzVhyf1KF4yOtaGriEFXteKM5lj1sjMoYb4wqPYug7A4fY1W7XpvP/KESu/dDvhen0SGe
jd4Tnij5ngRyvlHV3nDM6xbzHT5yekEmhLdWmJ5UbRCh9wTtHbzRpddiZ4nk5a3qqMwRalVToWvm
I9Rly/yq76z6NfIT/+DPebdRVbQGy3XrF+lptOv6td+AqC5eM4tkUD4b+VoN0jMpNwGh0INdJs+l
X57nbmzvDDus90FUyZVhVdDHVWPZ+NDV4vCkaoRU27vW0KarUgTZxm+K9q7y5Jf//ntRn/vfvxcf
mU/ftw3T9zzzz+9lqlFDITTbvXco54Cpq+7rqZX3g1Y9K1N4qwRTVM6Ou1UW86nUX9QoThM5h2lO
BJFRfq8XzowqHGn0ePpk34Hmtfd85bSnWX/8NcpZIiW/mvTItVHl1f8vZ+e1I7fRtesrIsBUDKed
c08OOiEkS2bOmVe/H1br80jjHzKwfVCoyLa6h2TVWm9ol4UfDS8JuhWTR7pAtsAGQ0YJX4ImaR+y
yYHMyxxf8epLJEyiInf/8WUYn/9IDUNXNdPVVMPU4OGZv38ZQ+Wljd/b4uvgeWtjVsPW5oLzU8vm
jZpAosgDYfC/ztIZglVFkuOXPjm7Jcd/jHPFhDM+r5ZtWQsGxIHVKSWEOBkIRDXthhhGwkbAii9V
kCS3ohuyCNVz2QE5VlWRU2CWbPuVCzbc745yjey/TSER/IwqiY8uQq2pi1xksBIM7Er//D1Z9ufv
ibOao+uu4Wi65hjqfLP/cjPrgEOnjiP1t6mqm41mtunGZA+9J9ybPEd9fnXMSP2aOSmJqFaExP2D
6Bq4ibKQA4VjPqNB7D1Cy44OXeqO63gosSOsmkdMWrH2nJLgoWuiZH9rBnOKReZZVALX21aJMOgJ
khau6j8jMhczonsf91i6fWRmZE1XDPv8sVau+rjoL5NZLz9Xzvjo9wZgv0gs8lwA8nIsstE/2jDy
81s7MLD75NvaylFrnvIxDyHB4LbClSs+hpMozaxlb+j+fzxtdX1+nP5+W7uGrRlCt+cgg2NYv/9C
tarV6L5Dgu+UsNz0qerisoROkuNCPCUcw/kdC7lL5FXdqWhcxAy6vHmzaz08GkmX3Yciyu61BJfU
pHfNvey7FR0MGT8oMG6d58k+RIBTYjxdu5XNdrSy+77QHYLNSbMZ5Yd7XkHyOy+7NdQZD7kQ6Nyx
aWTNYqgU9KuNmGoJ84BQslMvY1srTm5SwBf6pdogzLyLJu/OU2tYAVHGN94nYsczzDpNQxlvh94I
r3mU6Gvgtf19xJNjhWFl/OR3hPKIZngvStFDxRsm5T0Jgm+KCkhf0Z0TutzTE5y1h8rUmt0EgIxw
cBvf6cSE72QNTtF3LoCC5T9deYMYZNSkL6Y7Dc5tQVH6MFhT8LMf65sO+qVHuDJUeGrlszDeZOVl
/JXwEwRuGzEqXy3tpSl6/JB1AT16rsX2hKS9rNZT6N46ZRNAvnlo/hYxOXJ/CaY9nsOmydptAqDe
svDjnemMyp4kcIzSt1IbS80JsEpAbOCEVYB3SpSmOxKXRyiAluy3/Iqzxi9VwN9rVOunw8ec3GVz
u5JtS7e+RaZfb7282YdqETwHalusBDmKUz6ZzsUlj7405qRAm87Gm4l441Wcb8iymnuMy8kjey15
3coab3QGyWAYPB8rQwfK60x4GDuXeHQNLEsOAlKOrn2FLoLwpmJpVum4GNUIm7B5stG4pKOz8Itt
2M1pcnv1Aqr0Z5FlGPUQE7C3nOcnfVF3qXqJNOCLyNtv5DxL+6GOTXC1m9g5jxkW9oNnBV/cHnZM
PAqOZV0t7uwBvTs3N8IvVZdD0PKcBByRqTySjruYnec9E7vqFm50IJc2XhSvUv11h8cm6V/gdm5Z
XA0FfgXSvViMp1N5lH0ZmFc0QbXiSkTnuS/Q2Kg4qftrjsIEwMDA7kbEnP11IdjcKhn4EblOLpE1
N4ggHCX8az6uNTkI5yfcLOskSPhiIzB4a3PygpXNsWKtNTo7HNT1L7BB8qPwKuta27p1HSNQh39+
c8jtxG/PJcOyDdcRluNquunIbeIvbw5RRrgbK1bxVTGjbGkTFdrmZYG3KECm906gYIeu3UvuOO2R
eDL6BXO/E6GUqBZiuiaT4t35wvzeF9aITy3nF7YT9UHog/oalcVC9geeEe6IhhYb2dQyLEJBcDwR
tTNOZjBUt8uWWsGGvFHTyySCdJPoWo/xQhJudMd3eKbE9muPvFE8g2I/9af+0iza/Is/xs66xxho
n6C7+Bqq+Q1gHKFVeuvHzbx9TYgnS6Dvp/kZ/RIw7IZKhI7DMayc/HHOS66KLDQ3sqmMTX6FlbqL
iXcVCC/rMLyDLt9HbV48YpBNhqWpf4yjoq3//Gs5/3rP8w6xSYQJfi+hk8b4/S1SlbXhkMUMvnZB
ixO0lr9OVu3dR2lpX/q86heNaPv3oQ3AD/iuBVvZ0Z7RyNlgid2/i25Itk6rh1thps26DkC6GOBL
jtpcOGTWjrIpa7IvEDq5Gts+RHqc3fEeR9JFZcNV4oV8h1ggdrEDN01fqsXJ08b+VGCW8dyM4hpU
0XRFlCh/dnXxg3xHc5atYA5SNkVQH2UzbcN+Wbl2v6/mlaXPUc2fDHsrR0Nw42sjreqN7+rpIZgh
Z2Ag21M384msWTu+XTZ1X59A7QG1lD1y7GNW2evIiDucFrIapak26r/zMLPm/F6qW+THiG0+8Hwu
dnFUE0xJVEIYscpUI+7mqXXj72wPcmbtjvbZRsptWggzt895ZV6qXIz7ch6Qo7Jfayz7P354+cP+
epvqxCiFptqGanJY0z5v8HqkqLve9Y0vo+5Xq9wqQNQKpb8VMX/wqJG4L3kVWRuOFNHZKh3rPp0Q
3rURWJQt8uDJVXQmcFCOwLOpVLfOPTNcZDW4mrFHykwWaEVlF8fmmeY3psImC89xB9UpQi3DpWOr
t//zH7X5eZOvC0Plz9lQYcIahqF92hrFpigdQ4u0L7bmvdaQms8NT5lfiqFHnQ++o8YGZbIXKeLS
Z1Aj/crMPPeuTPV8E3O8x0gJDVKR5d6hdELroAKh2XXJNJ29bqg2BdbMd9DP+kVvjM2xCDVi8WZR
7wBdgxJKprXjpd7eBL93kLVCjbpbLfun9n+NfvR9zCOxFv/Ho/pfN78uXEt3NNMxhDsf3j8dhtiY
TJzZx+pLlKY/suxKeN47D1FkXcIZyyPxOUJP4xWKR2L10SdrcevoJw2DrduCEo2ahaxG0wwiNspx
Iy8gJ8sBlGzm6Id3HElajz+h3h0KA2UwBmitOP35Bv+WVXWoZ6mmMVn3xEDBHUAY1QH0wA3T66st
dUzmPjtstfNtCqivW9OYp/horizQmh2Rga2zu6pOn3RHmAdpNoQTcXbnq6LZCUR0IWDRlIWcm6fx
bW4K3t9ZiDJod74ybPpIr6H7Oq22aIfyDFLe+RKoCfb0DmA8IiQ2h1jxZja++8Xq7WYJcwF1Ea13
7qoEMVZ9HkBsiHBwHmRXkDX+tZg8RDfngWxk79J4I2bgIsjP7aDO4SEGoql4NQFE/vk2seV98Nsz
wOI07AJstW0HEKLxOTKAZGWioWX7xRpAjpd1SPALd4F1pPT2S2l6/UrUtbUL5qbSg+FWjSY7y1Fe
3bj3EhUeCyGeMrZOsnu0wE7xcvuGGqj90mrgP5zcVJdy0NWxYfG4VSjmUSe/D/r+CXei8iJKYZ+F
H+rLFmXlb8DcYVQZ49tUF6D+cE3ZZ6FfPFVK9SondEpWL6x2bO6Re4yPgT8l68QblK9NuJATcj1z
V4UbjEevyFx84j1e/fOl8dN7Yn9rPbGLMXaDoeBGJomXTmoR9vN7fl9kjraqFtX341xA//nZV2Vm
dS8LpFJ+7ZOTP9YqUVff5n306RFKSewpfrvW5+uXNqggjkk62fNH21YvAZyQ98TAXiguh2yf14r9
1kfoxtf2e9fAoUs6tUKtybPe7RI7cCiLbEw7cCUYjCByRj/0SqgJdWbdddmA5nUCNdR1y31XkPhD
KCThNjF87KKh+0fQ56qxP7Lx6IMXN28eHR3si57XLy4EgfNkNs4jcDZj3buIu4W4ET+OftVhc4fv
UYR0xZKNCwjzob3KucOEg1dSKR6sVeb6GsmwKp+ShRy9FXmzNN1ouk84EJ3EoBlb/R+hFKl38kn+
5ENkBSPtaYsV891Hl1zwaf2n5qfLtTD6VqXQrYVcK2VWPq6XYjl2UAssjXK7WXd9btyJQmtIcPCx
xlwb5j45qhaufqv9eV6OZvjGVcmxeTPG3ZJwd1n1c+/ZaC3zNkBsWju5EiEvR515tqwVgw84hXkx
OaLJgAQxsRcDRa1G97LIvQYxAy9MlzOa5tbXCHPa29kMF57ntXOhNi38lli/fiyN7Fa56FO77KNR
X6Nu9Gw67nhvq1O91Pqu3sqmLIZMaxd956T7rimme9mnpcCDFUhPsiX7i9Hd504xnj+6WhGhn99G
d5khmjuR/fA0UsV1gqMRodbxDVuvH+Qb/TtX0cyHQQsuzWgPb6K0DNA0qDfhkPLrrD7mSQO18jKm
Bbh8GIPLaDTScpn4Fw9pswdXVYbH2o84RZMy3PrdNDzq5WicZv6h43ZZSXwSDyhwLiAFmdvligMZ
hZeTFj/qvCPQ5R/vOQYWj+qQtmtL6/W1bI5uHN5nY7mUrduMsdSWpq8rWxjLhM58zsgIe9nVxvBM
4xjqHbu/PtthE2nvhGn19V4OyCLpgX1uXGHMWlZ9tZCz5Uhjq+cgKcoHzUU8u2xEf45tR7t4LYAk
QKTltwQBshRZx9c8TbNthp7iTqh58Yz1172c8CXUffsQ2LUSokYHr8NtzPPgOAMxlXG4QoFNL5AB
FrcZGjuZoxKbp48ZcppfZLioWQ3IZFN12CxXDqfjAGvyQQzzd5ZUR81HRD5IaSZW4+2zrDfWqDWU
KGsSqLAHL/1mIKBTxtbwHaMigMVYaj50k488TtpYOy9SR569jn2bknDPuZb9l0VSWbIr7rIsHfe8
j1MUK15bmF6Y9A0IANb5z8Kdmx99RWryM85Eyw0IN3cRkMt9w6pvKZUD0spGd08FiBmVuX0NVF7L
UjFgGpMHOy31U9HzLU9Fj+Izqo1fJmemLGnKcElVQlUmZiK6ySEV5PeyaLTyC7wh0EeBm8Oladt3
qLlWkpVfJkD+W6+eiq1sJvqhGDzgYcNY7qbRrDdyMZKQyxye22uvKMg7efG4lv1BHe6aSBPPxaR2
h6Q3xUpeRqvsi5oQBvOyHumAFt3JRFgmbEFveDexMV6UtjQomsZ7jNy/yH7NB7sNvlsaGwxv8XAM
5ul6o6g7F8O+tZxVqOJq1hYpXxDQZ8MqFBQ7++F9FA0SAOUixm9t2ceOeLbU1l4MTT29NX4d4/YU
jl9F5MNbr/TvRpTtSJP4gDCVv3O4kRGBimvJiT1YkObe9Hla/Yj99F4ZOuN+8sMMxrQY7jJg80sI
E94mjvVZ21dpvd2oNzl7vSGo116ULCr0E6+uUDJvYWgwBCu+0k2c+ajkR+96oLqcsMpKOXu9ppwH
Gx2wWC+PsuujX9bU3uv5R7Hh/DRgBoaynviwbTVYOHRN8dVJQmR7TMV7HjMjAdHsKnduXvj3nHCc
hQGFg0wsfZbfZxehB/ekKE+RavRHY9DMq9r44opfSDzLsq1llyxSgDbYtAztgVQkkdmWLYOrasFz
HwO4BfoSgyJpw2eUOuxr3JU8rxi0vHh49I0feRmGz4WqVytnTPE8cofmPMxFoUfIO2TVTvWy5qw6
NsVck4NyWmkaxVJA4lvLvk/zymTA9tJ6grSjnSpdnY69m5YY6NTR0zSQBvcBX/wI8c1oTO9HJ4Jw
4SE9Rb7Vn9Y+iLHbIgh85SZKtIUAKn20dYRjNRhpHYKVRrdTzObu1kRV3jyNNeowC3ttwrd7bjIM
DKqC2yQSafVcQhRcYwwWbB3fKp8zAzlLnuo2bjE09dLESNTJEb2cm6Ft27sALemlbDptVx7YYEa3
JoqK7hFeIvijeXI6WepZL/zvif7kxZP6FSj4XxEQzfehLr2FXwn7Kan0epU7VnAP+y/fRP2gngel
HAhej+ohGfmREqtAYgU/n6Wl6u0dDNt4p/Lf3tLG5gIpT6z8atQ4ZHffNS3o/+bWUKok+TtiZ7eI
sUZ4KcMxWFcFEOG/nUxPV7GVcAeokeWe+lLfYbPIDVCY1ktWZsah8Mbxbm6VTcE35QfZMyjgZKFo
xoSIqZo+274JJNpXqoMcdbUMzUV07YHEM6p3Q4/KnTttZJOscbTtCeitpzFLn9GjMhdpq8QnN6+D
q65rf/Mw7F7DIM13BTybtYUw5aufuxphv0JFlYVRtwtOetDkD03GE0T4CNvM3XZpVkfYzPKB2r02
6N2ui6FWt3KUPxZU7pMqAZ/FJft+VQFTejGR0bvavfnL50IKTNdyjdEOGx17Rkvt6gccx3KgySWW
XbEVXnykFldOldavyKW/wkzi7zPql2S83W/O5AHUmhcJuCfbIRBYhc+LAgekloGt8esUJLdFltMv
napwvvl9ikCFHdUP/vxJqR78+kmA4OrXrPJfLcVXfqRl98snwerdTYq14FkqQInOyXiZopdFlTab
/zjkzbGOXCbrb1l50kO6qVoEzgAg/TvO02ZeESgqfAo7CgyEP9v4qFeZ/pLq0fvkR/UV4T/9JTBi
EKx19TSUbH360VvJSXCxsTUGan1bEjTjITJBFcnmDJjcokJn8MNxCWdQ+hXaJMZOXhGJSFAWRUzy
aR4dw+gaY0Fzp3EqPxD9CS957mW7IMFngd0awh9iCk++m+SLIOJImYcD7NJ0wBkrsZ7kDH94RfOt
e5TjAbYjfHZzka1Q41WUjmpyGN3gxaldC8EUg9O4am29ylBmIKFzglsKPWhu1koW7eI4isAb0XST
ckBe07V3smk2FszQotGPgTM+8iB+0R0re7DjLnuIOXKAxCRC3xXcC0s/4uYNs/QoR0GMtOc//4Ka
8a9wFhk+11UFsRoLlpD4FM6KbJ4mZe30nPCGcUuAcDLISk48GL0UcawGM+3o3ArVPFpVxh8V/1aI
dh4JVGsUd172TVed6KGo8vihxMR678SiIT0WQSx30RJVESbe1mqorMe86N7UjhdzmxrN1a8d1FaK
aZ8oevc2df20mwQwzgBxuLfSQHljIgR2sUwccsCH35ZDD2n2Ts2t089XK1oYsq5jlecee5KXEXi2
XF4XU34oyA5jwMW0coZTZGZanVLQp6/Oz8903To+Om5mLuUsXyDop/F0PMproIlEsm5cKU40LAci
gXc6CnN3BeYLPo+3y0eXK8DEGAOibbJPFh5WPBsTdd3bUuSctZNZWq8qJronH3/FXW6k6L3NtY++
/6v253l25P68nvtP7dNV4tAVW6DT5BDV+7pTvG0UhOGSA9o0n9Kmey0Nko1ou3z10edr7bTqWs1Y
y2VyoDP1cmmmdrf96LOFg2DaqJcb0U/fwYEjj1lrgjvPV/fCIIw1iR6l6jp0HtB/z5dWFrTveiee
wI8FgHCUNR0QmFSnvBhlV3/589/3vxLZhsEZAUCGBQudsK0c/yVhlFkcckK9Cd4Rqgnjg2XvaiN7
guDV/LCcdivGWvui+o5YBrptXEs09fdVMFlbyP75KUf9fpEDHFyAsOKPfC4UZP1XVgwSVDb1urn8
+X/Z+Jw1MWxX2AbBTctwTMcUnwJnlqb6YUBW6ss0DqvInWqgDxRmUuD5bNvNjmNyvOhV72efOthY
fONnt9BTs3u3s/oItQ+4uQbFijQC5Kk07d998PqLVKTquUcz7FEZ06uVqv17UfED6VjK7NJgBW26
8DP9PDYVoc3BxF87T3jJW66jYZvIiKzJQk4kA9/jWxXm/wFBMJxPDyb+4Y5tIaJs2SZ4GhAqvyeP
YNGDMMhm+wGLB6ZIyvxEfsafjbyp2nOR6n5+8go45wSw95/6ZVPO+Jgr+xKRo9WamHj9zRf5NO+j
+bE2dyHuwGqK0IQ1+wcDcfNjINx3iAPEQGpzxKDB9sXGMWtG5ykwQZcDzPk72QVaa9jzJJ3QpmVQ
XqRXsXGqndDcIUc3PKhF2SOmcSeinEsqHX+bftWi2jIvkBdRvDJYAAvwj/IiMMzGS4x1nBwUdRuv
vaI3ZaLkmBAjZMtJej6eC1lrajNfILPcrj8NZCla7Qs50eJWWeoaQrJVW9jI6cXTMjDC7slOrPHC
F/LQph3qXnNRDu8wpuLH27hFaJRNcn2SY4Az9CxrTnmC541VNmi5+oGGZ4OhnhKt/FmTfbKI59FP
k2WfHK0b094LH3WafvKLo+q2BB/G5F5oRUFc/H+FHJwcBO83uTkWR9n+GFYjJI1JGgwkaV38dpVJ
2Rjzm1ebCxVcRqS16cWZ38PAQ+Lz1GTX/vYaBiS/way1Jf8+j85uPkhwZmQSQQvIi3Rlqt6LdiPH
5Kwwnao9qqsjG5X5Xf5/farWjfvQM39+apQO6tIZBFCEdJpQ0MWgMUFy770GyQIrrXCvEDedq2z2
+qi86z1RfAMBhlM36Nk1zZqv+AsbF1TlzYusWZ7JCRCXDKssTI6JE+ASORBxzsdGoi7XsvlRyBUV
uq4fXSrJh0WrxcikNL1yBuCCGJueOZtAtZSz7PsoAssPln4RJgeix/ERDS8cAOeaLGrFG/OFrJK1
SjZoo16jNkhOkZ+hgOUU2drhZ1hVUVGtU2Q2UJVAD5og1wDxrf3bL3P0M/oue6wb4tb9qKvrW7Nu
23sX2yDdML18KbKK0EtZdPjRMTlw+/aSRdOJ4E9y9snhIXsqnIXXmMbrMOjWuhX1tJXNHHPAhTmN
8bUMav+lYseiuYn5mkxjB2H5t1VWd5dCkmG72UTEBfT6G3fzYQS09upZebXNe44/eR4UKFqGD3IC
Sm/jwg48624I3e4oihwJ4cEtvoEGnS/gFIqzygAEHREW0u/a0ZwWcgAI1D2Rkua58/wCdRkEZeMM
9Hro6Ac5QZRoUisEXToHP9ViGaee2T31LodWD402Ts7VZibhfB1WCCcCHoohsLFlNnZeqJsvZg3k
aB6OnBg0t8V5Je0ra+0EYjjM4GJ4X0jPKYFyLKXi3KCuMhvxLEnM8It4H9RFCi/XbY5D7v8kbOhD
9518QnGPB9p4qcqS9BQQzPfanNZa2ChX9BbGh9ElrlSAId3FmT486Kgs3rfmSY7JnkqzC1A3gbWU
TWIX96ZpWgc8FYN9HRrGJla1/G3M6o38Lqyh7ZZBM9WXNClJ4Y1C3L5ehJhXWZZn75rBTY0rj7of
gqF8FBg+yZWZFiOBVgg4CTUAHMX03bU7jMEXuBq3H0L3ENnrHTQ6Dbw6rmpSZkurQhhB6ZC8zEy0
TesSnhzk1tK9VUZZwUnoVvlnaFT/f+b8+yO4Tla31bwt+PgIxdfFf7yW9X+/lXGmMlTAm6ZtWO7n
t7IQfuOmVjs8m+bkXOOkvWLfUb5rLf6YHRotW9nMkO2wKp2AWUVmcNm3hCDHfuXlvtLFfD12scwQ
xIMkqERA4v9XU0zbZZcxRltZu42W1n+kJpEp+f3YOu+sSEtaNga5QIiMz2cezg51WYChfjKrHuFN
VHfVytB2tokYp6x99Ln/R5+c5+ZXXEMXo5KSlUIzJtmHBKcP3VQSeUxc79DpxX7MpsjYaoNnb8aW
N8+tjTvNBj1jNFGG5L1rm2Rl1JV9KF0ERUX9GNlKwq7MyvZhEKY8nmlGY/cd90XtDiqTAekv/C5n
EQFI14aDk5lsVt6TDaTltQAuuOlqp7IuyZCVaM2Fxavesv+ogwb/x7kZFvnKN7zqyU8n8577jz3f
DNAZbZyXchfHzYCTnhN7yTZAyenak+U92d6wka0xbt2rrFWto6Iyhp9ebCM/vZCdipW+o6Dl7T8m
y/VEqTbqvPQ2V65NWt7GsrMbcB0PfQOWrKF5Wz9US/YqffFKCNgGCVAkB/kviVz3gcylSfA27J67
JiPCy7/Iwq9gCad8QHErs8V7kYZfg2hK/wqn6N2scpNt/+DxB+qAbMQc8mmeEPKeeA5FyaOudwFb
z9ulW1XuofQx5pfVxrZemgb/Ex8bq0prC2/5sZVCoRTPBdhx26k1040TTuWe/bjzRJr43jBC42sh
vBjFRN+4GEZQXPyy5iU0D7TBdCm4sZ5dNfP3dlh1m7LngVNHf8lxUs/BekqwpDcbdfZm8Pq1wfb/
kiTsK3rNLb7qbvQKy6tD1k8XBxK5ykr2860vI+yB32Yt1W3f2vXWLlzlLUC8Rk5I8I9a671RHdBX
j56ykADNfEHVN6ulM07OGfawca2LjpTMPNB6JHxRslLuda/2jlOalisrFe5d1MNwQZf0pa7yGvmy
wn8WnA0KXxtfO9suTmNlop80ZuMrNI9w04RGBiKf0bBAWFXB+ukiRys4T7aZvaKyNFwqbBM4kjAr
DqdpO/oKYkhtOL02URsvVexvjnKR7frrFum2J6XulTs7w0lWfjC8l73tBt1KLsJ0MVk1nmPtkTSr
z1WENss0TgA76vnUFEbG80cTn6ifzbLwqiOhpV+bcjSsCDnItc3srhSWPiHdlNyja5L4F4F3CP1O
/Kzy6utmf+rSO2jQuJX1v8bkCsUTayO2VDAh+zjzPPFWDnWFZAeCcwAwCdnHJGg63don+SxN5xUq
vlJ2dCxGTzzGk/Nw609ci6gbCFmnGbx7dtM/ZH/NlmSZ1ggCQFpK7tKmaBbBDDVRRuxa0sAxr9ZU
9hfwn/hBRMjqdi3AGsR513bW2IdbFb8a+yDbHsmYLbabaOTwkkUMxzxnIzKWdYlVz62vLK1zqE7K
4Rdwzdzna/cjUG2PhwXbV1BuXRR+q3r/wY688EfXl1ucivNgUaTfUgzCo0XRXjkZi2CRxxGKFv70
ox69q1U5/Tfcd75PVa6965M5oAqGwN1A2HuBSjwyu55tIymYcIKAwObyHlI99DQ7hyDXXJWTZK02
GryiHCddyj6lgjKzUAKukcprkEEIt+h3/i2HP9Y5PdZjQTDl685Lh4WLzDlc09hfK1ZpXjjjqrBZ
NW2fuVF7BreFTJwI6kclYK/sTFX3BaW4q+eDVlwoKz/ruhu7KZxJTZLZJFlMvp9qx2AC+TPzn5oR
awrLSPNFVw02ADQKgn3QHwo861w/YiMCmVXn8ncoqHUHP6jftNmfTRbuzCRu/fSMQbxylF1yqhUg
Cumhc7r6mGsHOA9qItglUSVWuj76Vz1tJtyrrBFnusQ8N5HarXU3z57wxdLh3hr+N2MAAlOzh150
cbGKkfX5Kx/iWYFPM5/dEPFDeaXK135eKZ8NWg1L0beWUokzoa1chMHZmRsJ29Bz2k8Jwm59GW5q
W5l9ERixEzOCh4g/5xIkJFGTqNlRSU/DXIu0Mj35RdXschwIb7Xgn75Po7lf92sVKj/oAPXgEhuF
VTJXA0tVD4qgkE1ZCMPJrPVtEsqGQsdog6lObGnLXCvCuw7pzcQxklcgP/rBMdt6pVtQndHLQBks
IDoAXS29cxIDH9Z5AD20YtW7rXMo/cB9qZJ2mVjmgEcK0P+s78aNbIL72uMkJ57w9olIF0MAS1Df
bvFz5atm952HtfcF0/ZwmeazQJliVJssCbMTsrxgmZHd3ZaT391r7jQugwD2upqQfDDmCJM/x5qa
PjT3Tla9fnTJmlP25iqc3QxVDH+0OHVOOJI7HPrhzaE0J5b63JR9spgKdi4LOIdYRDqI86EYdF8R
AFtq5MMQ0i2QUpDtaW4PtQ+KSbZ5i/+v7afVq6lmaH5l6psKfjit1OxvDoiIdmaC8xJAgyA2rQew
wtYmcIrwaNmpf26dOeGkNNVzm2eoX6Ds+6P9liRx/nemgyGtKt15VnjsARxImrPfV/oht9N4m5Rt
+cCpE4mPtEy+dRhuylVaV1z9kacVwD1vyaN1++fIny5+p92QJTRdW1cJC7tCGCp/Tr/HvIhRBp2j
Ft5fIp/lDybDP6bE+uB2/K3Xfv0tjaf1m2iRuY4wWF/G4XnUscbTamjFitDCa6sPe5yQsPwrPYMd
WX4Jo6ret+7KsItwmxZ58BBkD0ncXHPDNw+qIowD0QIMXfIiWYZdCwLGhGzAqclc5eqI6teQqDw6
uBwMWjQ+N+2rZirmqhnRbyNu12yhVRBONiqoIk2ArYV2sGbwja3CCkJQ+k3XENfKjLfoB8hZ427K
nzGjc0H6oGCsk9/EOcrJTqrmadu0ap8Vd8KoyCeBCdde7MimpkuIlcrRjh4JeqDqrff1VYw4cXkd
NJsQFemjotqk3FFIXWT4tG5SkKmr3sOfygmSpSe0fAOFS930XmJsJvFXa+rZviPUsraJjy8FQqYb
IuDD0q4K9t6i3XtTmOzg4oKVmcANxSJfINELoRMPNSXkf7nOyfHEAg3ntFwMajg99ohGRwrujWPA
Ox96L5oiemyvwTEpa4B3xWY0HH0RBz2p+7gpVyqCbDg/oCWj9PrXOEeyr7Oycp35XrZQlDJdpb5e
PESgAYEU6GdErPVzA8cp1sIWR4ZgicLNcABw7B5xMET4vIYgRc4weIwhTS6TQSfkiK8bIMSy2qPD
t0IPk2R+1OwndOwRaygW1kDEIJrav1K1NE7AZ775gbG1A/ZMVplH2cLrxvJANNxv/PSUGubLEFnG
wW9UexUL5HvZtfjLSHMbvCOtmhzLE6e69ASZPz2VPKTHANHXFkZGFXnFY2AWT0I06UGE/4+9M9tx
G0u39Ksc5D2zOW8S6DpAc9AsxZgOO24Ihx3BeZ759P1RdlXYzqrM0/cNGLJmMSRyc+//X+tbtKoD
/Uj5+gYslvmRsXcfWYS7kztuRcW51MzkqZGyrSLGkVCruHVL2pF3OmK6odGdLBKoH6qIADgS9HDK
Js4wDN25Nw8LMgh/pXluCPU995m1nKMSgYok6IpjzTpVASmzMo6sjZh041DVyYcyD8ZzMFOUTWFm
WEoT7PpZvbNYjzoMydYebClQaHV6UJKmv1wvVAE5caoLIviiBtFVLWtHbW6RymniVNGNvRlRoniz
GYHvF8TQIrZ1x2BxOvkc1pbxAfuhY0XRsaaKfZByadrP9vApxz9+1tUJbbTGz6ghcHVVjWBhVvSI
G9FPekMDICFYLHU7MZP1clW4saR9kcfaV2OV08s8TWe5yG87PHmk06OvxSQPHmPWOi8teoLQ88in
YGFvs1CUHhBlz5zCz6aqDX8zrCk/L7cZ1QzFEAZ2T6oGRMD8qgSGRFYIu7GLr8iO1KdyRk9FdowY
JAw5nZBYdGFahiHlV0GCtX4wqjdyM8Q24oxGTkpKfHqaHlK67H08zLiGObb/ZuT9uZHNJgqdagBy
ZUWlEyH0X5wqiqxmTV5XyetEMhRIbzIHR7m8qzOlJLN2HneqIEWlog7kVqwdN5nSOtqI0uqKEa4W
qBzJDFRcyzaaYrYbGi4sW+IuvyvlwvblJVI3yzrWFukYu7aZab6eG2QAldFTN8t/943/XKW5fuMI
rxUD+T2mkD/ZN6ll2mWKs+1rDtDsAHPRPKLY8ciRTwhlyuBhEdYSOAV+V4dybUDyeUakuWrhPDQs
96+/XFv5qdxy3Rpy2UHk2rZCs/lX7/6EyF8dGFC+2qxC4J70DQHe5etgRatpae68RbdTx0wgtViT
9aZJ6Ze+66ZTP9rLvtStbS0L1iyUDXfMDadDIEUIzrpYbJSohiu/QJPsh+gjGjD50i7RJW2Fgrhj
iM95r2bbniQOw7+WP4iqfJLKOHDUKnmM+/qBs5jth9WYk2iWGdtG1p7ijKDHRIfappsp1Li1wZD0
ds/XBYSor03ZV8Jhn+et6kaGPLhzqDRkdQlsROvNxjQzvx3FMcT6Re5D7uQTaZCAOt/sLo62Rtx9
UosFtGJV3peWbh/UUDmMsfQAGyz5kHLUOoplv+QlsEBt7uUjuhx9V4ScQEopS7ZGoDZHjpRm1TX3
/Zsx6zeMB7jgmsyfR/ixTZD2J1XuOjS1NqENcnXs6r47ZzlxzGZY9i684tRJZSumTqTcEp4g0b+J
SSpt5+Xtr39/5U+zGvZEWngGR76uCmH9MqspIaWK2giLr4WQp9uhsSvitQJ9dOnrPLSRyrKooqqu
rntnVZfRncFY8NfboP5pH1x7v2hU2BE1Wqq/9oEVSbQTdtblq1JmX0h1606oNzLocnmIShVSzLU5
rabNGaHHlhVYuI9mZfIpaSN/HktrExvqC8EE/XkiLBc0zCwdM5gCyVzI3jgO6mkZiQX9681WfilV
XgcmYgZ021IVe+2F/iLPUFKWk+iaxNe4YeeTU+Oz3Y+qR/AgkJAgrPeFMJHILN0HI/Ip3u+Bp2vP
pTXtOXVjViWHkElINV6koXKovtqHVsyZk1hkExBm4Cr8ZkyFLeUxrhXZn6NyBx9K9ro2PCoW7ImA
CEOzzT3yU8z9FC6tR+XU2o4Wtb6xy+Cs5OSFEs60Yr6zp0Caio0YoTFH9KqPNfJRvw4CSCxhPJyE
OdPPoY2MFZdI0r5MWqdO5pdCp7cZ4Yh0U2nu/TmcxKY0rIh1aDl4bTLUuCFnexP22iYqjeZOG7sc
73wm/Incrk2g6wkzEpvZqhGOVPeWDr+bVnuNHnZuUDFxtZPPGAOjtn6RdN04M7IbniQR36tYBIfW
2NQdkcQztbDgEaucvR/1+K1n3odr6Tp3nuY9CN5qV7UdamKqLltmDMoBhm4MNPiLrBHrCyBEawZy
tcou2ptrr01nuU36ZUzCZKTv2zGc/BGEGacAo3iwobLv7KF/NUAp5kxqVGWnYIi7rVpmqjcIkFjf
yehmD8F8stUq3UX1qDjzoMcL1ZLCNerMnYk+v9WERKxsDctylO2ocOhcSHdx8bHQETCQRKHkR/I2
mRsWiheOb8DG84e21M2dPrSL21GClg3lFsD9GnOEm7BcuvZvTgO/GIK+7co62AdB+d0Gu/eLIayX
A5vjUgRfzSaOmE0NhZMKyd6kKJA2ihz3NJ2H4WKaxnDRQ4V8zyQ8lhnWdiYPm0kfHoY1cBDn4mPO
j/LXR9qfBwhmALZhIzhQTFX8CTCjqeOypNOYvo5xf4NsWHlQbOTuDQpjN2Dc9ua+yW47aGjoJAZX
UWccaYqluJ3BFEbSSPVuW6V8nqweBW0qNESQyfAgxke7tF7mcK4eQ3r+fycWsX89tzJX0VQ6MZpm
2TpH3s8rRlOJ27wlsuBVCgHfLCAVx1L80WUJJy7wpRtzUicnkoJyj2eH9hCy2Adow7cisw+FYhr7
62JqkLWz1E7o9Yq9OpKWVfasdxTyKZwQdaXoxvasKdU+oXC4VaxwBXFgrIGYZh+acZEdLWi3RAN9
mVGKfdJSC+FK15yTPGi21IbTx3xoKJsx+nT99PTXv9wvCrbrfmXpLN4s2VDRutq/6GWWvIcIMKXJ
q5WrrW+nZsj5JMD23Vp3WlylR3NSTB+v1OssERTVTwdpbo1jPjU+7iUAxGN01ia5ORl5VMG3Vj4K
gutvNUvak1g4SJ3+AbMvaZCYNTzUi7FTt9ngUlSB6ZGE9WUpgude7hnUAhZV+Fz/CPD1HJseFvlf
/63sP3/6vdH/cApVLXZSUzF/OYiaMTdaKyyK18wwZA8l7XjBDWwTtD2EYh8z6bnJ49RDJ1Oc7SV8
0LvoLagX1U1l1dhkuh2erxelTWkXcg8QAwNlJXarpO/TO4aqYF9Z7ScimKeTRLnX6nI/lpoLgcoT
AAbKo7gbLzrbdqsDHIrZt3a2HpJpn0n67US775IWn2KxJ1IjI82SHAd4OIWtOUZlYXeVtT9qs/cD
evRaqitHQsnR8neDDGmXlLAe3UyBPb4SnEuoe+2CMIncntAQpw2LtfnBEmu5N/LCmXVTItQkBwGC
QecGnEFx6lbqUZjbNRH2AMHR0rBhRi99kOas9mhR3KBfLC/q9Nh1S7xjyRlSpzcxdedFRcrwkLkI
wVV30f5ggoLEsx1fe7M/2nVDlg+jNTBwh6ZiepMxqXMWBK1+QuKJk68cftNoiCquiwszSPtomWV8
pIlVOl2qGzslCqbDbM1vU9yrdB0K5RCsia6BWrxGfQ3CgTqmQ2jAdKpI6Qhqcik72H4TQ+HGYJqC
RY6Chwy0Zi2F6sZagRsG4RA9c5yGBqhYkn0w9YZMyzWBV7WouaEZwhujHNtobs/68EaDvrvJmD04
4DH2sN7GrR406QeE/oegoUZczi9WJoUnFj31ZgqhejdI65xkhjpEbVw+GusFDmmHhNbqFAbVC+yd
1wYf+E4pjQtgZ/1e7/tpJ6CpjnBpb9QYSeVk5F+KvjnrJlT6zgpvR3K2boGluq2S35McUb6JkHOh
eaG2L54KZTGdmdbDsZDVy2Qo6sOsRNvZqtLbkRUPzLO52zEsUd8eo5EIoQgnLXq9nRlT+gdPysm4
ym0/4VR+RPE+n8OeUtVi2e1tSP7Z38wvxZ/muMJUDM1g/ShsBb3hL+PwQDIle53ev5rEx7hpNDPt
yfFlWXbPGMqU4cayanbIdqOS5V45SQjIw1RCLyKYcWvGy5d8io1tlgKcTwzA489UPYQDJsvep8la
oWIez/nvREIkZhBQeAxx4RlvhpOaxUj6S2A6qoZNOhxny1PCGXx/Ps4nuX1Os2KnIfq8BxFQEiBY
9GfoVcYmKZW3Kw0G18iW7BJtb0z0gMCXpZ/ydsg8rGOcRfqIhTmfNeaxscETo24xD+ANDePyOALV
Ste8z6Jt+oc+URV3GR5zOl9w16bElwvQQNFSvE4WSiNzGrptGNBQStddOGjiy5AM8zk2jdtuqZpv
q/r/9RM1rr1S5L6UYMUQg3W/3PzvxzLn3/9eX/Ov5/z8iv8+x1/oSJZv3V8+a/taXj7nr+2vT/rp
nfn071vnfe4+/3TDL7q4m+/612a+f237rPsn/W595v/0wf96vb7L41y9/uO3z1/zuPDitmviL91v
3x9adfmKLFMQ+Bdeb/2A74+uf8E/fvs/2eeXzzmkt2/v9v6S189t94/fJEv/3bItdP2sOtAoIwr/
7b/gBF4fsn6HxadqAn6XuVK82M+Lsumif/ymGb/LrHEFyxRNN01hUwZqSS1dH5J/V9VVZm6YzN5k
jQrBP//67+y/bz/bv2cBKj+fAw2dt0HPyWawoFNlbd2GH/FhCThbvdV0CYhEZ28Y5xJqADYJBgAK
q3ADO6nYtWSGcdzhUZqwfbJTBum3veunnetHJOG/3QzKWQIRCQizP9FNFqVt5mEZpB28yArCs2rR
I+5fRCt/tYvOC2uSLuKWwLgeypLbyVLiRSpntB9+uu/fzk+bwY/xgwfj+m2gbdY0XSWoy9SNtRb0
g8IZLl/S2oMW7ORGr7wg06kBKJK6lwDNDWI/juVHtFy3Zmx/zOaGeBYmbhW5sZxqCmnbaky5x5ii
899sFmKrP22Y0GxGRZavFgtbef0Zf9iwKW2NWhGUUcUwF04u9+VWT+obZXVy5sKwYTTok1dGkXRo
FhU17jwp3pSoMO9q5KwUc83Sx2WIyaIPD0NV2idlypqTENuU9IlTSxFlZ9j57ViqmLn+dZFVovEi
/FBexenWL8bSwPcfTTcLhqdDLM1PQZ1XRyLq6V/EUnkOVzSCWcqvUm2ZBx186T3lit61p3E7m8hL
pGWU9qFSvNkBJ1Vda2W3DhK/7dqdqLNzQJa6b8pa5A5Niu8tb78Ok+0YC25//uziLCfLg1U2hL7M
XwIWpJR5ys3U+SI8BMPYbS0B5SGdAfKle8XyS1Ke3Y4xflNL9UUQpTqnt3oyRscszWycR7R4tTqb
j4U6EuI7gK3te9Nv7aMMSC1RVQiSsm4CpEpWGuwODRSd1DhNkLYT/Tu08OVni2wtsFhBtsfZTF+X
zUrzt7mW871UmTXZZfZrt/4ga6t5jJ9yw5y3U4c0k84hdIQEMvbC8nNsdRKVKCrHHVWBAd1OPcM8
zaXQmShNcFJ8E8VyW9rhba1pbqIHqjMN9V3yUGT1yyhW+RS+QayktgcDqbtJ2xnrRzzyLNtrQ2N2
DdwyNGaGU4iGpUV/CJthIUGceDCtUW8XcDKiSENUmsaDopnmVlWS/dBHCUZsIENVNHtGPv5BiWXB
q1CTfMLEBl9s/cJcexOIW2URz6FAD1yBsVjb/U/2FNPQVKaSaT4ZdVN3EWn2quiY1Lqcdm2TL0TE
aNMIyHeIkEF+UqqHWFlb/8Uc3yTySwiyhNw2TyCpl6M85QCY5K2Wjq9TmbpGBeS/bVcgbC6Y/1ZZ
thEWeP+gICp2VsiRpNZxq+cFoXhNxF4xR9upaZg45OYXCo4Gjmylc8t5fMtMVXdThc5F1kuWQ08+
8Nq+zrdKFnakzoXCo4NknIuAJQ7wHS+uW4MhQG12dqYdyl4zvMjUe/rbXOj0SDD1rVflZPzxIu8i
4OI4FbEI8oBk1C9zDIcmZ8LAtxndmGFrbJqw6g7Xu4awoVtxvX296PriD8VWsx+ecr0/XV9/fcX7
a6/3vd+8XmuMadkmkrEjPq44FJR3F5eAq6cwiJDvrvf1MziF6zVdXfB1zjjrIqaSfifVBRVWvWwh
af7zicqIt7dshOldH75eYC+MqIesT2eXoSrNV0rMvaQUcO944bc7v11enxXbKJSXUdO/vahZX/n+
dovZWxpokPWlP2zJLMvRLpgVQqkRfOi1knzbwvdtY4ltUUa4bsL13vm68de3F9d7r1fr6+YyhBTk
uceICEClGAltbk1fY9vYPaVQeRlTahWqzsETGt3sNmENHC200CAGrDPk7YiXhJpb4zVTMxJTNTwy
h/6a9zcDuJgPpqmeitw8FGMxIOJdPuha/9ZN46HKSupYEG4cXICdT7BuvtOWFpEhq+m9xMDukLxi
XbKm2QVyeA9kX/XRc9CmE8l9ogUOfcSbIJXt3Vx3d2po2duhIGwjQ2rU4yc02wbOsJ3h1gwrk7qD
fokAQJ+K4pkJOHVYixCzBDk54/foBHb1CgQhcwqz2RUaoC7K5JMLiTJzI3DxdiHH23KoLtIURAdc
l3t9mJdHFYdlILVfKIv6S6yrfoP73M2NMmV4ru+KhSy6CciDVyG0cGKtQsNmJ6TRipnO1VyF3rxk
xN4p+6CLqdaNcguqzAZWmLH2TKfWbeLZ8kWck1sULTe06V9rjt9PdX9jRnTyaNstm+5rKkLzZMZm
5aH8TDwVsLOPZJSTll26wDgWv7HCDQ7AflM75SR35BPNwrGreKaLhBHaVDidFWqzGZjgYRQ5tlME
aXAJd1gFsFyyYNzE/VcqCK/6srxAdvnDkJoCQ5Ood6pk7+yUU104xtUNxB0simErXLlPYG28Md+z
0crPTtnVhENFc+bW6fCZYlLiiKZXQDTGpW+anEflBmMjQACqZ4epXd3zRopBKESltBDmteRrCC4k
mHpQUV/1XpvdWnJZOKoiSqeqore4HA45RH+jqb8qVjVu5tDyq/qmnqKPMTZUT8Vsuhd1f8hF7wuS
bp7M/nMxxCoFayN3YuyWO6mUHpRea7aDnm81hXwVil0val6/mqj93Squax/dX0FWGjzmsjoq5oTE
SF9cvVwuiwQ1YDFax1AB+BAjULlyEiB6YQ9Qaw3tkbYnn2E3G+qJ6iXSnHInL7LusWPfACmaN1Dn
0L+b6PShfZHEcKTcOeFTj0iH6VLptmQ2g/7gdaGg4qQIvzZJsGzCbnyOS1K69TCbnTC6y+L8C4f4
fjDMuzgVuS8qAxEPVm2xuq8JpI7K5tE0LuWAScjwram7z4MeVkWjfm6GagdNOvelCr1RbNEgiyvc
4taqm1wm365ukiWb+CXKo6ZygoJhntq15Q6SSpBuE97KkeDYW+4HU7sH/f5xDDTLFWS7HqMg2VBM
E0DP0Xkoe4DarbtM5U6ivUhLcbpvFFSwZg19Tlq0NxDW7FsqvgCNvF/Bwnyoqq2Vy89T3ZJxYldf
9CLtnFHUZIMD+nfqmLNYGj+MNspAexg0r98W4mxq1Q3mUqRtcLPgZNn04nrJmfZy3h3U3Lq1RH3b
UhZ1Jglv6Jx+mmjrg6n70KQMTfaqlpMArtENWcYZCwbd/XC27oKm9Q1leCytgeJTDHOiCUlotCT7
XgQWowuWYHoYvT8Jg5NwQ5PfKNVdJYYnlG8GTn96hms0+RBlLMnrTVdgt6q1+IR77SBCLzSHeBdN
8wlqAS0nST4VpLlMCyWOZrlXaRD7lko1iorKc6WltUOUyIcEyYUz6tqjWI5WzFo/DqKzLGePc2K+
WpP8eZ7omAR/SJF5oN97MZjSRkn5ENp54wRoP2ksfS3G/KmstMwhk9g+zj0dFTMXkachWr+IbDXC
FfOUXzLwNz4YGlZT6yPX+749jEmauZQJZrmsHmnpyICh1I/XZ1Fkafyqnzp35vR/kZjEbCnyF06n
WkAbAkXaJGkOtryw55M66c4S5fNFrQy/U9GuZ/WK+DDtfPEW2nFxU3E0opH2RE3FUK6D1kHdA/tG
fhO7oaxnaDDEI0RxAWc32OdVK85ap4rzqDDTKxdl2tBeJoIlU136L40XyLAHFekRRAN/4bolutwt
PhjKnFFV8PVhTfJtjdJ4swxe1RsG39Nb2C3FzaSVXEz0YPRh+Ixgb3BV5OD88DMSHGsKzr2YtfPA
773wP5Qm/uqOLMBKfVVJ1IZIOz1LleYRwemwRApOSTdZe4gjty1wK3BoaGUJNqnhIV2sPI2J5qje
JMlEHq9Nh6ULb0ZV0zjpdVi6EKyIIMvOL3JCBVpdyr0MWgX6VH8YDQprRFlfwgkTWqbKe5G3+ama
cy+ypJbXCih0649Y5XmyQaSOMVstSxf36+xb5Iy6lTHs50b4YR6XjgQ7o9dre9/VVU83HcDIhKSk
CNJLm0T1Tpnrl7gMUeMHxNElY3qwgSAF/Thf9MnSD4qAf5Gnb5HJNtrpVmsHPiZnzyIMubyMmOtw
vq1TcOOpxkIErUPeKWrtlZ34ZBn8KlkzVaz95uGiNvJ+SOUd5yWkH1Zxk6UKvB/mwq5uFIG3LDXJ
HLZELX+evbylGGrPFD07a7xk64Wtjq8gBvVNDgS9MJcPmY2q09glY8hiqGPmoot0dmWalASMxS92
OI27OLDSk6Dmm2dytQ/U5atVTreG/QJQgN2CmOL1YlgvcLPMinu92vbKorjXh7SwtzhJsaKL6kOl
V3wh67UkMsvMeb99vVOvGrBZ16vR9XEW8t+f/2/vbHXbS7UFMRIgNbeL+LbNFo3W9VqsJs1/vnl9
SrO+4nrt/bXXl73fvF57fytLnxmrcMsyJ+ODrm/A+G1InbUPJJn4YIKs0GVw7f3iP95nkSvJpPHf
vK5m4I/NEvmijjLt/a1ghNay+347r/P22yd9e6/3j4pV+5/P1KNjHgz6HscZWjVQyusH/vB4iHBW
8a/3ppY5fN+i6+3r+/V9/9xYUMqYKnUyZkI+kyAiBurr1Wxo91mo/pEtMrMCEskiqciYeKL3NQ20
GGWo3IwSTYguReWussTbJxSC3YJIB4f8mMCrqRL6MIluoyS8iydc8A0JzXw3PTnweUnzuszPcy8a
R+/ydlMTcnyGid9spIjE7OtNZJLZOZainFWrAUISB/BJabUPiWzooNtYSmeoRXw9Gw3ksma/w++i
7C3L0nBQN84iNw8Cgyrxgrt+aHBhRgTZVFETuXgpNp2C324ZW2RjJCOTIN5BZTDmhjh6zqOhrEab
2d6JbilP83D4g4U4RlRS207Xa1ZDaolU4qq53lTWR7EIH1omD/u2jr8/LVyU5aSZc7NJFSXERLyt
4f2dFuNTnJsAIeMypVvCmqBN5dqptMAjWEbx4RuhFDbVw5AF4albLxRqF20S0tOsa8WJRp1Qr4su
SWeVlcohLGrtSMZZxomN74g3ZDnP6WUppxOj6XQywvyxVg3BuMwzmlAaT6kE631OQ1wQmUkdSFQ5
y/SMCsMUfxBqU50Xy8qYu8HDwPLxhSK9ugn6iv57S8papB/zRabDOHS7oGZluGS4WWi95Vtzij8H
9VRuuiT+SBoSrgKrlE/osOXT9dr1Qhtn0u4NeXHVDDNdgvKM2o+k8RMQl6ni4FpfBAGv2FCZyVbZ
kHGsSQUgu1vZFY0lSL8UX2yW8ydhNM0BEZEvrbf6dU9hfUGdUjdpZv7rvkhQWplapx3G+6pg1ouD
Sj9dd6zrNWsYQxJT1NLp6YEzcezQafXmzkCtfLLHTtsCPnlabF2tPODnYFlOYn3o+rg5Vhp+lB0x
FEz6EKdSsx39UC6XvVGxopzLDiXvBDrfkJB2cJCgYsql0/VaRrIyC7C48O28Osf5SXRxu4t7g6h1
bKAFIu36aekxw5rj4gM7J9gnHdKTqWbpCWnyp4ZAUX2iQ7feG0pz463uCVcqreQEYOX7M69Pv14I
65gQ8Ec9mvzUOe0OGlkTnj5zJo7X7z3K9c611u+wW3f664XSx6W7gCbl3FqxEDSS4xLB1LxekGdJ
A+aHqwhl53XVXjjY0T9cH+jXl5RJ3//0xOtD13e7Pn69SUIY+rBUU759zPsD7596ve/9pt3VMIR7
przv971/aEX0GdblJ20VBzkNCXY/bDqWEpYAOgl779v3/onvm1dftzwbqJwF9AJwEfLHj+xwtp7A
X1pvvX/2L5v3y83rk3/ZjOtrr8+DOfEl62s8XEG+DfUM0oqGecao0oe0FydrjHovb7rO0+miEFFK
f5Lu2Mcy06VLgjXVDan8+MzSY7RwNKPsKN2Mol0uQYkwWp6+yORKuEtqczTQQfYKLMmHMlPVE8VH
GPKLuWNWH83dchMmT62Qtxk1C19t0i8q81zfMm10nx0rXb20AMdxdJK3TkqerMnr2jJ6toptXGbo
f5cWCPw4LQc9VuUtjiz2YFXZ6r31KShm+Wz22ceIdc2W6gbLUW2KXW6qezaiw33GdNCwE2sjKbfh
MofnJSiec3m2noboc9XBKWkm5UbEDjzWZic1w10xMM52XUyaM4snF75/46dF+imSOC0vK6FGrykk
jb2GTr79Qk9e36+VDn9IoDx0U3Lp4Iy0gXWbG7K5Qf0fRml7TBR4XINxzKAqL/xGPuN54Acl+bUk
QZfHGouJRCf/ITBkUgbRy0pSbtEAmGovIBCFeT/4M7PakArE0snWUQTYa4g42dYcgvdqmRpU0KPc
7cIm3dpyaXgVToCp4a6i7EaqwZOr6EhUCLjCatnKL2PdPneyoWx0ZKYkSmibuPq4JEb4gK9iC9XK
3LCTnEfyq2loJ7cDCK+NaCas3MGFADms/0qlH7LdMunAgohw6zuzuZPtzm/SuPJ7UMG7IAvGo7Hm
fqEw78x2S878obR1E7DlvHglAe8UoPvq0j0n5DmcRmJ7Hzs7PnSUL/flgFELkhZJwUVvkHqmJK5S
leaN3rNcKnOchHq7bIahMu4VYqmLhhy3oTTPozQq50CG51Pl2iEDrkx0bWQd63h8VVGtb7nQfObZ
827qxt6ndpY6wsZFGeSqBKYVTfhgrC5DItr9gFzPNarAl3MZZY+QlE2kD7VDjUwi0ym69NbY74m6
pMrRm0jP+gpE3Jy86Wj2b2S9tB2LPYpKm0aRb9xCEes3hLqMmyhDm9YT3cWqz0kmc/GhOar7OidY
TDG7/9/0/R81fZmy0WD7z01f7zX7PH5uXn/s+n57zfeur6B/qyMjoz+wtmhlEx3V964vDwlgPAZj
FsI4Ukvfm77276jLmRTZqGqFrCm86J9NX1rFpGAxAqAeQqNGT/r/oemri59dBIaOpcxUqPHKTGIs
Nu8XFXGakLCmLDbhl+nKXRyqA6Ha9YbmFuvf1WmLMsoHyB47qC7tuDpIg+mPcV3slGGcvLwW1CNa
3PkGVhmY4a0zJ7rhAD5CCYtAmfQJhr+NLFgRovEMj0MR+bJFxhqcORXgmNodW7pVWRqRdVNKgMOf
LbNqvc7oTLdlcn2MrTB0NamTPaWOPss0jretMFnvzvk+rlQ3NnUIaqZXRLJOXc0K/XguX1NoL1sd
wuzG4k+kIEFxrGg/wmS/lBV/lqI5TZ8961JjsS7qt9NUk9A4m5ZrRwLoGW4tDBSsXRvJJyc49RsK
MKDnIk5fgQyHwuCAN4wHYo2OckiZROqNzh2CaDmac7gtFn1biZgzqWLQBrA4jvOJGFV52Qm5qzd6
m96qYfhsBpnywCFeIt44BUneHPKFha88P/ZgXZkbU/fqoobOobXACSMdG2cMtZMllEltbR0Ibba7
qMbDOKqVz3CaPgSh+BRXmyY7o6Wr9mPXwqPUldelECNDUHVRCFVx7dkGdb+aJ5FmO00bP/cl3mkJ
yVoK8aLMlcmd467zzZF2IyL5PM9lx+w27ENv6UiZQ6uMCTVphyccgYyp8NtvZLX7ANAo85aptTzQ
5sfINN3BCr8aErr7IshpX0TqXTOQZ5ni/7ftNPLGHpZozCRuc0Mu8oVkpNGTw/Rt1hMvE4cFISV9
SJZtPaeOXDcfgwCnoWjN2m2bGdgL8bh2QmG7pM5k1DMWKtMEi5qwCOSDTDonTgw7FU2X5vSqelfQ
R50xEyGaOaO2LJxoKh6GuIvdOJAtlwmOO40VUfdpMRD12e5TK7xTrfxUzvnJkF+aKr+t6vQAPZQC
LOsUP0n4UdI5fLbNYD9X5gUV+FKm+0zT7tI5fa4NjFSiLB/6lHqzVWSIwwJ3cpa8m9xKiyKPlk3j
5ULa9fI8uHFcoEW6Cfuaghnne5EQMxrwlw89vHejU116Fni4FWWTDywbpJqlfS8z8ZiznRZKlZ9T
kW/6svrWJiCBlWXeMO3KcdSpIAvwoY1NPtg47anVeSFQVlchSnmrFRlhRXVTMKmCowQKGMLh5BTw
DpxIzt8S6548q2M7WrVPY+8m0KVDR6opcVHCPM/WQ0+mJfZxXG2QHMVSPZiE5dxLQbaxOfMVShN9
0KoMBnv8Rt50APR6z0J6h7rTciyjq29a094l88M8a62fTeDa4RU99iRoZWbjZ2ngwuyIt11W0Se2
q9JtSXsEpUuZTUsJNchlMozq2vZMCtptylCTNkO8r15IrglujYuWRd3B1iSqtCnzuHVsk+IF0SOi
SCwAT/PIAjKUh/s8FpKnWphcRZLDt1JJbj+0BYldoqEG+n/ZO7PluJFsy34R0hyO0R87gJgZnEVR
fIFJVBLzPOPreyGUVZlS9c206uf7AgvOYADw4Zy917bLyje1sd2Odv1Qz9l0YywEQslOkZnWzeGW
XNNmW8SVuc9R5290dk64uh9RrJmHPBbgOeaW0GdamU7fEfAciTs1LGoH3HSsUe0TGf5URvWyzaIr
mKlG0Zl/ZAmOzm4JCzjV+rsTY3DDjTQ+BW1yGGhJCjg2urYJlX7v1HpG8PvImutBGsm5K3SoHgbl
hypnwx8ICLlDjM3Nellk8RSH/ZpnBZDDIoTgbJuFc4a4iJGEIjXE+HAXVlO/yaayP1eSQKGREzDq
rjmjvWzOckxSOq7L94H8niiYd8Q7vYC9dhkbUKMOlrs3wq47zH384EzttFc6RfMyQMuWOI19ltIK
j1VPlTp/we3TnyWRBGehU7MsM6IjqDQSAYf604wxQqTBqt/r6hTUXOahzIuOmTvsy3S09iyqJgYd
xtFZxYuPf55uc0BnLDfaD+nQGkF6p50pumnnOGstFA3yXiss60zDC8KTVmhelNX5GVOX8FLIx55m
O8mhGJdbAF8F6/0ScfMsziSz47dfcoKkqOVGtaK+WRifVb8k5EA7NAaGmn6Rsi8lxaNNQh9gGzWU
UOLOtH+cRbOeyvV8agAITuLABOYzOctYbAvNj7MsIkDfaQ8mAd9/vlQUaOaattyPl3VsH93uxVLl
cgpt47kUhvTZFBxw88pdY8qHycgLyOP0UVLjZDutcbq+KqRuoE2gYEO4uWApP3zk8K525VzXG5m8
DhmfJaR7NW8vXrOKiMRs3oeFmW5ntVyybpan0CiKI6oIr++daT9qy6Umm+SHRvt/VYf/pDpU1t8u
QP9Pk34t2q/tXxegKHL4mX/JDtVvrH9Y+MGWUj/LDpX5G1p3hdQAHbHlYtP4cwVq/2aJNWZIZ+1q
IcdjcfqvFajxm2DFaLFcRKXnusRU/RcrUEk26c+KNl3n17E9txyWtZaJ9OxnRVsd19xXsl9Rk64L
VZM6fJi35yi2XjLTiY9klYWMseY7HX2n9WzW2kdbNdD3ERwT/Ifg3J6fXAgCIPwi3wbyvynXmV7X
wk9Kp4WUj/HRWPppKw0ioSjG+i6OBTGjMpf54BMyaW6G3vkMI4tRidC3CLUzGRwuExtOa8tZLrR8
8H3gJXY3mT5bOwxxKagpBMOp/g35GskH7Y0oYvBoSJI2nZOgXtcNchVK5yMdDPupRTsxStOHGBXd
MRMdsrYLfDzDqwMWBVQykQuSY53iskw0lDFEOnN0bxZKHlfBeJq/kY8WfaqqxT67tTtjmhzZa8Ik
hJm+3Cdxovt0Y4XfPkT22N3A2EUkBbOBdyNVhxLQ8qpWi8skvl+IUIhBM3mlTKY7q7xTurtWTftk
q0Sue9JEmmDmweSFffl7YTm/B46R7dHrv6pZMu6MBRGJy3leFiCvZcFklg3B5lYfsJuX/alSAYKF
pr20TPm2BNflJPPLmMunXLMNv8ijzwqm1xZRtEkWqQbqDVvWbhk/sCfcdU1wnyUptXyRir05oE2L
BxyDTZ4f0j4Gmjyu4QBC3TnKpEPeVpRVZIVWX/8clHT8ukLQ3kyDXRDGO+aSehdYwy6vYdOZasBj
NloXS3d3bh3uE+WehpK6fLWWTyemV8z9U7jXUzdnMq3ZFc1gI0JLPVdWYW3qhrBbRLH0nqvksIzF
WynSx7Jtjk5b0dpgDq1zRcVLc3BXdOgOFtXEONDbWxnWJ5XgfrXtiCWyKN5q7UDsZPipTfbo+XwZ
Fu8J5luco490BQp3poNQIHMjEPstojoKuUQHT0BgWy5ohBAqPNuVfuhs91VQT9tlDapxMPXftTr+
pCDOqOq5ydzyhH5+zVlwvpoT2C4X65zdc3Vrq/zqDECAwjEt/MDVgk2sac4BQsIlL+eUdm8QnEVC
DD2LXJnasByIn9lMtflFVPHvi0Q2gX+TOKLK3I0aVhLTy7Osgn1ASlgyawmnG34dJA2ENLjXEqx6
Kp9fE0MeZG7vCYXwx9qiANaGiALy4WBov1skED22k/U+xBl5OUV4SIr2O2IBAIrZHPGGygfWn08Z
Mv/tS0mw367grDc9bH+gK6M39fZ9k4LIKz29VbGvOcAE6zQ5DwQZ4/wvSz+I3lMIHxvTdBk/kELW
0ngzEwvzNAQ6r1QoPSv89HpKy8ha7UmUb8fisbTHYW8vg70f+vglwj5a2DhMJh7oSGYvlTC/UH70
4NDgUkFjUSH/WVFu44X/CUrURQfanPDEYRW5sWJ5GzQOwA4L32GhVoHF0PtGhgleAgbVcEsNmfNg
amprhqOHzDI5TGbd00vQsfY28bokf5cDMAqSI+7ZjbtbwjKfQw3QRChH4vCIQ84LFtp5ffUzQT4Y
i/EDeRS7y6z+YvXw3ej8GFqTnFzNfGsJ4L01m+YYfKntaYw2EzIIMwGYQG3zEE+Uu/TO+iCFF3Nx
NgXn8NGtAsSvQa09mfLkSOd7VlA5zZPE3MZ5xqPT5V4Zmmz8wzolFwObd5CRB0vO6aTC19Q1EPKZ
Fbe5STOiHBqAXovzZSzmx2misMtDOR4BI28StDKXxNUK/pum9Q1uUGOA5SQ7lJuVisEylSijoxI5
1LKC0wbKftKMQXDF09uIos0XVoMQ0/lmxpfGar7DzgsBHNEMc8hfKNuMmEy803uu2qSWbJf3yR26
kWw3p0A7EGOwRwsS7eCuythWqGNSNCfSFGj3paTPNivFpIP/w34kOKQwLDcZiEGM9uFY4tF14Z3b
9CAyIXyVEsZcZ87gVf0A0kq55x5MFykpGhodbaABJj1iaoZKu8yCkqcRx8BkqFOHlW6fnBzG2Gy3
2X6yuDNotZHUc4lc2mog+yrfzZp4N0G52HfzvNUVul6dXAFPj4CLZmMU7ro6fwnwjjGZTTS823hr
BKPhTYNtIy9KpF/G/IWoyXaS0ubXibrBYQIw7qN2EoQakz44VV/i2HHXFtXtVJf1lnX9KwVv8J/9
q9YVrUfrDQ7GuqBGHuVVUeR6lp7a4CnumjA0zwwGDMo0eL1YjpjwUSC0NiMerp5mSjGCE6sOiYto
HMN6ccvwpbZpYtVDA98V/5YPVtnYJEFZ7RAEskfub1HuGntitkN/tJFREkD4FeHzp6RsaAa5B/r8
rt8j4EV2sh2MEQRA0h+ky/vTFdbKSzu4cz9tzKm+KwYy6izFEretfbZDF7vUmBHt+BS4hCYUHNIq
RkUxImDQ1ctgR5+gq+1Cy6DjrvbCNMBpVcMNTDxOtQ+5smg1sBRZZEgw7IIVzvZkGvFXJerhKAO+
W79Q08cXF6jArxa+sVo0xxtSNH6BBHUxPwFrvbM7zlFjIKFwFGuHmExPTJUNoZ8dZYtgfphz+y2s
oaI003hcYl2dMXH7E8qRTSNmL2h4kEsBB6Ziax0k9k08591NayGSFzg+igAaa1x/Re2SJ/JcBA7t
jcr8UEbFnT/vEKK2nyLSOojgYsxFfTWNCth9rDBQgl2TbHUvWOTg4cFHn4xLsBgHADvsVFg1ubBc
/bhXCPyC31X3OU8stGEgxD0x4sfuiAmYsvyoI6zeas58b931MzdeSkSTLZBxaSMT9KiB/GUw85Om
Av6CTDzt0xihFHm/5FcztpjfGh5En4St1wF8LLUREpz6zPaXV6pwb3Np5jeCjgubs/ac5WzH6R2E
ZytVb3pSV7taopphanxONE15zjprE2pSH10h1ClZC/+BOaBobQPfyNtXFI5iD4rn4hDVwHc+I+eM
diL/XdYpBrTZQinbHoMx+2qmKBHaipkUiT2h0Q6DVRuzgyeyDfa4egD6MnlWxkowNufPc4zr3mlh
nRa4A1BwtWSyimlioYMYIezkMWk0bo9eDzyaFeS0RnroqXo6LpgBt0mHj88sg6PrLLFXLqTCLYqx
i1Vgvxnc42Rw1dNZ4xaF7LQZcsNXQ9zfVOSb+wB6AUdTl/NJnjr0SikvN6pho5NATAFl9NKy2cFs
uGVemrZOacx+6NgddyQ3KP31z9Lc2Ev/POA88IJ2FBf4AkGUOLuhSEpEmfLVcupqW9gEb7vt9GPN
lWp4wykxHd2k5a4NTq0GmqzCPm1l/SEnWb4ynOQ44nonZ5zktoVg4C1ODFpL6EkTy4h90aemH1Rb
LYju1IgC0ehmTqkWj0tWHbqgeYxictqtRXc3Sbv4NRehabsjAQ2f276bUaOSVp0UQYaEzGYpMTq+
NtTQAHo1HLIOXgXKBN/mYnr5ZCsYUWF2JDmBls9rxtplTy5H58upGS4OZgidsLceuoTfFOG3eOm3
ckCJpye0LKe0YHbLJoSE5B3NbDm8XA4feksuK2ED5RZsMNbNkeYqUId12Way3GSpGQCyG8rRuB0/
RqP6Okf2ri6NC6nGMGky0B9Rb7zWbnHo0870zQRPAcgnBjc6m3XsnmrKx6tduUmqXTtWzlHqI3LL
vge/ES2PxJfQ/8qbZEdc/Mlqp+eUDBV/ovi5sTqz2DaTa7DrqJXXCLp9tpM+tiXDu6UlT4szWDjW
ETirjiU48TVfYyHuChYr62wIv0R5cYYHebJRFxVH57tL4rAleh01acFzAsnHHcXRzoZzmX9fIqVt
rKGCJOS6VF6UeJ7HoxWT20uBZxeX7TtrpTdWesVEfkZZmv2WZoFPKruzbSh1b7sJkSZYmE0pw2DT
2WXtRZqFw9Out8MaCcVtHeSIWAXbFt+J55twFivA3r70QWl74xi8L/ZY7sgO2/QUerYFxhGvbXdo
4jQylUnCAZkdDc4OYWLuzVHE4ivr7kyzXmt/VJYter1pqZ1THsBjY8g7cEwWiTTdZ4BV+Qbc1lve
UhBMtOpioPDZ5GRVbSyrANjRE/LJxPjQz8lFi1R/nBxAVyEpM6KHf2Q0y6GpjA+AnE9DzVBq6xc4
bWwRMQCvTiBqp+IubHeCWjgG5famsFdccWPQKAd8OqB/CeLgqKVI+t3aeAnBHm/qfixJvaNzzRy6
sAvbOMPZlndDyFoCsdLJKCabtr+It3Tt/dDS3tH+i46lbNEOJvqinPodN/LODAK/0dp9GmvfklFH
/2nZIahQZjjLYE3CZkff9hCNdlKEJ3PbsZnvZkBkcHo2bU1YBIta5nM9QobEQsxLoaFjgM03dZHS
nYJ15TGdfriucxu1zg4HuaIeWFFfn9UXTAifdRF0T8rRHkVB5RHqCKZ94vbCT07BlUvjYNyFbNmL
mb1J/WiSY+apZVgY+APbD6t5I0X1VU8leVxxqnZ2yyorWQqMQD0REWX6rJzhhpjC5lD25rOmAPBW
zUyddmP24jlJjE074W+v+6bcRXp0Fn2MQDwnt1O59Qv1btA5c1dtw9j6prXWJ0CzXHb5qqwcl2NC
F2hdRhm6b0V6gbghiX162vOupvs1ZIiVU7S5fUsROLJwcaU6ISLll450AK+MxbCT49sYR+W5ZCiI
SUffJ5F8QnjuYWyrntH0D4JM2di26Y2Je9EidBoWKCZ96k9Wh6A3bCMkBu9FGH1O3Nq6wVJ5WTTo
M8yXk/6htOYt7IOT24md2Sw1UvSRgjj0T5kbgDz1HtmVPQNV5BlGScYckhKBINEnYn9DZ8UUFbb3
Rfo2dnN2A5CQZtuY3Dpi/N4XH3JUyi9RUmxE34MfTAfPGkdrSxfGm6hW+0swAs7rnF0BnAJuWDJs
2vLWscfgIYAaETlTc0ql0WxqCuRa715EPG3ZvWnbXJM8oS6U32Al1LUwPklNoD4g2J7O/UjR2vbL
rLvpTDIcop4aVRuB5HHFsxxr5+gay+ccuo5GdyJPGFzKQL+keScPHSseO9ETfxg15tEQ1UrjVrfB
ui6hc5RtjKy46JZm7jsK1oyn4qUa1KfG4Emzuxe7dpcdveL3sQz5RMK9bNY344pD6clqQMUybS0Z
XvIqfx4EQ1RMZrUYep7NPHmaINtsioiyjJdk4VOGkYu92HzpakpDXTWP3E5CEoAdv6ZStI96hLU3
Kcavi7Uf26Q6ktD0SvvMu9DUeIqX6HkB9MYVZQCL4ScSWVSe2p5r/ePl9eMk/54SFH3U4i451Nqy
reinna4Hnd6tzTO3v36EzrM81XqBVdMM7iUCiTl3xDGICuBdGcZBWIN3QwymDPPCsc1N3EA6dWxr
hgPO3cTLMXP3HbW3faTHjGRpf7huJl34BLssnDAXkP9OZHUNv3/8KIyWOAWdLlIoo/vWkS9924R+
BUcTKz9Lh2GY6bb21vsIAzGy+m9jVh1rmM+bobUKWBLQn0VvN5Q4xtXmGric2cTAVAPQRT/zbjvT
0dZwByVWz4imW1ve6WKr5/jOdJnerY8rvgySQbUneuLmRojx3gicizbiL2Q/2/tkZh9F11ME0mO2
dOJAatf8GGgwBHBTDCKjl2bV7wxFtB4Nm4De/JSO2Zs9jrckAYx+qQmvScNb6Zyb2Pw0Gm66X+Je
bEoE6nnFrV25+TZScvGEeIt1hnYYhgR+Zy7de1c+ZjjY/c6pvjA9nHXRneoEolSeoHFxLYtoIDpM
mJLMfVPpyncy9zbt7C/o818rlT/WVQXFrxre+4mWIwqluMyFZ9p6v0/qVSQ3ZJKbnmFlIc16Y/vA
1mNx36vmos9DSJPU0anPApMr9ApyWXvrzMI4WFnxtGhblmQPA73kfdl1GmXW4TXHIewYQbgZ8zw9
jchpMpqWmER2TREBa7Wwzrj1Avk+SyGnGLemIW/mWSNcazCr06gMUCc9ujbhoH6Q/z7Q1ajQJvIt
188hhmixrU4FZOmgPI1TDpnZ1d6rnDRYTBF3LbcSTgA+wgj9qc3db/FA1QSqTeuDme/XqLDyZJMQ
cDIxvjPItJ6bgdXEQ2ycuhMCzepUKIQE2ej6xlS/GqjkT+OiELmxhqzQ5C6z35o2I9V6Wtq0jHsa
lwdqJfpCIYTPdQiTMjZFEQyZ0KCvlb6V5vLQJCz5XcslcHk95GmIXv7Pj3UulEjs6Hg9xethLibe
tx/PszyYlNNhBobnzkjUrg79Rk7lKVG0xjbDZDu7JmguYSuTxYvXYg67zfrYuZ+vD6PhUNGSqOSI
Eyg5Q94FHIz/+u3r3yYEiAJp6Ob9ueaPZFqRowXmP7acHsbw9X24flxEirAVOT9aRv9NDfLcR5RP
xpara/VwI6M6zplrsVFOi7nKtwnA2oycEZuxcDyZqjuOcQpbF0UHEB7O9DqKXD+EbLZ4uLYRQK+n
eD31xshea2Yrppi+PSnZ424ZTEhoZncognLrOgy/EaQkdub9Q9cG5m6yEvx6U56H2WZanbOaQkdc
F+qRTkVB286EdlMOe9ZgjAm5UtWBOAXKUhYy0XzS9gYGzdGDtXIWhBid9aZnRzZF41ahiziJEERb
12CvRSeCPjqCAn26/h18OexlMqwSZAp1Jwc238nSDK/UWnmwNdMWHsXFuTqsK4zr+JtGkkZ40ZLT
fb2EmDCxp7AaXT0VAZaUH+6K64fXO47AwY9FTES4FhG3mQwpMLsCvcH1Ufn3QdozA2aFVGVuu/LU
V24MG28d7BU/TF5r6/hVnPTc+UYAXZegv6Q3VuIsnf7ySFpsxA7D+j0PkR3nmXWLPkbtoCYPp+vB
wEKytToeecfJhpNR1fTo8fY4XqIa6kZBG1LvZrTpllNMv37D5gq3ZxZAOEjiM/7Jytc7dj3Xh/F6
qNb7+foqAst06IhixsWZZmhA0TyFtV3+OCzrrfEOu4hZFomTcaIjbpx6+5MooP9er4PM3OKPK0I1
x5XauzZYbAXt+Fs9Ytdiq7fctCZhTxaJcftQLJ8mpGC+Fed3s+YaF7Ee6jja9Zqcd20bvQiLLR2q
xz++pjfa3kpsnDBTad1ka2N70cTWrdgw5VQkboiuelkyvFDXb8B5256ljQNw/ZqejzetHXyMZseY
UWt7sxnnPZzfboNRbjA3IYrWPZyCZtNURX47mMZhyFR7aKmG6gMx7RuyFKJLbVGDsKaeGELUvDcT
YgiqV0/UFqjgNiyS5HrSoqHHVWnLALJByEu0Wls18B6eZi7fFFDCOjH6m84xz0NbHFIQ1UQSUL5A
qAA1+KPs9QileUsNiYIbGu85PcZNcnBDW+ySjt3zOM4m0IJW6jTka3kZmt5Bs0FDwUyzmyitl0Nf
k+chh2zXscXaOK72pca83/YoarQyP7tB4SK7b4Laxzn1IFSLPHXK31BnYkoT2WtfL+MWBTRGgNF9
j5uccKqSqkM7JPse1pknbmK3ImHUjm90S1bnXkW8mXNFzLfeohypsYUTjNXEHuiV/PznwSEia4Ow
Swc6eQPMdeWsqwcKt9Ct6O9n51wnUbxfOtYg4eD1MVPdipi0Zgn5vtUkSyFemUDHNF3aBzyMOTl2
bvbj4LgUOZXF4qx3fp9mJ4bfAXaMKOBNOYfyBFYW8fX6ql4P11d/fiFqURlMQQHkjI4pTAS+RZCi
DuTVyv0/v+/6W67fbOrxS0t9fVcLzT4NprRPEhYl1ub1pXJ07TCbkY9wdTw1wrt+9s9DM5bOjx8q
mtXPQUytpw8GS7TJOaE+Eki615mEOvkpRKV1IqMWcXkuDg2Bohkrwrnl5hxrzP9D032juGLyC3QY
t+NejUF0rmaeGFUZW6YCrgvDY2hoJ8HEeawYVcfVjJBrJi7sbLQ9J0zHsw7V00wQOrY5i0k9GI8m
LFaoBGm5sxgFNvCC361I8Hi3n+Mu+53qilfa3atR1jxebkegRvscp+xxU1d9HlM38DKD2DmeKsqt
pKcF0fesIrRwQunnGWNF663Zyja3rzXMk5Fmb/p4Sch5slIqaYONXhEn8fskMFsbvGVZ074rh563
25GoZTwn6tWcKYzHlpnAgp0/MWVLFMpIxuaRSleJOQnD+wZOPJWTjn127uTItPfkHz1HIls8ihkW
mnJ3O5X556xNdoEB7rAweiZZRjwLMFvbVrwLFuW2Irl3W1CaaJTosEXPQ/4W54PLuHZnzFrpuSK/
K6UmfCRHmKvXh73cCnA6jIPVUS8mqkM1i4UF+VkCZ6BxiurWpaytNzZP/Zo8LDOiz1gXrKt+Ay+n
o1U0v5yDXSf3xmwiwHGYSpes+8bMMO5ceZdp04k+/j3grf2YRK9IApONyp47GqfcWDwx9qYZi+fG
CaJNEKchWj3uAEbKvVJExbN1IEUI9xko8LuB6iLOSN6jVX5TlVSMEWU2W9GaZ4dBEZyjJdc4mmq+
hclMY/+57eLGHwwoKgyAPMHBtmGD68kaPolYxAV265dOp0wZo6Gr8+ME2nHNTSLMaOPk0a4s6tus
pJuj3WuyIh2DlrfKHurA73pi2LuguLV1tdEBAkaT+j44xS3oHFoKQ/wV4cZ2pRxUxsCM9hC4ONPT
1tiigsKDrRtnTTWeNiMjikoyxPDLUTNAOaVT8isTDZUvHlFT3lAIxK/iissYDPt+ZPlpiC1diBvK
51DUb7MPIoYPZGJ8CqzmnczhC6pGPx3DcyvDl8YG9WnfBI71vYFdCAd4Q/3vCVXlhs1NeqwnlZxn
zZ58yzbwLw+GTloKh+ur6wHAtDzPLmNpHiVv1YJ2bXZYsqXmgkNO5p+lFZTQLmDhTiqK6KxHG5yq
44aeQ80z3ou92yYPfX1QLqu3acZMCQW6PZEqB1P4+nHbOosfl6y6R3R7gCX6yUuoMPajuUbWM/KO
YWp8iVh7bK5iJ7ZzvrHuM6lVcDE7qqWnZj3ICIZsVM0JT2fboKR1bnvYVLEh6xOZyc1JV+xjY7tw
KSiwLLwewHA+tCRa7qqO0vEmXhdzs2tUi9dO30jeSrwsZxPjrDsOrAoHN3DmfVSRTzor8h4JkmXh
s35xukvaPDtRca3wCXMAMMQKLRdD5+WUmr28TpCeICpNEp6VIpLzpiabfeMUPMOp3oDvtAUXngbd
BpUDrokFO2+eKm8A+iSpgxHqNE6ioKNrj/iQOeRseU7izVjX292iPbkF/0mhrVPe9ZuanIZBhKsh
Wt2z7eqPZbMGJ+n6kuQxcHbNVk+zYAt9k7j2jn8njxtWi9b1n/qxeqQZZPaoMrTMMfrzBIp5I/uc
Uvy6QsWMWTNrlOxn/vy40K2jGMNur7qRbu+ffz5ZT4TGHp1uxpbVXZunYA/tGsyfWo2s189dX10P
miSumEef9ZGaTixVnMPkwE/Oli+GCXKCVvqLNejxmblApwRHkakEdHkqSjgsxAMQrILx2xjWZiHL
Xxue6YlSYH8KHaLW59iiCUSg8Ol6CBce2FCb0I5D+bgerGhNmdSSQ3f9D9ulLPyMJQ+VgERi2NEo
Y+lJvIsr41OmMSxupww8DdCPxq8aBIdtP2jcAKy12Xux3YjtcNuSEb6+z3wyI/jyNHbq6eqB+F+x
3j+I9ejBuKjX/me7yOe4fS8L9nl/lev98VP/0uvZv0EklxYrRct1VkvGvw0jSv7muig2lTLJsMY5
wpf+wASazm8CN8iKhHPXFYjBafyh1zPlbxhQHMJvbFOKFUH43+j19BV8V2IrKouVaGi64AYdUnQA
D/LrdNv4BZ0udQGHxorss2JQOzgBMB2ze7T0ojlYZN3vsHZEt2QmbSp9MY4F+yOvEPM2dmiN9ub4
D4Bp/WdC6I/TcaQtoDQjWLT1X8SD7NJlJavcOhuWdP25imjYyfdhdqo7UXxVVYANwAVmqw3VHcm/
2ekvl+//wQn8GRT9x583bd5d0vXQQv5in1GJvbRKsn1ppuALlJP+yZqCg921qONYJiBb7HIEHNe+
evxPeRQ/owCvf5xbhXvFsmzhCPOX/72JEHH0qW6e03y0vpbBnO5tav/53Lu0xGP5jNqKKEH6Tc5y
0pLku80UkZZJfk7Yf8KPiBtwOMh/cioo/x1A8cfJQbrmfnMFU9uVW/4XTuFI63sWWmOes4DpMGlR
GmVrR70OcCy0q+WvjeCymKGvWcyJRH5j9cQ4givoKSu1+Yjiux5pU/79Bbuiu3+5f3kaIKLhe8LF
tD6vP/ETy6zNnQkNYcT+YI9AgrV9R9hfEagPAlHCT6ZAui0z5CWLOQJSGqwTUnDiHxuWf+mhJSOK
kuyws7N6PtOucXaaCBBVOWFyJ/STUoNvTn3zxA5AsmCBA2OHMURme/puR4390Jdf7LqFUJ+aVO7m
2o/isHyzO/VJg9L4qKXVPQ9ZelF64eN01R9skVDLZhnYK0ioYfDRFmbzEJCeDQjTNY600r8AAfss
ZKFu/v7d+oXGuV5FIthcG0GPTrKridb3p3eLFlrQZ+T+UcQtxS4MWtO3LZ2sG97GTZshi1uYTb24
pJNHstl7SQmOXe7/34noOiMPQiVowL+mnYSJIbJons2z5XbjCc3aBaC+8Yiod1/J7mle0r1Vze3Z
DMxj1+UUH7Xp+e/fjPV//fnOsVfoJkQvR1grFv3n9yLuqkazaeydMXmx9j2YKDZRGs5HU6l7M4YA
I6t/Gt7+c7Tlb2JLXq8D8uhf6f4CF6vTyczEO20dpgZvLqWOp1VHVgY5ECAllnNuJbey01HgLQ5M
JrZQtW68NI31D4+O/M/xBtwmgHTJipwL8SshFt2OPiwaO4gyJYQ+HY0bQ3UXlx2jIJvzUbjzO9R+
/CQFbNgsHofdMtDbmuAQtKjxfCOqiI1atSgtwdGn0cXSTGjPoyEK64jplfiZJkWk0pU3edPOO7hI
aMXIKeNx63/4Cf5Hzqz8z5HbRn0lJIVVXvwHZzZAqB6QgmqeR3MuzwW9iLumQe1tTVG+nxKxqQPl
3lRaq6G2wKqNTQS++my/GWVVP7arLxlM/AYJT7GjMGGwd28gxFfRcOxH4zxYUrvN2nAbiAgnUq7n
W+QotH3m0NmxkMUqbqcYgip81Ylqm38Yfn+2df54bs01FUitt6vza+QdQFN7ytOK+ya16sOkVTm9
Hk53BG5zrofXPpzKf2LTrvf/r88HrWHX0h2WIfLX5wNwYAP3sTbOsaWmxzwM5/sqbu71VStCFUrt
FAmN+ygzXHw1HFxJV+h7Whf5P0zKOuaEv5wJE71pCiXQfrNCoQX765nATSyzuq7wpQWptot18WRm
Kts7dph60RRPe6xKYle56AVzom8vko0MLtbGOLiy7fcqAyxGNf2poN75D5P26sT45dwcorDQC2G8
4AZc13B/nX+qdKEYphMHXavcQ5/obHWLlPt0yC0mCjX7Q5/kHud2EY5sz3rXr5UT926dV8IxkyA4
HBjMg6EBgCByCeTJwRpCY0cj5ZwGlto3JbdxgWb/MI0uiaj1tInDVm0nyQ8iQjOpTQbnSe+tm4m6
4kUltU6J3a7pDLjKn8zgQYQucaeuAkBunboG/HObuGI/0S2mfM+6L41ywn3SaYcjAD+jUCnAxlj6
SVJudRIpDmZYiXuIT3pZnv9+GOYS/nynYWaBg40lxSIp3aD3/atpuYBNbU5k5p1CQD1ea1F+X6Jl
V8a2tsNLf0cg9cikTUEj0aizL5w7RTma56zQ6AqB5h9PKLPGUy0mNrQu2bcCChq7U+rLiUb9Z/U1
xd2Y7Fh2veVmflySlGb5BH0uWiv+kOIMKpr2wzQilslSwu1Nuki+DrItXVN8C0oP+9Eeb+uQqJMc
gxkXm45MZIawQsn/8ZaFCjWVZtpcSV7MMBLXVsP14ykBYtcqeG/i/7J3HktyA1mW/ZWx2aMNWixm
EwiEykgtmMkNLMkkoYXDAYf4+j4Aq4tVY92L2c8mGBlMGQAc/t6799zOWlWznu8fYihG1tKmZ61U
qERbi8lqSqKan3XBBa/YBgrDoXaIy6HCjJfUCLvw67I94BQaC7KqaGEus39i3cge3d7SjoLe4C6r
v5WYsc8LEZaN7zyxrsFRZVvUler7jEJiLlP5nJoCg0Wqm1EgNCQ18HDvC+Lgd3plP9BmbMAy0ZpW
YkmhNrfjmf3/UeQp0YXSx3DnJF5UWAAYvVkGV2blLcgeVEvSIXvMroc4FEtJvMqEDBs4TU1lb4S5
MBFqQlPEmliuUu9PyU34uSy/53X+bjknxl1ZZAwMkz2VTYxVUPwvo/6tUUmCjs/5HGiYYTwHGo5O
BQW2ETe4x8t6P3k68+NKWZe124Z8qCWc1VF32cBMnaCfI9xFdVN3KJj7wHsek4XJkhvDi+rpKyyx
e5mX+TWvs/E65daJVNIUWqL7C+2ZOoAqFUTMA9xA2JQdbAObAA745EEpIu6Q/ZysElZJUc/3Ntq8
Ks7UkweEU44WG/l+eHJXcE5cMhlLnJjQgxyiCal2L3YhvMcU6BNoRDYeVdUdx8ntz5kvSiQ95W/p
yuQJzMbvWDdjQpFwG6sUvPXU92xmGQ/e1slbQUoEKI0ZBS7ikD6uUDaBXHof2y5B/kF2MTlrMULW
IxtVUs1ib4yMElhkMs/dy6DQ1XXtcVhZ6L6cn/yK+DWAI3do6fBvZU60tDpgLE7rsxEAGuzhXjCe
ujMFWgi9dJYT55q1b7qB/YzBsSHZiFGmWftcSuW4F8nQ/jnDu1qnPx1zpgKajQwR/w6yTt40S/MV
JNyDg2BpHka/QXxemsBkl+CYWDkkaKnPl2BwDdJOf2hcGq+x9YGw5SkosjVTjJ0F0T/oUFIbkE6t
btGsH0Yxi2dpJYBvxvihB6KRzwy5lrwy9oH7C8VUHzlV1x2gZWOgJ/bhXCULqhBvZEiQpwd3ATk2
5+LTtiZ56iSzXZmUnzhzdywYAbM0WzzwBzJuyjsPAF78aQfxfNNXzW/NVrg1BgO/ZQMPVOeo7uxu
wMrhcIbV2UUa2fxmx8+dCXc1wWv51V/RFKZPjSn1HTBS8ACe1d3LuoD6WFWXUseq7IrfwWhot6WD
ibDEXG172GCH5Uei1+OlHmYAnQWCvSLr3jP9DOzJ+0YAMrIQQKGNk967DfKDhA70HohBcRvjQhlH
cphg7aC6IiiGTBiWwEXQAIBpc4cYiHGixtHSoZRDd02Rdnpafm2ERle4r44OONKwK1Fjk6f4s1rV
ZgWxeVjZ24e2wGyvoARWxAnemimDIHOpn/UpjQ+kNZ1Jt/yeOrMV5bT0Mfh55VmgfI+F+t6lTJEr
eWSg7UGfApHd4xdBrU8bOvON0yzj2zyY5KMVHOrYNw9ur4bQdrqcy66REcpfytDGNF5q75T0XvKC
DhjpZVm9dnZObA+pcW/Ctn8lOjMLf5kLymh+E/gy1mPZtkiB3DF4G4KiubPoDe+ZZkBlTenCcbOu
T5ln76YOnZARi28TO7SdYSfdqSPV5Vqp4CWdRcb1xux1Mux72KPQHAD5EFO/Eoid+SW5Tvrq1rbB
PniJfkfbuviuEhGipSSfwaamJtXuLKXANNQbDyIWfLk9XGM6frfYcjvljxAaKM5qKuOD2fe8ZR1E
C5R3WXPshtrDobiU7BefFwlUgCgBcQ5YnR4L5LJNPa1CJudmLpaHukeMBPAJVx0d20jP5QvNMdIZ
8SJGAv18XLnNE9QBOs59Pkaok1CiEdTwTdmGOrT5hKaCxclaCu4Qpvy1zDLZ16OlznXMUEajGtqN
Dlj5ujmO1Az7NLXnqHGLiZPEfEw0icnGoZYIzDjl0i2cCNW5HbV1+eJpU3m1JPi8Dn9dI4b9TrbJ
fDMsLdViOz3IVYVnt4SoyBgVo6m9BpB1QSMqrJtJ4hynoaWMLxBipB0JswQvY4Xr/HACrsTg0bPu
zREcc+GRPMNU/13IGbN01p2mCpYItMQPTbDNTmbYx0hMXJxPRbWvhY4paIlpjq3FhW+P8mvOzYQF
MtNvimaBTzvRNRJ2/buSVrr3Nce6itR7RD9d3fsS2WLQtxOuJP9KKG/3yD584ccFSRTEBFG1HWkG
0hZ7sjMbWPKH1ptQoKTUL9aMsnqxDm6TYoqp6cMfCOCIxrRwz8TaUl2SNmCDFkJSBL+fRPlQmzC2
mf00XVWXA1OHccFxHDB8ToyQpU3/xhB+dxW+dnGmqb3JlFmG3aLGC+swZtj8EHizRz2uCMNqsPAY
gXvfNUIgS4Wvldtpj3/R0G+Yzt8FQ/eFB2/+niF0LHvz2KWzdjtJG1FIPtzJGEhobBRB1KngLhcW
jb6lbY5TjX7L72l5kUO7chXBI/ZTjXR8ZllEAOWf4qaaIlU1Y+RLs9trUPSgClfxobKy/HYuaTjs
BDIf7AP8xFykw7F1GXcUzkeZGOMVf7Ae0smz94uZO9d0Udgvq8682uXFqjA89vXsnNO09klHdovb
iTv4KuMJuN592ColVBu6URFSrl+ofn6njRrP0re/q9r9atucchfPQE1+9B5R+w/QwxklSQUXRSPm
sOqdQ9BBVEjNAOqY1QGhWa5Mre9qF1hCYvcfcMbP/XSjzZzfldH+sh3juxWYXF0mpop4yo8GZEVa
I4T5jGlkq+p9IAYV5k/GMt0kO2m4T1M1TYfYd1x8EOl3171Zm2FTaqVHr5kwkDm/pxo6qjKrH8ie
vjlIKT04ZW42BfgyKhTbtYOBF89jt8jniUs2kthawrH9LgmYOlYTkQFzpXaJmPpzGSTxoUOzizC/
wrNi3Nqii0k2l7ca2TMnkunrwegP/osaGVN1k/Xm8+9scNgQB393psI9ZClIHXgF4DgxGUAB/NSr
+XMwMM3OjOUjZeC/Y6T9rOZxlXkS32e3sDe6N23IzJDpFgYER1rI8r/M0qlDWZD1mhti2Q0lIi4O
RgP4bAfRTOya1gSJAj5oVuvgVKCimsvCAYOD/bhGQxx3jPzHubEhWtePShdh5qFwMaw+ii0NTSNk
CR3YSLfgyuiyImIgdhXr6LfIkcUQmtbtSe9g94vUWMJPQpUt8WA1d01u91GvUL4xv8cL9zy0CyEK
wlTnfRCA9AZBZRD5BRvCHsuHpEfsopbpZLgz+14FI8lNnCh1Wood0lVms+Amu4ahK6eIWi3ldE7G
mAE2wBSDiMFQTPHeyAwtouhj6j2yl0WdkAf4Ad3lXhR3mlV8DIX+vUor/2C7OAB6JMeWUxMG3h2H
GC2vCljQqdQIi5f+IZDZsCdVZzeI7BcV78muU2hvdlzvVWe/cWN4YC/6ZS+k04yMfHPMB3v2nSOI
Fe/R1zJ8XdCGrc4RBzxQZJuhgEd3JsCepQd26Dus5OeqsQC1TKxynn5qNfFrdlZjRAPXrm+/dRh7
gZ6T3mJVbCsTHFNNYj7rKatFVSHmWDyw/AhDMDgVgO77C5RWrDdt3Yf8okfAbzPrmHsKhjbb59Ji
II1rmTQLrzrGxRfAw1/jasZMLd07yDk/zpP3ksUCxLcgACPO46iqUous4OSqG1jOgWzrGLCUWIEs
j1Vb3BEW/NSyCWb96G1qyuCn0lgqVUebnrFPcsDE6yI7nfClW8p5tkYbk/8Yv46d9WW1FdB5AHSi
8sp9JzK1F+ZhCoooJlkQjUPDzrHh9iN7d9Wv/bDqh6VMp90IyxT6fZRoKMgXYpYKx4LSrBzmmc2P
kpi/XV8n8lSYX4WCeBM0ytmVSxl6moiMuZbXBg3/2Bsf2Bi70O3La8JGMCxKdSKlvMHq0XqstFP6
bTn2SHp9/PhhPAZJWNoSsxvfUyPvYv1Fzk7MXyF1yLAKpABBIe6iDoXddncVEdCZ74FaTMlVt+Cf
6EZ5cdwPpzOI6LCb6X5Wp5i8tJ2FOTQEbqYBv+c95tT1ef+LO1MlVdQZlOM2zSriwu0L8ISGpeJH
9r2ZgtUaNX2WWcqtPmCn7JvcXQYr2Dlh3WPMsbFihHqHxczHCJbVyZPtDlg0C2vYxTMUY0ngRN5x
d60MghdL75tFjPUEZTLpjJNJCLXnqs/OeS/N/ksLCrYn/WW9hZnTPOwTJCXSQm1FlWMdAa8TGAB4
JSVzGp5LcbHH9ATQ4a3W299oaF+RK4DNHwPKYccPe7+8S7jLxWaF8DlwH7R+bg9WWYQL7emTh0o5
NPXgCej3vpS1utICHZ+ToDEiagvgrgFdImsRXeSAFePuU+SRsco7DaNADgMwDFDGdzqe+qWLLXVg
XBCTtDeUJyMhi6tQk45msdb2JcrUUAhvJrM4M49TI36hSjFuXbe5Kpbhi0FAlLkPvIOuOuxXeuNG
PmACkOp+frc9K6c6v0uTCoFPupz/vi57GwEiiDRWnSajotLJ5jG5LrYPtweKkpbcK5c7bksmVDiQ
4IhfnpA8VYr0rrVWSlTfkHkv0HP162vd9trcp18kO6QnRv7J3Whqp0SX+sVDv3e3PRCO8I9nrhWD
Rk3mjiBJ/9Ua3Xe7tNRpcCeaTqUcg3OaaFdmPnzojeJatA6nUAHpw2BOIDIzarOy/V4emnblGmtl
dYIdAhU5x0xTezjFhtVKYhLlQFU87RF4j4egrcPC5RAaIO6q9kviPtv5Rd6HMlaP/ngKULdwt7aL
Q4syADgXe5hUN25myf2bGOwLfxIQvMPgFHNIaxsHPCBJ1UNZY3jIwgmG0nO1L8fproudyl2R0B9z
uM0UzvCc58n9UKYAOZr0wLe9pymTrEZ9EQZGUO52TGmLQ5abwa5T84sU1uecSXRsRv57WJAcuDZu
FGIqgz1IV0w76R5jMCo/WqI00juvO0ukPU++oUghs9IHEjcKI0tvRxuDZEZH1JKuuq4r5YhXijt3
wra2zlE0JeOaFSH1M54gG4wRAZY0PfybqR36KxYx2LBDfY+bdblrk7I5cpOajpnFxRPnmfbkDMbJ
NgkAp4g2z1KfwK1Wy9dsNekz04tbz+zTq+8D6+jaVdw9x8G9S3K9I7tHHRfjqWNrAcrN8J6xo4MG
Swy119KiupFOdS8dh5t1Uo6nvJoBmBRzwIrdTxA/AnY0WEytVCQXPSNfa2pyqNE+fjcEcZhO0uzY
map50GmVIRFsQkI+JJzAJfLM8VuVYtllvOFcZV0/u0LcO1leXBv4fVIAYxuJ3EAOx69cJ6aPrkSM
R1c81Lok7CH2jUcnfSpKOG5jnCXflKzu/NZIf+Cl73GFIVbKvH0rHDgUZq8IHB8/Gq0kqbkEl11O
QgsJPcfr5r3mXs/yDmz3lp9FlEBz6CbuA/DEuucyP5em3dw4afOzg9pwb5dNdlqU39IK5O5qgjYJ
lAeBDJGh6Izqhj89xUlhqmiakgvm1gsb1eLY+XCzGHi4N1ON9YritrADAjTnB3OxwCImI9qWEnha
0LpDmEm80EwEkYM53fzUsr3voendNEnzzVwdKdlUOifPK7SrL+pnMk3gqjYr+ZL7P9HdsP4q+ifk
wGEbDZJvXRt/ar6ZXdzGf5pHu1utbK9G6aBbm2BuI0YkemHRXvU5bZ4MyzpTbsPhFYYdbsWn2YgE
g4V7S6coeRhkgloN9WdYkL1xBMGm37a6whxt58at1PEjMo8NkH/rkMO3F7fPGWtH3frP9cLuzXYh
/dh6+jyOhTxkzIBpWLEFCEc0XXNd9Y8qsPszt0IwvFPZiP3Q2M4VrqQVVa6F8BIMrsJcwCTAGhCZ
BnVy9PwXo9VQSRHoay0N+uO6mSNB+XMaR/cliK3gJLpq3ntNt3Npix7bUUC3NJmB86sz1zKx7LYY
F22U6SH+BG89j5/SxXjXp3cIHivfJJOhbRVXqeuKY4BLdm4nLdQIHdtj1iB+G2IudWhE9IuVcTXy
27LImdU+yXFEYSg4jTkwYqCFX5nVcFOd96Zd3zLOt8m4cerDSpEauvuAggzZ2gzZB3HqT8tNjWjR
tPmSZy6UHUCDm4zaNnHp6clbq4b5sj1wHT0tdv7TBsGya3zkoJhSRbj49OiHkZ799qwBuEnwRG7K
qKZvAJ8vaW4gpMGcs6B3EtUHg046vCulT0szXdZ4ixIGh2tcSLrMbpRah3LU/WO/cwbAH8o3ds6o
jDXtB8cWFnkKDPonRAu4NdcG8uqrjkjsEKTGGTUd4ShBWZ5lRxFizu7zPLo/MY07Ye5u66vxMorJ
OSqjfRwJ1gwnlutocqZ7PFL0pNQOWxNvswWdshkIRk1s1i+JDhkBcH5JLckez+olJpdflbCns2fL
G4IbmVWxVd+7FVSfgm60SJrfTldoN6z+J7pw7c4a7Bkz3jFrKflm1xqPBBWXF78NXtvFyx4zj/QW
J/k12AIL1MxvPDmQt1TP6khJBlKiS24NF99UW8GpyjXkrZDzkZE2sXWiik1IIEVaT/XXZjEhJgKu
c9qVUKfHAkQ4RkadVsQO5d6bpTTzhtTk56nT1w7IztMSNwo8mvt+0ifMyYJ7HegoEuHuu6KWPOcZ
jXWjZIlSnNz5HKvdYEfD5IjdInXA9WXF+53rSKpJJaLVc6hmcyYqz9jZc748WMYZsqY80uUn4sd+
ahlpARoYRKQNCEvAvWIED6IhB1mb2256rDTmGE5rAyMbz/qsgTT0FhqbmvWREdl61Mrutre76gwQ
c8/wNkYGWh4ZKfgAx1o3MqeftOY0qjVaeiTCYVWkSUi9Azb2S6dJVJUeLVyxtnymqo/S9tPDyHyX
To+4KuzTUugPRtL2R5QzuCpq/y6rbDxfZhqD8xhwSoxD2DQdY2xy9VqzSyKaIXilM9JwFr25UcSP
oxlP2dXV3G9a95ewq+HgBcWjRZ1N4YOYVWu+udwYDgkkQjBnp9iJP6pAH4mZCWDYVNj/KsJsUKPX
KlzaKSOtYD/N1NV8M4YpBWk2Tts8qiKOodn8kDTDT24wnpo0wNvoPiU2Acu9GX91LhipxCqhOaEX
ZeP3PUPPs9MCNtd2yShNeNRBWepddAG5igXiNTWqZx0vcpS48cdYucs+V359mDq6BKNE11Cw7B+7
mjkNkvlTqaOprq23OEk+gs4aobjObVi7Ptl1c2bsmyBjVaBaTZGAQmRhmErKBimGCqXMBMx9jeKS
lom9MX/rU4uJR9E95d3wc5l6TsXfI0CWk2DsZGZjexPXyJKZ7vk5TZFsgPHzDv6JFn4GqhHYDcuQ
Px8WuB2RBsnZS6rihgIegtPPoF1bHEyk96NdhHknKgxwoGiwKri5fmQizB2vnBBnGTNxH3N2QEb2
6kzIuUdZvjlu1+ImKKiGHDbNQSuyHfpesS9K93GBGDXrCmuy7WMhIUZidu0mIlEOAJsE3THH4KBd
az29td9OPuv7rhNl5KLbP9KcpuVhYPqLrSPDV9b4WXwhEePy8OWXHktzPxGKCJ0SoJE5GGuYyRqZ
1IeBxwZ8UTQydP8gxuVVq5rHYPHB90EJlf2oX0SrRATedXpQOhh9NpI0v/B+Z9CCY7raDOKmDgmY
gSydEv4G5o6Fdm4/s/W+WEHOntQNihBlTQ6KhNQFzRX2xck6ziCxfHhJ37/mWeoQOKjuBxUkj6aM
TwERuS9l6DNYxRTpEtbOmhBrbX40NebJI7bdsLJJpR3Z25le0hyGCuiG216lOELkf8WX/+mWDWLv
2TuJovfu22bYBfTpDwvep4NeUljACdwHxK3cZ4u6qQZreq4YGYJb6V+WRItvUrv2r/aQsr+y96MV
xMD77QAiNRultpLw3GiA0r+nOqpagFGrD0G6jPNnGCjMDTj/BuMVAv8USbvY18UK/raTZ2fJfg2a
RSunWWoIcdOdA2wVipslIr0ljH4huZkmngTj5n8i2TJ3SWvpb2ayxGGfYR6qC3lqsywEH7bKwaeH
mg3XJa3pvNjBt2YddsRm8t2amm/V2Bk7hmvJiV3pT7Phr2nUoEhgrxgZ4TQ79rlXRziBLUazxoOe
tPqRGLxpzw4QAE2rYVgDnltkh5ocGZQLsOnqFuoxrSbouo3OKJgpkeIHvThJ/dV4w08b5iCWcuPW
aQgVsDJ1KlCTnPHsA0u0yrBMG+toGuUYWQ53aGZIPigA3DBD2ianmi8H6eOXYT0k8Od0X9KzGowj
upgfzKOxuOcCh5dnHy2/zIl3EyCPZIf+sO7JunOxkJSghmBRcHjoXmYOBnQ12Y+JQbyNRf1ZwZ2m
E49fkNVtIMxoN8Ms2TNaNKMkAB7YzsYRDNPT0Dk61hFCF5PJdyOEqSGwDLLRYCfNc3FBq0P4hLaa
f+qBsSTzcPz/5i5IuOnG6eyRcmt+xIojlyKOKM0JN/JUnHVWztCHoL6noVs4fXleFGd7jKlpAt5l
sIemI7iXuSSeR0svFvhebufMM/NJpG/tIEiOYivSMLkJdXSpEak79As8BdISOuTZqRPjYOrdEKoF
eVSwuO1NkOY3hdefa9W9d15VH9U6G7T1EZxYnP+esxnWxmj9mKC9nAaf1I9ypkIXSbLv5XwUiSiv
XWGjUpxsb+dlaXLWtEJ7jsXRJ0+4yzwmhjbaEdfzgAX/8kBSJlNrX5t+cvdIVOxdraH/hMp/aptD
zVG612q2qlbHzRv1TGin3UkbvIzpGUyKdAQHxGStlxLIjAsgvUnBo9AGJc1U69FXGGjNBOU1ZsyT
1fjDOS8oqDTKosRkJK6hUwrpja8W9hSFf0XxmXh2RBRKcPFpGD8gonrRUaXtGiiC5WhrB79nB5eb
Ij4awojcd3OqjIj+THW1ma9rkB+psnGAkQpwiDvnN1wgI8p9JINGBpG6SpiAZOttQ6KkDsbVH3en
yv5oU5beO1IxHzXk1exgtJUunqR0aK/K7W6ViIlEbuYbWzXlnVgM6s/F8OgcwJPs0ZLvunlF76hJ
sCkBR7/os7GPlXj1Zi4VXytfW31oD2lMoIYBimuRKfQ5dBl7RznLHXRsQC+wi2yPH91KRcZW4C9r
vglDtWwA7tqeErMHtCxMKlzNCGlIdIweqF1z0sN3no0xPEiQXa2qedIcmaDM+KVzo2qiOffmh9GB
Wcwdx4/8QVxRLfRRbS8PmlvLyKIKC018jxHJonUYSLu6g30wHxX0zV1nehOJuT0lqOXHl0K95aEr
dfPeazAATbEuD96EgiRV+IoGuASmTdt9npjktIqZiV+ppwSp4HMVmDdFx/tGdHG8WlHCFiOX1NS3
jLcv1EmmgQXX7fMkuBmn4NVZ8h8GlGf2hauXGj/H34ftNfXv/7G9ppW64I5gTTtfL7TIbhlGrz6b
bPVn5xstYXu6vbg9CA+wjpTuGA5d3UHUic+xwPmzmWm0xcAGtX3890VvtdII7l24k9an22dijseK
0zNkrzyP+ntktdjFRTczvee7kcl9A8UvPxZ6Axtg+8np9utsT/WqBgenp9xAwDL8fRAb8ODvx97M
PjRz85+bG0jw510WR3/C40zmgtM4R9xZx+3//n4CgZguZWvrh5sxafttjWTBqLQ93R42D5E3qKsS
Wc62Ht/MFq692WhGLv+yKubT5sVirPosCqs6bCamoEC757q0QldL0/YSQILmIBP72a7yihU0KWBh
YXzP6LD2NOGX6ghFLTupmDGrgJ7qLs7X9uVkpjWX1va7o1G/SNuiezKxOdYCJA+byu7/W3he5vbX
//nfn1/kU+0z2XfZz/7fzDiGbSD8/p8tPM+sD+n/2n8WTf/533zhP1w8gUtMC14d/A+W49j4DP7p
4jF0+z90dsNoqAMb68q/unic/0CzqvtgtVE9Ms7BnPAvLh7ye1zPtQIDLThf9f9A3TZQnP67DhV9
LHJyHVG5S0Wno9n9dx1qoMu6j7k/3+QahUibwslj5wngwnRlODHcpUHF9EXKd9+JCfKc40s+gTis
tAfa+6AWBBDJHFacrYBHmIp2JRob1rXSxvSbjA/JQHYH9P0YLEkMFplYxJjQDSjHWKxpfKcEJMC+
O06BM++wzO8YIj9Jd3i32NhBRRh3CFKoT+ujEP4DpCgwk83inK3OIAQNvSBqgg+9856DoHmFTXPH
gvLTb2t6LfbAppq7UT1f/HjCaVFfnQK7bZV6t8AKrBDn+BNzzR9WzkhkOdUtmk8B/whBI+ACkXkR
UEzm+k4TdnkZsfVxrgaRNQTM7mFaMZnS6t8YLI+6PWGNONStihY5PAwTOj2zZLo6+bSBm99jyidn
JYy63rZfcZXCDizeNG9V6Fr8zU6Mrm+UjwttyV0xCDcMEvPnYtjR3AMtKoT5JMri4rvOMyUNe+OW
FI58CPZ+p33vHfXSivqz3yuFzYiB49lAzxOaFmAQ1CSRNnWv9P37vT7ue5SStJgU9yZA5EPi3mqe
16M/fdNzdasQyQDVrG6dij+34F2QGnwho1YPLVV72JoxeSRZeirA8eXtU19PJ3+BX2sMxZXkLzKd
R1hWmpl9ijkFiDRny27xi6+mfCgS595Jhmd7SA7u2pEuhhahS4ZFejT1vUl/i9k9iyCQzbu4AKaY
OdOPriquWkpQuCjL7BAsT2X21Lo/0cXR1i4xnPImzG0zPc1TTVoI2Ovgh19kNxq+x7Ad4hdnWh5S
jrXJRv84ZursYO9h+wety7ALEh2YbnUGWTFES78O1uifYDbfFuiDblpvjay26XrBmjQWggoVqYi0
peRBcjDpZ6KHglb3rSonprmWFFD4CDpsRH5g2tfa0yN0sPKERu7OovW2s7zYDVNVv1d++16kCP9r
/Y2A3G9t0ZYMzmy1w3fxBqfk56xu9aC+Navi4FNH7IS9mDvD9YbdPB3avnluRvdpIeWrSTGzzy0o
hQTku1sBaE7iB9cBM17f0eCCDZc5T4y0oXw3J2cJIDZSitAaW1ClIgeeRhLme6sg6vm/HqSbMT6p
+RMrn8G2LArq+XKc3wNfQqok19Xvfw0Fm4eCrSOWe5GFM7SjtuUQmSRD0QQNjcX+EBbD0z5VkmFW
Wu9bEvZqZT2WPfScRNdI+9GtL4GsaF/Pah906Tl2+vrQ6bV+oepYLqMXL3+e/X1NI3+UcqdcASvb
wwAu5s8zilRurizGiOb893/85wriEeUK4mEE+M/n2gKYoxrw8//5v3/5dhUltN2CfGtNe7hMzLNP
nJh/Pio63ibmpPkMzIgumzmRi8HdGch77fRBaMsUVMGQ/UQUM7F86KJD/LkcTNTTp83Ena1u6LzB
qBNAiACRz+Q3odfz5xn0zgeqMuPw96XtM/LOvIP57B3+fn62ftH2aTP3kv3i0Ouk59NczLU73Vo0
+xYP/RRJw1il19f09WH7lO2hTmLnnNBUXL/o71dun5V5K9Qpa+aaxc3485V/vlO/fb/tk1SWPyWB
6g5+x9ntqOZZDk58KOrMfhkrDVscU4Ei/0QU6ZWmZLnxrY+xeY2XwQD3kPlHYhHEgyHjtfM9Eeiq
YAyIHi2ual6Y7nW3g5mCLTIAHaz7pqGnzwuPJjvnMqyVuTPTZPmcUvWUFXtIZujvW41BWgUbC0Pa
3VKBuplm9VIxaY5qhfAh9hbSfJbSp/A1xclMmlfpayPtbf2qte2Avq31IthhEenVSAXfATrTM0A2
eomXdybEOzJRPxYLRdeidQuBYXl/19CAgpzHpmyRn0Ia3kkDMneCaf3DnhDn94yMTymV02sWQAYE
j3rqGdQguvGrs+YnH2IeftXpIJ9cPW4eYMAgqYYorPXDy1IP2QXH9wOgfg2fR782T4uomtOnKkcP
q0lAdm3q5uis9HfVp8uxSIR/KQJuuNIY9unX0E7dnZk+dpxdoFKCBfCLkBeDGJr9XA8kRCZ9Aeh0
x2Xc0pNNquSMPT49umZ8Y6/XWb4iCdJOEvi2fexDErRUcJ5GwB6nP0irlWtFN/NeKW88sJtAIZmt
0L4ewcTCYH+wdi2May4RyVXoeco4l/nFncinJyUUosMyZO7emZghdyuHaXuIW87NP4Sxvx/PrW4e
2wEGwkSuZWiu5ontgRC6Nbvub7b2JFMYdVBk27UE2BBW3T+fba/9/dBb2jetnrRoI8BtMKs/gKu5
HqOMvcLJKJlWZDB2wu1/7ZYxbWbCRazoaS2hi6i/refsXA6luGwPDkZtSCrrx384a5bzzXUVdP5s
EBeHXYFpK+TxIkFltD5khsWB+eeHRjoii0ugm8E6hnq6Acj+PE0N1Pvbx9oIfTov2p/2Vq24Gh0k
3k/OSDAHZVwT31rO3nwaF8QhK36hAam8C3LFeGg9rstGKdsQYk5LGINwg8N2lFciGe9weyKnEmbZ
Bi5bHwbyziAx87A92/6jnItfzqzT862mimmt8Y+H7UT4++H2bBHDHCJgpamxHveNu/aXxba91kKp
KrDouMmBHvPrduxtY4EJsT0lCZinqH/fY7xJEdY3aInZD8nogoo5tvdFUsPX397Hldm2rA+9R1gL
YaApV+5/vba930kujaMz0Y7Z4A//fND+p+D1xf0QTd7jUVzBEtt76q4Eiu1ZUSFmKQCu/CGobSfd
9vD3HPx7InpocnUurKPS9FVhX/r3Rd3Q31+Xu+0Bzy/3NE0xYfyDHMzalvVJ/BrXev3PsftzjW4V
8/Y0q3uWtgIX2T8PnJdoNH/+u2NoDQE7eG8gE46D9ge0+efK/fPcyduf3jrb3A7Mhsv7e9j+r9e8
+j/ZO4/lypUsy/5KW82R5oBDDmpytaQOBoMTGBkCWmt8fS0HXz1GRmVXWs/bLOIacAV4BYT7OXuv
7fVwk/Jk/Xm0Ljw1e/ntlqN5ecTQQn9bheIZ7uR/H7w17JLVst4gmufq0zs0uhiF4GgBd74cMsuh
FCqayrL0eZ8eUF1tDHM/BlBWGp/ScEeQqkPAWKMDZjFrrTotj308Qd1XKIpeb4EK8wTnQ0H0+8n5
e+mP+7Qa4KHG2H1FOsWsro0tabYpQtcxnOszCWPU8Tn5LADGZQldB21mr35dfkJdVSw+f9FsobYs
62WU2xjKtdVyCC6HZNGEodjia+NMaSXutkv64FDrLqfT5Secb7wBfMmyLG1H0hKKqeuqQ5K4O+Zg
xHdsl4PTzgaGfMsTS6nfoxWqd8sPTaQNpdPlaF1ufJdrPqZhiiBJh74IcV9+8iyTVy/H5m/rjWtr
9PUFA8+FD/nxC4MWOZXqxC2WO7O+1fZJS6fi79PzQtFbVpel5WY5by/3gYBe+XnlHT5Pl6k/l38R
Kj8W2f633AtUkicyUDSv2SlTe609JUV2cJePMMpRfbDlMSOo5+3yjFFnfHRYFpeHnL9fu6wGhnCm
tWFr730J/ObdbxOSr9VH6nEun5alz5t/dR/RMwwxP58TZAqd+a82MTJX2WZz+GvZDMAWXucH4mxB
q9//9rJ/9do/7ktC2u9zAzE6Uu91eVSkzpszWAP8aO4qsCLaDVg+vW5/6IO6HBEDU51MVDAfN33D
1enzviFWB5shtJ2gpLkfB/hzWpehRFW/xfKyYIpYXF6yvHi584/NLKu/vcabKATH8pKrDx/W8iv5
n+52edbH5j6e25ejYpLybeC6SfbL48uNrd7vx6NkXWE3ZEfRzJLTRKN0GKUuBPRhQMfHxi4nyt3A
4A9g39qTrQyXUegyLMjz/Z9spFLGnHXaQk9O82OhxgafFcEgtHkzgZ+91MK0SNvmiJjC1t+55XCp
FAPSL41sVWeRn18mDUw7J5n8RHP3r5tl1V3OvMudsUd6xxgC7KaRSrF1uVlO28viB/7Jndp70xXt
bpDdjwzB63apawp1/ljKf8uquVwR4vyL6yB2npjgbUyFfu1FQFeE0eryWZa7PuucQawTWJSl+9az
RlxpajCwlDThsiRb10N6uwCPAjW2oL/nMdVT10CM/cm6G/OJbPSIc1+oRimTuoguS02bhdAvN7M6
gVqp+GYNMzKJyuJErG6WJd2iOxU13WGBZY3qqR/YLJvID90H0KhO3AsoKxkMdkH4ltXH+mCmFJUM
8MGtRShJpIZTjuVCsDUsk7Ok/9L2RKuvNTVYnNXp5mNJWMFJSX8ziYZoqd+6f1esKz4Y1pEOo4eF
XtfA0sZ1dvngy42tWMC5T1+FXFuqvLngcws1oCiYy4t1FWozkmA/QwHONG4ItR20dXs/p0MgtpY6
9EjSuCOiATvFcipdmNVzzvnUU4t+a3BBNv1LhYWRDA54dIJ61rReFmGP56fcEBN6mRibKGPwBRW2
LPEbcV34vFMgcN50NfHLS2X48wYWvrOfgeB/3rWUntsACBycWkokON922Jnul631akixLH3eBGon
bfXma5cF7nbZ0AdxbFmEL8AXb+KLknVv0YNgMnb2+6A7hGSVWGpQtNzgXmJXs9B1EW9xoOXAD7w8
oBWSyUFbvX00D9Te5noZYdHLupWbLIat7Phx5ZsB6zfPgonBgNr5lpuIGqGgoRv8othXoV42BJtG
fTrnVXSsyhwGYDCMJyEI6Fh9rmdBNRySktjnv33gH75w4qXpEi33RogEtq6Vf8dh0J98b+phTnKz
rP6P+2KAet6AbWC49EZe3FZ0lG86v0bGaWCcFRSKsAwBfPF3M0T8dWtrj707x6dI+M4uNIhIdsHz
IQjN/G05Z9VuEnO0rYU73+nZwyRwJILl26Rl9Ugmi0sqa/E0k6dwaBDBrlppfzP0KbwMRIPUxQxM
u9OLS0rf3HevDLfjazcJieW/wt7hcEAE4XbQp3YbIU5MXXnnUc19diMzIbUe/3XTOw/0alUVhtZ6
L5zTgAd4Nca9D2xzxg1IdwJrcHsuBzoikg4mBjylEbJ2EfZI/KfatXOYfkxNXB1sJwzW2iDFCvul
PJpNCvYSbQpti3xvEsqFeNLujm3XHbwgytZBZVk3gTNf4qjTKAVPX1Ew0Ex3hgkr6aCCHUnoRTGp
HxEb3lLZqs51LKvzstQl1c9GZv3OqpryIsNlkJtJUl3HcBNQ50RYBFYV7GG/zq1KP+VKLqf50ELh
fEQ3Kci9FUkRxQ7FEpZ0xLrSLA5xGtLer+ubuXduOZ0NT7KLXDiEaYZUyyPNIhcDjPEhu00w84dG
rcogQbOxYpxAtTPuSIfpLoZLVmJfdv1GmqgvyiIqSHlD2pzXStOqZwjyrCPkzpRS4b1Vak+pJwHk
O+hnWgqpmey+WxEuD89ANTWF+y6d8Sx03PhtmG3kSFKc3/8gAQ3dpr5256HcVL58svJsvPpgl6FX
T19GYYTbKs4V+ty1Thin3W3cdcDCacp1OVSFmsr6FIt3u6GIm/c/ysDX6T4KKvzegZxjUJx2d80B
Sa08OZAyKwWV4DR+qGy93ssqbHd+I3FGoZK4p2GqeJtL5iFJdFODRoArxTqBTdG3gbFKPdxaFMHp
2JOSZJFCbmpGt3GsAEyAmAhVyYqZNJagW9kM/XdyyiAMzMa0zkbCI4boR58eWhjGkiHsZdbin4jk
w1XHsG8t9JwgRnrxjZMR2ys1he3lD9Mc1laoc8Ib+CgTMGgHkiideBibNDNw1P8EcMp4U2JHSphg
rlwutV0CKqRWGTJji8mJDjs68rY9BLm+B77hbWSRGhs/IlCvaoBpsINCuHZvfZGdPc1OMEu2B5GW
GbrJ6r0EKLEucIht/n/3Lm+jdvo33TsDCBywkP979+4aNY36R0H69+bdX6/7bwSf+w+adGTcktBM
Zd2zYQcNP5v2P/9D83TSdBX8yIA58xd7T1r/gJ0jHYB8/HXP8Gil/dW1k+IfHPsO+CbD9GjeWf9v
WbnY+f65a2d6FvuQeme2BO7zP8g2kRNVVlLSnUt7RPSk7r12pn3jZaoAnZOS5RL0iIeXCvCI8TWO
8mMwEpJotaGAQGkozEVM6tx0p8rZZ+gJKKTbgsiK8o1Yb1IK9e7nCLYTY9wMAz/jwjkEw6++MPJL
M5W3qRPjQQiSeYf5ROCyWk/BtJ8c+gqh1t/I+EUQ55cYRrGZx8bd0J9L90NI57+Vv2pCPeDjB2dz
yNKzddcFmI5E2bxmFYLQsaucHRAouaH1F3bfA6ynWJrMRztH/ECSRbKRQZhsfJC7sPXmA/NM5dNO
9p7A+1+oFDxbL7zbGCPSekacs4vDjIR7P71JNCu5G60GifrcN3vq6SXNCxARehZ812rdO5lZK58Q
kkWHtvK/hTKObpj3hjcOCbKbVhfRxhn96RI7sMBrVNvwMzP4G9KMYOSgoKtpXm0BPsiV5wTikIxN
p0RFvLkKvYslQ9itZLZEU9pejSS7Tl7brNFUXqdGWSgSjLt+NNyl4UySsaOhLU6SR1e8j0Am+jDv
f+LAXs8NwlT4oWsqueNa0/1uj5xM31QgM5SqcSgaZxWNbrZJbOMZyAHIV31Cz59PexhTbKioVpU2
OevC733yE/uzOwzj3ezwg5YynPbFiA5hria0ylp68RgwFDUblq4mt1FRv0msr8uz8UrdWMXsncfo
gTBPKOomEyjK2ivBBuOswpCjqEA4SxATqRBSWWreYaoTRlNGvYeRpHFh1U9Taodnxw0CbL3Rd2Cz
xNSrGxEOf91ggkl+W10eXZ63POVfrS4P+Cba1tEyL8uaZiPgzPpRNXQ75Nd//I1le+XyyLI44x8g
58J++ONtmDF0MsxEXyvZUDL75ze6bNNir+ZSXMnN//72ltcurzATCR1FRECI1Gf+fGBZBR/U0/lW
j/z2/j6eqc2Ic2mtBQEdxd+e+Nvi8sTlz8yNSsKzyvVoYBFRYcKX5abRieAlv49qwTCJC7xjmmB9
5lFCZA5teXQ/ZTA+5dllgdJ83miTSdq9kdL41KpiHaRmvSHIOrmMg6nvpI/mcfi2PH25F1HeBOze
mLd9gIx2aL7WuFy2lUGphslBhS+5v4RadY3GgkKBx66kAwK6+O2goUpmSWI23s6+qBHrjO05dcYT
SM/5WMeMhdpFeEl7UOgHO5vlBTClJAObG4+Y3Yu5xgMlS7j/6VcAf3K/PG60YPOdpgdUrU3nXIM7
Dpw12PXlYF4ClPv4FVlqyTEEWjc90NX0GpwzvsaONSsaQJBrOFkF3+HnfU7YbWWH8GlUz5hq/3vt
QbBIE3mIMNGcyyy3zyFtbASXgORN9b3PWO2LTVzCUwgRB3hQ1+PaR3JgzYxCXXFZnrXcCDvVP1ZJ
a4xVp+0FZB+pdHH6NhA+s5cZc00mLXRWqO4armfB5Ob/JKpDRihZq8ML8838OzJ6ppNVnO1yoZfX
zEme87K193U1ZDtC/bARFZkBuQ6XCmag8YKNYbxMMfEyXlY8ga0aL4W6GSkTr0qdrFZLPcOo74Z+
lueMM/1psLAZ3EUD7i3Nb3XSqQrrOEbFMaTLconVTQ9C6dQkIdgbS9+mUkPuJyt6xyr8NcLORt4a
Q7f81QYDeSHtRQxIOWucXbsh1+aLNukI+hQXoYmz5AjM74Tf6K/75yGoVsJ0493ytFjt+cvSO3Ju
yEPFZUqPg4aNPArAlEuFtCCHB5kgYoDb3CSuuGyJ+RNuvdOjPlz3fZ1eYEJgcmakeaAbSQf4EbEd
ouTMvEzjrB8Zn5Ka09rlxvIScgJLoM1SC6x9Ka3nZceqJS4eW2WO166fXiuUvNe5oWPemBMRCmrV
RH6zm0zKS72YMjK4aly5DmpwDeeK3RCAgovnPsUlW3dpuy0c/LhF0vdUAxoVc12mR5iDyHk0WBRd
Eei3jqW0ZTL9GmnoExTh3sASdfjILFmSa5ZS9BJksjQUJl8xdGrFchxKsa1axSlfKtVLF2JZ+rjz
c/23psTy+B9PX1YNfp6dJ7vb5U87BkGGqMKJKVRFh88X/Lbpj0WEt18wgoHI/3wny9/7rSlSD365
DuyoWsdLiW3Z3G/Pr3PQYkStE/wslHpRU7Wh5cZVHaDP1aWP9sd9y6Ndb4Z700QB5CLrpy1Y+6Aw
mEjeSGXxwei+xWbPAWe/V2R9ElWjsA4VSHdSQFUcaKeCQRMVERrPLxb0j5HvFW8PIaIW1QpYcBbW
h9jcQzjsmXMnGDHRIQPHLdZaq9IT5ojAzjSdjlmpfwXpf7QNJi2kmJozkIgl/9Vyyofezg8hOdpU
3CCeD4SgEg1+q5VA0whHxeYfAe9AGiV7NASBDagnyPS16RJw0upzfCR+5wJmsD2oeqvjFxtdB7SP
r2NW4awprhiBAGzTtGy+ADZiqyhXKzBeBhXuqgGf22XONqszgYuWlNCqbZ4g7STkwuIcJ8HYRqlv
I3fEm0J8bDK7NwQ17xIVLBtm2mum7GMdREnU2O6hUjG0+OnIH1HRtK4Kqe1IqxWcCFdC2ATYFirr
Thw1pTjL+8Y7MnltsIsQfGsRL5jAJWGIQiiuTzrukv9qRAS9GJUNzSxAeF0opC5GF8TlAuCRitoF
zENpuiF+lwx1coub4WuqMwLzU4RPiXTuNX6HOiK+11dBvsRrQRwAkLIaCADdaOT9luT+Jsxsu0C5
quUPyO/hLhOPtgoKDszyOqnoYIMMYSLGfbKfaexGEyquyfPI1sjqY1knEN5UDDH136cSzTFePkJb
25mYZ2KJzqGoiS9m92QsZt9NVpdd8qR+zZ+dJfCY5ONBRSBnontBco5qYnTeB0dQZB7LTYJQEugN
AjOvobqpQpWNgXjlYMQRqgKX3aZ8NUSMvevquMNd6ZQ+sBsvPeqTAXQnOfQDxKA0JsbZbb/OpDpT
eDk4KuaZjOu1iDBYeiRA843JK/m344pCv4qIbtkdscIRNzsQHz2rIGmlhUut8mQWov4CSSH0Mopc
xS/HrHFSEgp4nmDjDPlboUKqGwrDNTSJcMraixfbF6ECrXOSrT0VcS3tET7P0hfqN72svTOeDlJc
7HlV6fJ1nKfpHgXXioTj+hoN7Esu5SzH05VFjx3ULcVtrfWPWXcCMYh6hQscEcoEulgqoNs21TnZ
++KFGmFG5khnnagCULnpPiLfW0qeCE0YbGScaZuckw4d6vGSDLTuQMLtQ5LCYxLDdSP4olfOsxnX
HFJ+cOixKh66wTiEKm4cKfnaIn88mNDEe/AXjDYlVbW4hTAzIsA5NCq6XAeMuiP2sjugZzvo9Lyl
zyg7NcmTE9hy/OnZs9ovtozeRhWNPqqQ9EzFpafdTSVNApFaTisWgXSr3A2DjW3DwVZpxFuheV8o
3j3HSYPcsEy9bVBXyb5cJbbKpJ3zes0obE8YO9HdKtK9UeHucXJr6wnaShX7Hi0B8CTBj9gEmByh
5PGCF/jS4jiQGj+o+HiXHPkwctwLYItvLgnzloqab9M23OhDiyBo9Aiix+a5y2HR+CqkPpt433GJ
xc2qsmibYSREHiN2yKqfrRR4l6EC742SuFoD9e2umyaCmmNtj0Mg2gmBsyxyAwP+UnNVQ5wUwp1t
oe3MnbQl86WxT5FN7GkQpOtRTPOmK7XrbG0i3M04Xvud3uLbbYfgwSea6Fx0/bZM0W2Emu2u+8kS
G5s8Bhz47p3GSD4fnWQ9vrkBgc+25noHi3MI5O+IgRSCUMjfiAMN+lp+7ZEz/svwHf8QOVm9mYIg
J9Wq4rN38a3etymTcL5aQ9/nTZrtYN7nhGKgo8Ths5ZR+SOwLnH7jtqc9h2tUawS4ysz1nGFBCde
4yEHbRRSKWRo5x/m0ovA3BTswbK/1k68NkDhINa12Woj5FXvYMZ4dn9svZlUvWTA0+18w5BjkVHu
gr9TZ7xGNcfaKn4hEKDdpj6OX8ZPc1AljL/NcKuZLWyGLAUl4sqtVbvEgGvmj6BTHXL/seFLXwV3
mZ37Z9wd7moKzF8hJQw4ZFF3kAQqDqF94kw10LH6Juv6WKch03RsiIZWxyciVJkg4+5Kq281eT7w
JtpfJaSKdcYXTVx2b2xCNR0NjYF4nZC82DQiB6hlZpFBG+kJp45E9t3XuQJ6lKz1GjdUBfXlACZy
Xbju1omt+wBOjUwkvfCh3k99h9sTeW031Zj7Gqhpei5u2Asu0s1uReQ+5ENyDcRDMHRXsRlTjF0a
9LSgbs95yulEmN8CI30eLH4Gm2Rkb4QvlAbP8B3tfW4P/b7PHxB/8kZArudYYAnQa5CZuKQcU8NH
LRkTyme/Yrklbwj+bqwT8eThmosLipbmgGOyis6+Qzq2aLxo0xekNVFT7+y7piFaTMMmVseug31Z
L3d3pVvIrVvZj7kr7pOcw08Lw2GT5M2PNA8OQ5SSVzta3+05FA+m9hMPywGkgfcwVkSvzcyG8PlS
BdYPpdW/1DEDCxePjREw8sfQkHfsXlqCFTYLA4bI87po8VNjxOVrxy5u1BnpoNHPoTK/2cQFrTiJ
qGAeP9nOMU/3/XNaUNdCX8GPqAHTd3EacWHMMRlx2i2t4q3N3HFd2MSwFnH4zYmsN5nDS5YjhS1D
5k8h4eVEP5eAPsK5TLaJOSEbt90X7GY6hmLt4BvzbVHwu4aBvg6YNihh8mubZ8AqCas+NC1lhPEh
wnOnB/l3G2l7HZOcXbJVos5E/toSPbexWlIY/Z6ub1zf9G4cHZGKzhuSZxzUvdN80/uE2IukeM2p
0eQiAS+Rv2pWGR+ittxM5HLv26kGhwjxx4Uhsl6GXEYCVtesuUDrRNRjAWbuO1tetYsISMPat8fo
sMsH64oUV+zTSit2ntXvEH9UO9osOy/xOX+IGr1HQq+pmb8WUNBXPfZ4OQqFvS2928klsDW14Jmj
XIwk6hBzwGld1d68H3ufFOTav/NSuEvDL0u2dBQzjHNDm5gImaoY13f4teuAh5q1+Zh34nlCAbB3
Q6bwcXfV00KeA3kib2Q4viaQEVeejXw7qk2LMejZGIf8TDgibW6zevEcLqqZ5fyEM/wzMDht+mSl
rMow0tdhU8RbzIvFLvVvCs8cbqeMUoeG6NIuTGaftK+Ppns0AWuTHpgwjHCJQGbA217q+7iZxSaK
Yn2T4mu962bzpq0GKJuVO4F0n+1zVYZfDlIUr1jtgzmVuPvju8gMdEU5RQZYqym7Y+2B6prgVVNQ
bw3JhwkHtOGYwS2Gq01S9usGidhj1Jm/IPv0qzEiO8xop5GWZUTWeCyaC+O6ItHfQwZN6D7BszmA
/GM8WJh7vWG3ikwoK3hLVxVH/ymCEEc+0DacYpLOOucrPnNG1waGUFpCjKflRSdPETQAARZzPW5z
+o9HV5dXoQVf8gLwsTW7dDQ8wtYdO/umWdNji2iIK21FN9urv1EMJ8G6AeO5MxPje0dlZmMZc3Rs
pfGMrepcz5OHyARorSVuU/w1UPpyrrrd2Ys7LopacG2D8qZv+gl/Y83A2irMLamdNMOsA8lOxSqY
EfOPZEgMxQSeLYnZD6u73ggfCH7JNi4t/HU+tk8iuCAJ7k9mQ6RVM6LwMXS+fUOz1o4HainIPCYv
I61dDU4apdKvjd/QOBvUT8EMx7fsG6ehEjiU8a2dCYcqcEOOvHWH3OlsZe2VwAvwEFN35XsyV45/
a4SmQsW6X6exsRBFNs84Ix9A6z9XsmPE28Jlz7XkIdUBOYXlZG1TVOLQ9MLXFMsfDEAosElc7Qvb
8yltwIQbHqLYd+HThVcBRew8E0W5WZW4wU6Nu58SYydkkx87ED87YhhoedXWsdL7+KbDEZM247hV
Z4uynJjNSWgYDVX+cDf0JMUHpHH4QxaCvjJuxhzLSB8mkqE0LXxPM36UiGLOTILQH1D8L2tGyTMu
l6w81iObc8LyrCW0DjIUe7Cnveee2vVXO2yJFFMSoo7LD6X1HzJ97Cp0hjIISOB2k4fIKKPthL10
m3Fx2JTBz6zsEMsEHdxXbEVxOW6Ek1lbtyTn1a/TiBZ0DnJxzDMI3NhmabtqNqw7qomUsFpY/PBh
mfXY64QxMaQ2a4VAtYXCURz8BomVzanDr/qEiDKjZ+hyiz/2msTwt9mTraM/Dk8gKu5qt3HX/qTR
U/W0J8ejJ2sLEAlIt4sAV+jcMToi6C3OwFJPZxej7qo3/YxLK6jo1HZwQZkdrWzc6P5gWAzzKZEG
7uzsmVYezTYAtt2nhyh3kBTADZU50BnhMNwwZzj/3YxJyuYc3HMt3HpdgiHDw4TRFe1T3DTGqQmZ
9GSxoSODrzE5RrQp8EVvAkeTq7bDlB8/kcSE8bRqH0YnglDRAytpoI1dAGICscowqLj07X0u7x0p
ml1DMzmaGATnLn4odihdlgfHyDGqYLfaOpFJiO8AD7Iu42o9Ic7uvdlYd1wt8dsA+detn44wIhr8
wTd6xm6beFzszHgXdtZrmxacP2D7gUSeV5HjvE0BPhY37RgHO8Ohq6cbj3rzOiAtZz0hliaWxKMX
7TC1kTaipeHQj/ZT7QOL0xEKrEtcwjtLOXdE9i0IRoYqufsc+DVpDE5OtcbTINB1TJ5FbpyUgWiP
j/gexvyR8RvNI0GTfa5eJSVrvXmuiX+gKd4U1zkiSshsX5IpZDZba+81RQpdjPKCUb3aAtd3SDdw
s8p50FI4XVTfT20+YtmpJgwNifnTm4NncoyzTRaOCe0kI1oZcngryiaDghY/z9VNAPfnWsMwuItS
cDAzY/NtXj/nqPO4nlDIcTTSZ00Sx1PB9WPEOpNkMXBmLHH7fsiecO5027FlWGqI/GsjqQHPI1iG
ZP7BVHC2DPCwNI3KKb0P+cWoccdc5+/kwBC6FdQgxpFmt2ffm1X8KxnN2z7rn2ptcGAi0/LQ25KU
QyBSTLj6rXxrfNrWWmXjKoBguJklifbmFD2lzMyOugk6YCbDzgGR5hrXWvjxnv4fGlYc0nH0TNEo
29GcfKYqCtnRbB9adZBSj9xMzBfXeWqehjaIzgPetve5hxkDOCVa6cNEm0763i5K03XcaUAgQmS7
2nxwpUE+ugYw0GvZMz1aqnuBmWCIzecBdil7aMOsLJx/zYNstq1mcuAT6lB99wOA2eHw6ALP64Lx
B4ydcQ/G91S71Ys/BoofDfEhlJgLGiKesg4lRllZr7NEWsZlM2d8A0qaLsstu0WLvYJ0e8TpJYyT
IFyjtiFZddLuBI1ZrCvvGLUvwCCeZC9w5fvwKjrSSOsmuUdn9DSkI7tXA39uBv1YGYTDxNgQgZsT
khEwB57fdRPe4ljV57D2sFBZTBWDGiKxT7ZiatrxZQq7laOPzHSG4hbFBZgY33PWyMugosn0pZaw
YsJSlzggTVxZiu9GjYWcmtzzDlkH/FBkPhGDE15Jh6E1MRiB+cPSnKc67chGNQDsJONbjllypU/g
32y5duK2uVKe3GhBkx607LFv3iEhD+dKyteszbeI9hMcZYSRSwFojzQrxpjxo2PTbcRWeJ7d4tj1
NVXA0mNSPhA7EONttpi0RR3DZ6pgqzbtG9UV/Tn388qxTevGwFeBUKKh8pLfGR6N59DUpk2IWASV
D/oYt3dvPFnoByvm48Pc+ZEEXY7LLv3RksJ8CKvORyZi02TsgDQBYZArh5OnMkzAQ+GEttFajbpk
AGp4LrJdMgdXYU/1sagZH5LovC/dgGDwEWnU0J28lCh6LSTTJzKjQ5JG7BrV9GVCMwcBQE93U+0e
2wgJttnHGy8z6UEVbrUPO95xYc3A3nM9upjatYl7uip1dmvGkMhzioe1kxR7h9LxSfZUXxr5tfBB
RYy5Rf/Brm8ihq9WSnu80/CeasOdFmEo4oihatAm914Xc80c6nrbDaTCNOQ/VbEOUZEUpn2he3ct
AkzbEv1aD4td3xfeRdpf0siDH9eo6VFM6GUuug3np31GOh4zq+ssjsasubcw3G7GqfQpC2IsLamF
9VQK9pOLcoqsiqtmo+Eis7XaTpbd494VcMrymz7/EU0l1sjhaDRcNxvprZ2+M7icmN8juwMOVTzK
9G5AgEaRXGM8i+VoW+I93Wq5SeiHNeVrjSqDpj2QkjkoDXutY70nuWJDEYi6ubgjDjjc55qXs0MN
DOpTeY1M+wlSx94C/b2vwRBuyn521lWUgv8gw9QbLzb2+XXfkbEpS/Tv7nS2YvJHytHpj1E6Xg24
f5sSFgYolYJ4pJJqdM8QHeqUjPL7OTHe6E0RnXw0CryXWU34i55EVKEHgHqReK9DL3jg3PzLCdFG
UTkNt3Fs9LuUiRLWUkI5nPQuyogQBTCeIL28AIXBoaBBMpiT+mDI/o7Of0MXBy5sHOuMGnybQk5K
obqvEo7F3LuKsf8K5azdzm3CF5yQy9zDJKGSHj4zEpEbg50apzeQljQ6Qi24tpP26kOmJ62tfwGI
sNdEP9xFDcnWpt1qiAuLaT32QbT2a6fbF26I0k8DjkN7oNtzFaf82YxvDnsCDYlDK8Ke/aNB72Cm
wdo2LpYc9FUwFV865TJZBM6LbNVaLAef68sSYt7fn7O85EMZvbxmWV+WPl+33BfRxUYSGwkOBbaQ
Gz2as2yO0x0YxsffNvPxV//lJt0URrOYwEh9PGn5O1wNaUJ//vGPVzpxfm6LIWaUBvgpRFsJOj5g
wKs+4uf7+9hO3uoXHPbe7rfN1jXhtCoK488tL+sfT1w+SeNabyGhyttl0yGlJ9Crf/+Vzz+1fHHL
arj4R3Mkwsvq5zeKrz9Hf6afo1r74kPzpttIrTKKQcsiQNyEwi42iGtqinc9PNFUY+aC1VKOhsFM
kgSD1tB1QM9Mihkz39/Y0hZAuw3vGMt4bwsT2FxLJWyauy8pZ7i4NTamHnxnyh+swiKu4N92wxZu
Ead55PSDR/seZDKRK6BPJtjpdp5/8chgniR6Fit+SPv3PkUDac1Zu7a65EYQFEBmJRaUSXMUpOmC
PfHcV/F31cKoFQov7sortta3pMnx8lbWZcDu46ElAe68cqwdzOEbmY2c72fwYDIOiLqBarumQIEG
3L8TkhNq7KAQkBboKX8AAzSDbOKAJWb3VsVu0StCGFpY5yr2TnUVZttImu06svcdvfhVnoZXNI/9
2oZWtYJNeh7a7H2u+XoLWlwS5yi615yKYfOlzQ3SxBLaNQ47LWrt8ciF7aCVEFjbkJBoe3qT1PKm
QXtBp6OtA2O8KKa8pGYLF0+kayBj+zJphm0Yyh1q6W/Icpg5IKl0gaqTbL4zx8bfRkNNy9wsn7PU
/gEnddz01fRjcOD7icTkxC2LHpI610Bg5gQBzS9hYDwVoN7o1ScUAfuSyLqvnaAKOqJ5hJhsGCJa
11pkHci38Le5DtnJrWmgx9FcojvCuSuAn+vJ2UfkCL2fyoAp83SNQxeUe8p0o3N0hLkDwlncdi/V
AH7bMZMn+AAHzS4xTnri25waEMUzh3ZU/T5tgi59n7iobTUkHrs2h0QV2cPFqY1NZFqPFSXOaqyD
neHQlc9mTMGttvVGxAtWq2nrOCPBy668k5j9+5JID3pkML3Hxn4eZLEe3dxe51pa7dppx6O0mbya
7KCuuG1n77mZy5OVtG/ZGN3NE11LM+y+ibEDmaWnhIK0jrNbNE926TT/Lobwzygz2kWGJSWxkpKh
Erq+f8ZwhL45pVFHcQrvN9GtveadnITOQqSnd6lA3RGZoAzKSm61LIcK1WL8dQOqwllXwDCQkD+N
PT0UHY910J31TPPuzXHCa+IgRGZHKJzmkVNB8G/euP4HP4QGtG3Ygt2BwD8JQ+SPNz5HeW2TN8EV
Z3CTo2ZDxswp561Gh85ZF7eUBmNC5KI0vLXiMDpNEgz8b9LNu49owf+Td9kd2MC2+c//0P/Fl0f9
w5ZkgtJDY5T3z19eBIrHJq4xOiLWmG7L1DgmekxAWtcTzzQ72qFIB4LTmB1oFUOGTpzsW5Knym//
+/uQf+QNqu8CqSjoYUicQF9spdr8Les2KQgmrROHxLHSn3ahW5vHrqU9LzgJDk380s9BsS9S+0l3
g+rqJvp4iCi29KV5LP1Gu/ZeW10Y0K/q3B2uwKz/i73z2o5aW7Ttr5wfEE053MdSJZftso0NmPWi
ZoKVc9bXnz5nAWUMG866z/uBQsnKYYYx+oj4XqGej7Ro3Jghr2kUodp14ISX0BQPmE/ba/DdOsFw
9Ic3Cn3SRRZAx4u1J9sdhj3E9V3qlc6V/InFUJctj38+bP3X0+/onmFCqtFcQAOOmP/isHu1c6Nu
gKRma3oOIrMqN4lHxqVGxGVlwf41lwZe0kjdclj2ll5d5BNg0SRbKLZPV/g5hn2ujuYeh95wEZjk
UAxhBDexCoZdtuD/7/XxvicPayv3/L9wo7/Io4EH8Yj8Z3W0X2ZoOL+UL6XRp7/5pozWVP2Nahoi
BJxn3tBd0i2/KaM11QNrpBJ9BKbIMmRu+TeBtKm9oX2JEGHToFBESDYpt98F0vYb9My6h6YVk6PD
Sv4N1ojd4JY7Z5DSGUwSokMWt+PqBk22Mv35xS2p5lGlBsqiXGYN2l9HWAdBmGJF+jF0mibNhol0
M45yWC71y7wpgDzXzLAFX8wX65Oj8oeyfQ14IxyB2lIFS3tz2bQj7TQgY7aFsG+lbcSHqm1bWqpD
N6Z9hInkLXz7qWbSEjAYiIWaIkkXX86TS0k2yXnRF6s7L3OeLYcmQKirph8/Dn1EV+aPzbza6iiJ
KOfZcujVMqc9axViQ+nkwLooViaXKXCFqcngbZSsu6CHYti1QdEcigVvtWraKXS3lAg0WlyYKn8c
u/1pPC2FR1DMpgeRqr4VXsi/lpOyAWev9iCHzwvKUflzXvK0uNjsiw38bvaraUAC3G2b2teRSoHF
BiJwXpMcMjznGke4vY2EoW8yUjBrclD+JGLieRQWDLPhG32b2BuqDaEQKJs8ZeerKE/eq9FCXn8U
CAvNZw6gKLuyF78xcTmiDa8PiYm2qaTZdwM3np58eZOWeYXVS6uoVIsF5TQ5dPo7eUvrlkIqbKcd
5X0KYJ0/lrNJ2qNZJ4KoL/42G9Ep9HFnn2a+WE4fzVu7pxlOLnd6OMQeydHTSsUoPceTpoDfgkJo
xjpUHDkof+JRIw85eyILrD/MIQ6AVS5ck6n4IQ4Of6UYMh3kx0igSso9GEydMgOmKQe7GQ1GCDkf
NGmx7iAngx4CHSF/+nbqV7gAmzVS+HjvuATtiJlnVIGaBju9aNSdZA9ICgGfKAA353Gjoas7s4uP
0pAuf2xhMZVDhoAUnEkF2TJ/WOYKRqRYwg1poPIKcz9J5SQMCVri3DgaUB45e1UYO6X9PpRVvBeD
Rnw3WXgZ25kvN1HqVACjRDja5aArTKJQ2yFW5bfUTaxtTTiAPDBqK2xCDroIzbNVlucjIFWArIXu
6DnpS/ThJIm9T8zZUzfn3Xe0xEHkhkNSevalXb8TWo2zhd8UN7UcTXNKKW3kbqVRv3OE2VqXcbXS
r5/nZrclr+9OnoXkB+NEbk3tlXkPYxW0ZjMdZi+eDskClA0RIuD50cFhafbTiGO9ZtCy4M9UaUGa
UEpqLn3G8IkB90LXIgEDVBm7dKJ/RAl3aIn5xpc7Ja+JSThQDyR6LyfJC3a+VngtwWuCQRHu9TTL
31dtEdI9LEZPCIkEUVUTlLg0VX2FlTu8CMXdFzjWe2R+GBLM5SKpy2EnqSFynhyiGLjRYdidqCFn
Vog3VZBapEAUkzD9jti4X4BCDOl9bYQfVuJCiiW519wUvZWwbysDtSiUXAwGScQXSwy5LTHLXhMi
SsKjLEEStCNNnJgflBA0JERF4N1fWaipJMliFhZrOXQedRev2pCu8iwn0SX/0aUHZhOVPbeEI4zy
bka0mhHSuSy883JSFHb6LrbLPWaiDxVdOJvzwbrSoHsen1R0RTpOuvX5CE+HaUQ050lKStVpOiG5
V5KCcj5KOSqPtxI2fHMYtuDzAgR0+DTROsT+GaHhSPf7CypKCUDZdtDJJeIU9ZPD+xzzzObF/Srv
DkhNmPPARayMVpIG5BMsfjxMpqRyabvTQy0mmQBe64gnj5oTb2BBHTn/0P8f+45Fa5S8KrT+jtta
HW7PquWTAFoqmc9oFou4T5Sk5InQUMi3XkI65I/q0ocn8iJpOWxhsg8GiXo60g8a5QGrizBrlPkl
1dxh9IFgTQc5LSjmf5wSzobe45eRP3aWLiglVW09RmT5GIvVrXoBPJHoEzmE1YabFGXodNEQVzOS
N+QQB+qX9dIeqjyfuB1UmCgSgjIQwEKE65TTuiGU0lIQLW/w07hZd4GPbI3HO9TWdtXwbMnLL+FK
8meZXSbWAjyE/tfyw4UsI19iUiRLqZP4mxLNE+1MfPHwocubWw6dR7uGxolShQ/sIshx5kU7yB9I
KR+sAfHEIqz2qnh1yh9J+ThPk6Mgyz26SgT/Qy4jZ59H5TQaj6IdQRqXcszkg52u5HKnQTn1xXpO
g65G51THe8+eB2ULLOuKoK/2MM142vWWTFa1vSt1G01GD47d1Gi0HRRIeaXlIaRDT7TWCas7ZKIo
2ckiE+o5NHtiYisH5XxeKjcBLaAoOgENFQIUMIqPTCM5E3JQTpQ/sCoprIkfhVIzHw3ZiPrjb+To
cGf0VnxaiVxUTpUrmpE88Ec6CRoVXA2KJmI8Fis5rykKaADUiVshJk48eHI2lWHubjkYydKn+JtE
DMnRVLYRn8flgufR0+xclpvlkvKPiNH4aZ1y+fMmTrNfbS05/42F4G/X9dVpD17v5WnB0zocQijh
frhC2smX/5TvIjkjcjwA2rUOAzLl5TT50wsKyXlU5sLIheXQ+W9P0TFLHR0yCzQmQD4zFLAjOaha
9rL4cuEXbJPT1PN6zpuCh6XiuCKUUc6V25N//buFX6zxPPvVLso/frF+sX9y2hTzpiBvR7JHNME5
kj9nmsqrUZzZHsQQEmLkDF18xmoBBzr/mIRobwJr/iInkYYO0Qti/8tFXo3KBf/jtLKkazLuU3Ul
lzMkceq8Ofl3p638dn4v2HS1XZN9KQ7vfKBy3+W0Vr6k5OB5GTm7MQRF5jRRHOp5GUtD7DjUew8s
PYJJAoQEx0X+yJM3Kh2X3NFwWimpfV9VRUsDPWAAXJUU8iAiXpN/R46kKKVJrIgji3xy/PxzmtgU
Gtq5utb5MIly4Xk+bcqwgOQq5UrkuJx9mijH1RnHilYsq9HFlhkJLGI1qhhax8Y7dNmMK06xuk3d
EGXioprcAA+B3lFXjkPrL92rg3hvm5O5jPfa1K4dKIN7svmSda81dEeLUrTpcUv1siwpSS16FHH8
boP2cdbAx+EmMA8oi+naF0NRnVunIRMc2I6q/l4CayS6xpP4taSwK98z9Mafs5B+IuWSdqjikMsi
3iQ4e0BYcW5ItEwoPuJyoq20ij/oZJ2WjvZWj7xmm6mkLfmIBA9IAMC6CyaCBCOQr1BdxB1p0SEs
GAl8kUM5fo4kocwg6aSdwJZKYmnb4OUMS+sTIuT+IPnr5x85zR4R0BsaHsLRpXtEIZON6A1D4UOx
RCTkIE7TkE8vDUrjXH6OXfE5lj/tYg0XZfnhRFGRZ0KiVOSJkUPyR87IqnDwO1JefbJaxsPpR4dF
iqKBnkHxPpW9UckiXtejeD+fBuVU+mSOs5l42xkN28Gj/ZdCMx1Nu7CZ968X1sTbWv6ZnCOHaJCv
DC5G2XSAc3785D+GXk2La5qNEe1ZBGF8J67YSCe4vjiBXmFX5OgkTpU3ocogdh7Eo7i+cuj8gz3o
2zWX0+RopwmE1Xn8NLT0d9GC/hc90/e5coa8YeTfxZi7Ohtj65nSI/vhzqOK/ESe+vNAEBSHWmLb
zl12UYy0JFChvL9YKAP9FccEMpFptPMQ4rd7kkBByaIbPHi6AwK41OiaTm2M1FQwIsTecCgGo+oh
r/DT08DqdL27d9SJmIJQEJzkDzFcaC5MzB8D4QqnF3gtcfnnd1iO5oUUAlR9PR3khwx0Dz0m48EQ
VTRN/JxHkcVG4AB+zJZDchm5tBytAvJC/9tY+39hWThQ4P/cWFsUXz/jie9/Atif/uxbe62jvXFc
SO+2o0OMoLmWJvpv7bWO8cbRMToDriB2+QS5+N5eSyOvBaCUpl9TFxT6Fxh69Y3nerR/QLV3NJzD
2r9pr6WL5uf2WtN14Fjoqg4r37FUVRe9TC/aay1K2h45rlgc0W0AWAvpxqqvTDgXfkRpHXBF99gp
z9Aq3uIjQdhfLkjr+omEnMQGLu3SQRcr6DtJ6vpQleaN2rkPaIbSQ1hUAb3Iz1OfXQ2wvKnk2seY
DqGVCqdVBSzu0IBJwoo5EQyC09kZSOzLSnNXzKKR1sZ1Wyxge0khxV181CLlrvLQrFWG89RO6TvH
0+8yDYeIGo44deFJO7copoOxozSPF6t2plWosZNNnl+N4zYwtKdEKyr0kOland4FAKB8PTbvvPnt
kHkPzWitlaV4aKikR419tK3kU08wXWtH12MTXE0dRW+1OabY5tBL5ghIabj0q6F5XKLqAd3y2yGo
P4KT2M081K2KRigPcJQZJKk66fNAry7GpuqR+M1nAJh01ZWcZsfW7+zKumwsjVoL5ykN2efQaR6J
8RK0diOngxEVdTIWRxzIG1UzqSmbx8FLHrMhID9r1IlwbVFfIwtG89+gkIrp+loFiPKRxTSbBOzA
akD+DHYTeVaWbqiIg8FQyLK2uapmuse5RlZtXvtqzT5kAyAN2HN7lYT4UEffGdnuplIR8E822pbu
c9Dwd/GAYSFLFL8c88u4yC0/CvCh2/JOUdqasPJ/NJHjZjbVNo3QtaYTvVW1HftDat4tTrZwOfW9
WHFiBu5KXm165L6Y1YeQru1VlZHeTkb7h6TXcUIkSMtpg71rQxpoaKHDaYZEYFxWaVVYF9bI23OY
MHC3OVZcEGCFV2OuKiDiNS0qJCxY6hK+oyUCJ5JDcBTQr+fWWLxNlhT7Mg6PMWrUFf92ndta9KRj
VO5K50PTucOll4Wfg4zQ8q7xHhKnId8ivA6NEgHjhHAbnXWrAgmJ8mTZmh2GLM2Zb5VB+6w3n+nt
V94ST7bWMkxmIRrBtRGtaw/TqxUcTLBO28Yhu8hDzuYioTNa9nW0HGLinQvA9TQq8rAEHl4H1ECb
RfTIL+pz5QzqWpuNOxQkyAZU76Gewg+AAo9pzPXFipur1h0Oft3XtfCu7op4m85Bhpq7XSV1wWFW
2zAxI38OqulCzz5jKvEpChMWVOhvva5DSfGWWn/nq55zJLd19F1KdH3mfQ34Zsb520qHyg7fJDPV
ZzvAwbpgjV3hN7sg2BxZNSgx7GPPhKATPqZzVhq9/GCN+4iE1cBMeRLUD5pATQfotQdNKbCqAFfg
FnGGEsUDPR+rsGiAfozho1bCtOlKmzAe6E5+0zaPY2JrK+WCnh1SIfBD+woPHeyTXV3lV6RkE6Nr
IDpvkhVii32oLYcl/ZTSuoh9x9drznXPXkCresbduu7HrbnEDxDet1qq3bpRVPmuw0PTQMBcRTmI
gTK/wGdKKT0PLjvDSQk4Y77tJp8MDX0C70Z3NdbBY9FE877nEjqm86BDG/AhcW+YU6wqL/ZWcT2l
68zmfWpgo/XDiLwJa8yIxWwfnZTtYuXG1SLktO185fL2TG1cW2N1W1S8gfLW1bY1yWlkn+efUEWj
sOlq3Oi8WMhg8/yS0qwOorkK0d3QJ7iq1MjeNpn2tnfJUUvCut+TRFdhzcRzN4pwUqIneWZ70iHm
2DlOCS/Lsmme9NJ71vGq+kqbkbVWTyQGzUhYq2BXmsolCa7TrguNW5iohwZEMOgtDsiL3pO9hQbV
KXViOo2reETsW/Rlu65bZKwojbeNICRlKhEInIiVlbvXYXCpxmQ9eLFxj1cRUTbSIRfuKK025VpN
0mfiZglEUwoklpF1HBWu4GBaUOlDIqGHAtZYNLvv1N7al64W+RquhWs1b2gi6dF3q3nfEpGJUELN
qSPTqbIJI7XYjUFn+lM6bAasg2ukZ6T4mt4tfbBb07hRci6FAmtUr4LPNJRTytPSdVQlX/oiuzdG
rlZqPY7diAVMsHzKqvF29Vx9qlKVY26th4GPr09+HI9ehqdL0XGImtwu4l0StvodYioMB1731smi
e7Xpv0z99K6xkem4XcfLwg5vnfSLvMsnJIEpEsukIeLB3o2E0nM3zBD4nfImNmLU9COv28JsLmoD
yan8YFkRlwRMKFdUQUo7AJSHUGLg1bfiT8ZQ3Uxz9+T0pKqYOUyE/iPtutAKteyLqvAs5gaEq1DP
d7mJASMezIugRejqetQ9kckI1VZ9iSQKmDexkrzt56C/IAMDUotuH5fRuR5hRQaJyhs4GHQgnsEG
qsCGwhHfqUX9SkrKe3cJ8fpl891CDqSgSH6M+wUuRcjHSNEwwRuTJoLleZZRtTd8nLIjZA2Oq3Ap
XyT5kzqmH5pKPWjEM8cT38mUh01Vv1omIDmiaP7pyDZcpVJGGT6ZpjkgArmyxo8RGYPrprGg+Gn1
smqAy/mjzcvGS/HN05NLEZ98DK0t9mEek6EJbVKh0ksXt4YjpuLlMzrKQwt0ZdW4uMOCXr8bemJO
+2nCkMAL0p5sFIAtX2IViIqfDZf1hJMvxAYXDBzE2EOxTyIRDogxMdOOhsN1zcDR5k5mIPfkc8jD
Q5AdJY5MlL7oBUVmre2GmBeiEioPy9w9TumSHqayh7fT8LK1zDt6xdYx0V1br+dLGRnXVleK8hvF
BkyO98rIsUQe4e40YdAZpq6jWoU2JurRSnQURZe40q8dwgNWjq4d50V9lHcOsnCShryG/DjifwtS
FVCsoj3iE7c1cfwDkwDJ0ijtzTgEH2LsPZmJSik8YiRMuZGoXFqT062nKCBBfIzIcCMJISKlKNGq
iFjJedXExVd31KDRWjbxqGrw1PUWpMIh2kQ9+bHOqsSzn5cUlVKFYpad0mUWrESr/MquhmTbaeZb
Tnmxh/HZXUpskfyp57K7bMahXVl4hikybexp8A6G1u7cDvspJfCPUQ0DPw27NXYCWTgm6gXLwGYs
sw8ZkE26mMQq31qR8xQ6VgKcuAJKDAVHO4Tk75G1LMbVdsnWxZDY+GsXuDhldpMk5rSmk/qewCca
/Wc6vTTRYF06245OzQ2C/eHUiWuJZgygkf3h3Kfbi47eYAvbsj/Y5qfxR3eRXXelb89gYftYjy7T
3L0x7dnays5ez21Q9qBxRrTWXoIAc7dKt7Vdem4W+ran1jxqeYTtI8agE6UEgZNomWh+kvbeLteL
HaRJ/DSyI1l2HE+QYCx8i9tazqhRXpAw2iAdlPB/GEeHmSi4ehDXkxhI/K7LRQwIx+2b9DIqjnPa
YavRoU+S0h2CNuquIEf0fpORStLk+DyQMFwppa7iMDFsOsh6++ARuhbZ5rS3lQ65RnEfWF/tqcC5
vhgUwLzhMyHJcKwcdbha7rLIPqLdo88po0WJrbyzo3/wG9gHI7BWMT0xF1lHwFTdcMO4rTodaLEh
vVAOplBx2Fb2LMdotaDPqCeZCSzLfSLadGQPqxwidQo6RHgJnqm6TEoAmZOONV9Z+nXNzeovvf1I
Lk27LXXNAFmMI9BWDY/kzx/j+gQDwS6iL3k36wc688gFPQ2aKR4uRIl0srMdpan0g6agU19lkXeZ
j228pphDi//kLjtoUVf0mCrwWGkMDa2C7CHG9DGmOuWFdoEYc6jWg5spl/KnFbNPo2P13ojJdbZL
QvCoqMSE/XTjZed1yFJHmmVUxybsVqU/kD7UCTN6PCLyj5yVAQ16RZzjMV9U61ITvKtaILbkUGA2
ztrEg72S0+QifR3QN7IcNJqYALLzR2ierEu0yjy8TTWhs1avNcO6DsZk+EoC1mU1qc3HFMPa2rVU
+zgGAQECHr6XsR5t6C3KVQIQxlnM8T7uWuXY5dZlMeoQYww46rXTaw9KW3hrvbTDnRy1FsKh0Ctt
INoqorlVfyB8RrtqIYGtxiErfeHt22YegdKkjIz/VAssFugRd6mlE7OQTh8xM9Gt3cNOzQoKCHSj
UzxH/23AHl5Fjv3won3hd3rL15pPauumbSBStblZCFN6JfjDPkmvatlA8s4h9+rBRtRV43QGL1K4
Dz1CCsxBVEsGGozNmK/X/8/2sa2ruu0iNFNftRbgrdbhJlb9vnUm0i/rY+NQmKQiaMTpFwr7etsm
q96ODoG27P68bSHhfCEsEw0Vpu3Ymq2bGsJ+99WmKfwrZkwiz57wO2StVBjb3nuYRLhzaILuNtW9
GrXhf1MYv/5f2r482k1eXJ/1U/f0P6c/PD7lxDeCWAJI9Ln7n/L5fxAt9vmn+KcwxtPff28EQ2Oo
AnF1TaTCog2MRqjvjWDOG02jhQzen2F7mqkij/xOdXVRJpoerV1IjF3TsZn1XbTovoFdaejMtC1H
59P9bxrBxOZ/urU8VbWQRmqWDlgWruurWwuzfKpF86TuFU9fVdUqD5+t5RI591alHUHLabEyk3Xi
4mrXvlrkGrXDPYgThE9fdJqxWhUjADd/KBAl4+1Y7dX4pqsfNRPQX3z74jT/5hWAA/83e8sLQKPd
zjN1TxJqX7TYlZZtw1AAcapMlHMjCr5tXt2qjk4x0nycPXLMyeIjw3RlEYaVq28d+o2r5Ti7w75W
uk86Nf/B5KOfE3MyphszC65jxHijYV/MNAKN1GHiEjdrQRXtxjG+trCZ00lwsTFDHmt6yaAW+jTv
3YrVzTYxSWIaS6QNtee6/CyWoQa16qoEc1SLLc/bQ63w1UVh1fgLoEhXxpWL40NMEouIVdaVRtEX
82c1bsWqRhBUrUtgHvlKrP37TtU0SYl9Ejsodxj5R6laG9shuJAdj1ldSP00GO11IGDqpUJNp6Gf
XPfFcM1wOwY+FT42nQJKSjexq96IZaLc3jRUYCL+lNnkUROfzp+IRUOmJdRksVm43Y2Z0lzS5z6o
eb+Gviv+2oy9Pc7Pf+y2pkjBOuKyWNcRgiLk/zV/W2OhB9cLCn895t61WJ2eXPZDuzcNyCCMpvF4
V7M0hV8Sudns2IEgwgKLCJ0K443VXpolXZLtPsWaFrANuV9svNboqvx2qGJ7VMpXULR2Hb2yBXwq
ZtESKf+f9pb6qQXlo9cws8QBsB6zInRciXfi9IhjFxuX06Fb1EW6FcPiFAZimHktuBOAYUn6oLJr
5Iq+N1UESE3UrvSMCoxOvl1uIAZCdYPBZmUzPJS3if5A0WWtxtwOhG5RWLfp2BSjYuFWw7/aurBb
oHZh0SQhkIiDYdsnOd744lJMD7DzD4Keu/wD634n1tumwzaG2peyOrEKnWGvIxgQO73YK1vX/O9/
6uqdXyc0do6Us0FMBAyLebVY7aYyOTLWlprgrWKtu1ezYQvkAn4Cp4lFx2xrex81Q9mkYMqw+2wH
FIirZCif8gQ6GVZevmM+ISnc/lc6IhOVhr6nYcr9pk/fTkrw4IUUXTOj+idt802G6ZBE1NsgBz9U
2ck6tmi/cS3s9Q78Que6bjR/AZ/UkfTgRPp1T5fYunB7KB/1buwQBdGo9pAWj3oLeIfQr5qqHS0M
szp+LkzwYlFBXSjkgVG06JYG8w2dz9xnEFLH7o6OYb+y201P8lWcGje8xP77Df32KfyL2F/TVFFA
+89q/y1i//jLT9/Nb3/z7cPpqm8gMLvUBCxN2JR+fDZd5w1fUlugyHUk+4bo1vn+2UTrjyWIL6Ou
2iq5J7DTv302dfONRTcUXF2VkpRuI97/FxHGOp1QP382bRT+uE/wDXBXq9Ic9OJDFI6TurhV2e+t
NOvWdd7EN0pSAt2s6ptuGpCjAQbbxbmSXsWByhOkAykucdUm1a1ZLRGKuf6odGnLC7+hC9VqSAnu
eElmBAd4fdFedNpw3Vq1u6eTv9550fC3Ai3n4uUhQIs3XQokho4CixOsi0Lni0Ooa7g3A2GeO0DI
jd/2NI4rOSYv/Fww4GCaLLUO1sH5Av4v+5eF6dPGPWorqkMfMOX5nzeOcGXQtNzqgP1GW3cod3Vm
0PI0R8Qd4yrvg/Cmsvn4pDBFAjz8p6Lt5+n/hV/L35QkNFGseVGiltvnsnmGjX3INl873xZtSiu+
n90ud9tbwxyhC4zo6NrCXuVk1lHBuajjkTd13iK3xiP64l7/3fZf3T+n7XP0Jrc3ZhGR0P3y5E8D
XDFolN0ODXLk05j5Nmz4pBuzpVHgghJqGF24dtz4c0P91CeUFLITTXq0GeRGuzKqRvnLKfn9HtHs
Kh4uDVPZz3vU0RAVGFXXkcsK0lBLJuyplOKu/nLgr0pwHDiedA3lgGuCdsTX+/Nm2tA12qGGHQ+n
uFzPLuSsZrKT91Uw+qndhQeCpILj0tK4pg/avh8hEThNM/mZU+tXlQH6FlCtfZnEpvvvally1yht
q7pB37JK0sLPu2bVg25EGo7+tv4CeZ9uDSX6DN9ghabwITYxudsBbKg/n5BfT7ul6+Q2WHRCmxpv
rZ83GkQ0RcJI7HcJveJ+EXjgaFSv3Px5K7876zoFZs91YFZZ0kP44llX3VZPtDTl0ADZrheXw2hK
GlEzQ6v/ch+9qqvKs/hyU68usG2qGCasDCv/TD9PD38q7JMvFUGhBFHTuzpTIoij+frPB2iIxPif
H2hLdx2qRIZrE3bx+oU8RymteSMPtO6o/SpSumLv5eplB7xyu1S6SXvJTZSA1qqq8aFzTIiF9bDn
1QDDTXFSzMOWsRkBcyqjrYPecAL2W98OpKau3X4YCcAmPoU4mdXQe8OGwuJzExJ2rARkeM10xhZN
+NzS37uf09vGhXEQphYoxhm2JvS0sLvTeuUfs7bi/V+OXJzQV0duqKaDzgIXqv7LbYsn2yYSmgc3
07t0q03xndEVBppojgrE5F0nynfjoGycwXtoMxOCtgkNsRic9TTBhLKL+6wl2B3Iqibs0yvwi+Pa
wAOxDmOKYwM3iz4QOtE2S+1nVnl0nWUPkWVV1/S/LrpxReUyuZ7az3EOYDV0R3UfPNJinxAk0V8p
evLhz4esab9+uywDs6sQiejYX+Xn+cX9nHiZnS5WBnmkdvJN3y+0hCVfp5Kmn3Z8tySEiSy9q/io
iad9MXM6FOt59tqjSnpmtSTKVVh+KVL+V9WPOiaDdVNpH6OAwLbYANjqWdrWBt5BRLm9DY3MefD6
YO+pnxJI7e/yqaOFGrIxunloIzpvs26AjGgGKoKMLr/MPeiMvcI8M8nvpsG988rqXddfaamIasLR
RwLFtd6RIVXAGpwukyX0fCNy4CKM+Pv64S6sxnd0u6cTXQxljom+NO+pyr9zrey+SSxr7xGb4tsF
ydGDG/glXpO0wJVlKsIvXhnrUofS1Zvxe7rGXXKy3Y6uGDd8R7gIiozhprFRL8Q0X7nz+HmudHg0
JHVstLAGH9SvMifFWHjroL3Olf1Q9Q+4oDsf3ehNOMaX5GDm26l6V8e0Cc8mXTTlkB1Mte5WCaiQ
1Ww15CoNylutdMhz8T5HjfW5dJpby3ywS9QFZHT8o2v2g7mYjw4cTiG/u8ixN6NNANLVwfyi27l/
ZxOtTFYIgGhcZ7TwaTUMuKa7yaL5L3fVry8uOISUWnkVm579i6F4akOrt6hT7HoMRlU+7dwhVXwt
nh6CqUF5EdGFl8HN/fO9/NutWnx1LVW05ngUml8WBLyGu8NbUj676vvWGO/6MnvuEeBMi/KuMdMP
qWc//nmLvyn7uBbyLkfziAayzdeyJ0CpAzyCnrKXOXSYMQBcTsl9o3TtpnmCCLVsPPVS7aiBVtby
lyacXx9cfCy6KJ57nmj2evWNDXtrSEhZ53Cd8rFq9G0y68qFuaTKtupo+e/2jvIFdFj+l9OsGb+8
JdmwabuUcw2416/t4jnGXNrzOc9m75BiCyfZyPMBE808XdCW/wSI2vatoaNyGi3HlpcnJL3syR7e
JxbVzb9cgl+/+uyNq2kuIjgNJdyrq44eZtHsymvJcacUpIrXRggFFjogNBJ35skcW+1IsjqoP7O8
oYFojXETomk0PpQ2/VGw3NZ/3if9d5eG8rBmgdczNJojf74T67pE/DE47U6nHdPPMmVTCcUp9pb3
VTg/D+1or9q6DFY0U4d897IPuVG+nZ1AvWoz7WM6gUff0092QMFNo1kPaN+BuLHiuq47NXzQEv26
i1WENAkIqGmkoSXIr2shODODaYNhKfjLaX6NRqAs4loeGkJqhIZHXe1VWSSE66QEkdHuHHPxdjg4
w/6oOUG+gbfCRxlRhT8kiOMHg4i4JJvS/dLScAmKjwc/p7bWqvaTvlB0sYcCVGe7HqsKurDXegCb
jbUzZtlWtdBMpGFgXPSm+6DqJTQWYHHrycTu1XhXoO67PXmcI5fyIjT4rE6490LOURljE//zVTTx
wL8qDXDIhHQZBn0GvM7E/BdfxkBrvHx2R5K905Zg2mgfOXiqIuxByKauhq72QysyL6IRsk1fYGgt
o+ckBqoaUeAfelPZUzynuSSYCFatEb9xbhYUB4D2x6R8zKe6XyWiMtuhp+myT4o7vmuizD1k2LJh
g4nyj22s8wplim7RM2fpleHbQ3rApR4C4ILwH8Xz09LmwnZpNn4WtGCk1PZ+LO0vfz4bstT3c9no
57Px6jkbu4yolnJudyG+QoT6c+OT/dGgvc9HnJ9uvuG9UPkjInQbxKnQAGFicKx3Q9Ld/HlfSFv7
3ZVx+UjzFtKc168+dx7Iz7H6lvAaZ0C4AhLM1NMPfeBt7Fqbr2JrEPbTXsj9Q14ImXaTk4p243jV
hWdm+4UdvwpKlVNaeR1V1fnS8YQ4ayESFnAgeMSiBm+ffrJ0VhLXUKi1frjwSHgg1tQmAmg0H1jt
A+kUyXpxgsyPhhLUHUKRTe7Gz1nRzX7g6DddZgXQpezHvCJBwPUQIxhLMO1QMVJ+Vy8inVeUC158
DRTB204ecPZY/WCYwRO0+Xd2n/Btr7yN09UfeqLGCGSMr+Ka1sEm/OJqSXb4y7n99dQCf9BMkzKw
rdKk8fNNL2oGaZDwOnXN9AmHFLEXC30UBCUYf6lI/eYlCXcGuAMVZdaqiov84vFqs9RGjodQogqL
56Sq/dyp9rw6b108jxB4o1WRIyg0C/Phz4f4myIvbWFonkVMAD2gryvOdYBu0gksXs+FtemHBD2M
O5kXadd+1g1EhwvxO44OocguyDywQjWGJklNPqBc76cZzHbH/WJafbxbCHPxQWEnIFu2gQ206s+7
+psbHdoGgYOQhXRa4V6dI+CbtY7Yqd0VUQgCq74s2+RpULPbCVJyHsfPrUPO5Z+3KQstr550Wvxg
eWikTVn26y+qNyig82KeLm3oj2iM1rz714hK14vtXIVuQFqm3VZbxTP2tDK81QP3Qm9RehJTDwSy
NG8no+nWEUiZbRNQ0Fzi+SHWEAAofysC/Vpf40JafDqRxTvmL6rzuO8GKxp4J41u2a3VyrF5Dzog
pNSUlJgoef7zmfntHUsVCbU8zW2/YIpsL0nDvJ/anVFcE2JxbRIMtdYL+8jL2cDC7+BiWqZsrfzt
hv21Ru7SUUdhml57Dtc1f35UklYLS82s2l2+dB/G2bzTHGqHKCZSP5qaG6orgOupf6YT4Rh2iM2J
1Jp1NBD2NwZh7rvAGXxDHbYqgvplwW315xOj/doowg46VB5VHmY4Uq/eGuPco4JoU54oxXzirQL6
38TQDBPxmnrj1yimdDyY7tbWqa85831Fh0JgLmgmGvobeYs9GzOn8M97Zf7uelFC5kpRu3XN1zdy
Fw6BboDu3M19mGzVfAYphbw7a8kewJvjHNvO8/yE3p9tSOr6moLjBX7tiE4aN7+d812hW/G9MU1f
e/R09z3K5yho22NYEAFrLJe1Gx0X3jQEgNc9WT8WDD8KmseC74KX/C9lZ7LctrJ22SdCBPpmSoJg
T4myOnuCsNygBxKJLoGnrwWewYm6deP/oyYMkrYlWSQTX7P32sa19w3kgwGauEVwmahHSrhMn3Hr
u8H40bXXGtYlO18mPMeu70nudD6XoWyOmpV772ab/F7abFeMRrqf6lRdS4PLmiUXcWnIv2upAf7n
X9h/+X3hCXFdDmNQUJ7xHzVeqvnZ7NRuux8h9VpLlu+A4Iy7qR6ITRmc1ywd7q4m/+bT/zrE/i+1
FvYW2wt02EG+/59DbPQyjPul16JuLL1Drg/2ISPKGW2KVWz9xjWOk5SncawmQBDMNy2rdXABW///
PRW9lIN+YN1G/D9XBoEiuhe+DXQrm5+kTWRVW+g6fL6atNTU+AmBDuFiU19y2/zfEHL/rZnkmzPN
pYnxmOX/x6fcXOIkR2/Z7ntvxjOw+tf95isXSXIh6tzcZYBTsd3DshiTSKRkhP/PL/9/OWWgOrmB
jTrGsAFM/t+nDJVS3Qep0xIitFQAUY5WvM39bsWaVtDJ9P/1f0wr9F96SSpsHdATqCd07f9xcPiF
3QzJYvA9Sar8asyHML13nxVDmyjr5beyHsvQUG3wqjm+ztsw/o2elaRRUD37RMXBc679JMI23Q3V
TO5AlqXbYrKS58HsVzS4vUmaQdv2XpqFpWdpb37cbcWawkGdXFy0QnnIy+Gx6rH4ZqblR0dOx9br
ZP6zV0Fkge65E8pDbKLVOFwBddreWmVvdS+mXSaq5FCZyvoobPtrdFNnh1Ss5pM+oEA31i9kG/HP
wtP2OTRf4K4vTHO0VzumjPQm5z2DYXNk/BVf46xkW48M/hnwr7wvZow7YrLuLDbatx6xOvEBmRrd
D996HxYj/zMy15eTuZFD9urRQdwJbddWgxGmoqqm5/bTOHjJPZCYSTKf0wEo4jIb7x1YYwQPVvAZ
d3m9t7yGEZFp2091UL5TyQxHfMHLTZn62RGDcer74AdNUHEVRJxdfNJ2ken59bua81ddJniTpiWI
AqOfv6fUbdXcq59245ScHWYR9ouWbQq9nLbzPDTf8sz7ZaZi+aUXK8m3/N5XmRbVpp1dZ2/IWEr3
v8UMIhwXTEl+WdUMu0pkBHzYuCiRQdCBAcCTYVaQP5EbFeiTjJRghM3daUEtf2Hl9tFr+bA31keP
pzxC0bdLTP6EpXvZjSt7duubpj/NjEkeTxm+gBbvm/tylSLm6w1RPuM/9x7PxYUKu3FlmSiiegrL
uTB6dC+Pe//eTJDwdmJiJuc7Av5v5nHZM5sM+eGcXRMbsumUgM9J4qI5p0pH5RwQgoKsUELobehe
lhgxA+lCKzujPy1VVe7KEvBmMSbLk9bI5YkQHbOJ26fHM2z+5ifyyeyDvxSHRrqXvo6d539vWiIb
MmqVm1d1wAi7QmGLoznv5lpR4wr7TZGLfui9Cg3AAHNkim3U27RUp2Bs38FGN1HqeQn6Aif+Rpxg
ZMy18aGlTXPu0jUKkzJZF0J7Qe2svcArvI+l11+bvNaeDcnsOMj6faw0K3QSJ34l+Bk3d4fA7vGw
osS/zuiaIUAd5ahV2gZh5PRMmSCnudQ2fZ4Nz10RejpkFMzO95aE+VWTUh5H0cZYrN0mynU3v9vN
mN8ZMI07NWdLuMzYeYQ7pmdLz8YzduB8i8smeC9JV92LBtArfNf43c0xkdeEWVFb+fvOVcv7bBuM
MJJxudZavLwjAjlpiAnvIE7le/WjXJ+0ya04qqHmwyC8fUv78pYQ1PrN7Wvw4Eb71s6yDbsiqZmR
W/nObQZWdLTET26XWU+Pe5SuE73GxsM/HhlTT42Uz0QGeO3iRV5b/HiIjT2/d09VWrq8v1ES9XFz
QwSSwJTsoWYbaVjxf3lbZ5TIVch9Sp1kjPLaMr7pVV1Awn4eiDjYBQCX9wEg3TdSqF18i763twq+
MaboMlTGJK7abC5nJbqoM8+GnMjWYVJ/78dx+JEo+3McJpL+6vrJnUzr1nS8TxrTVyGOyf7aTShF
XZH+Tl0sF6adOMwg9DZqEgdeLcJ3Ouq++rZUw332lfud1IQaAQleMU1p3aej3vGpVuiG10AZjcFx
nY/7uGr970N6anGX/mD/qyIll/7QaUnx6RB10K3PuxZVbimATI2KY9Xym+7NtbV5a0oT3xQsSiGX
/L2esx8cJOWP2iK9RRTfcrORzz55VO9pDi4pq97VMA13y8+u6fwu7NZ4RenePPmVeksGGb8BCipu
ea/9ejwq7Sy7EtdWb6q4MUPSa3k1mL3eucjgBnLjb6ik429zbxfMhRb7XLICDUVuygOxIn24MFw6
CNOY34LYtQktEhb7tmZ+w9uAFcwjMXxC69M2efdtUKlxDezsRSLY+tavN4ZifqAa+CZkRq9JYQ5j
Z3KFTtMKLW7Xh/nQ59+yWoTupP8IKth+ra+8w+QGn8qqC/o1l8+iWfAesb2DkRTZV/eHF5pID20a
uPj49nPsevTjTijLzrmxlquIvSt8orF61hSTbHcceO7F0Xyxc/osDQlCmp8Sv52fHvfGlEKmKeAg
k68bzdD3nqXqimcF9e7JLd+DFnFkNToBo7HEPOsjBGyB4IvAJm8JXc01T+6qmwzaYDkEc+WR+aiR
v0RO3Ow158QoxNkWCBDRCwf7ac63Q+GA/O/M7m5meIQsAGbn1vTFuXJt3qXeQkjlerFrbP40zckT
Yui6kA7PjcPewCgCfa93kLrsgBTDBM6VHcc/l6w/k51T7fL2T6ONv9zY4JrDnI3/wDmAITEAuovo
qIOw8dQuI0vmbOiYFRzAy5u6qU7mvBwkbcTGIWleG4M94Q+/s6J4KYoY62A5R8mS/dGICEO2vnG0
yd7Vnc1PQd03qg78r39YUG1vxji/dGn30bcYnkz5Ox8vNtdxGpit6u3veHhedIJryZUb7pTzYa2Q
pICX5Zo/OglWUTD9lX3xh/7DnPvnZVq3yuKp9IhLTAc2S7GNkgQfgld8+GZ8sBfnl2mSkttle2We
sBhxrGl/6xGwhOn/XnpFGAHAPy3BCTF4PmQrIMZK78WWVSgZK0kz7jyyc7ba3J5ohvKT0Szvw+w+
ty7xaUYpjoVcjtZc3kdyEQdaplJMRwU0YpMrAsjrZd9l2m4ezT2e5tApWTl68x86zrsAYhDOnrQJ
PiJvhBaPiOaOktXhvyVqamW9OI/9iL9AvBVFC/c7d15yW8fa0tnwKseYqsBhXhtXethl/i/fKNtN
llUpiVL9vQ7iF+jIbaip2dh3OZUJBJl1yOgRjtbx8fSfyhyS/7KQzFcH1bHvAJdYLgkWtfaUKfUz
W9zIaRYj1OXMf8gyftRCvzEqwfUGSFw3Q2+h9ySu9Xc6ZWTUjuYR8wjxVz1LlVZbIHFJTDYziepm
AYkFRQiZf8J61iVeiM4p4aOTAlman+bg3+YO4c/o8FYtqlLszCLvkJC2N1xldaQrQwKBHEcUmmOB
A9rkTU8fUUuRIQY1g/PsciTYazQb7g4SdP9qtaVvyW3AlbAEt2Jc7noX0CGjgt7ErruzTa3ZEiyY
HACFZhsG/6AriDnYjBlBqrPH0sJdrh4ZwSeVpljsLGwTU3MxjewNbk6P38U5MQn8WzNKTtDJdkP1
x8/zv1bXgDPBvLfmsuAYGwkTrniN7bF7h6z2ozUEAgNJfOuL/ZSRdxolJHi506RCpaM9zQCy+z4Z
KqnmYMvI+zPprMDjRIgNubyOcRItpvsTFQeZtK2Db9olebUdRi67hhsSIuJDO+svVm6XYa6rT8fQ
tL03TU9SjBY4c+QORjudh4brkhi9Y2UCe49h/1mJvhy7dvhVcwHMxZzdSf17GvMSMXSWemHdCnUu
plmdH/e61QaYBMMRsOSVcY69n5ZEYFSxmnPm0eYyZ3QMIc6lb2tIQdJzUBNv3uqe3OH/rcNGZ2bs
51Dbq0Se/SGRqAw6qDGNwwj+8eSQW+1Z9MnFUgSlsLtpz4aGj2sSOsEcQdGeTfobJOuTMPdYxa7e
+g0JNRT/WJEqA/hZgQ+wUZLBeGP728fPngKCjiwv/8VqIDvna96TS++Ou6sbwlGSqM7vWQ9x5nZn
B9kr8r5V9iFJfBsz/9YUxcEkzGnXxdXXmBBj5SVFCzJpaM7D+ksocpYL6GIdtijacE4dbz40s7NP
WbZXypyOFTY3lkDrX6AJPPnSrTeW25E7HwyHWSAbmaZY31qe2Z0fN+wFI68zg4PUSGwBy3iUPUnd
x7Yq622Zsv9vpV+fM0f7kFo8Rd366PEULfiFaLB8t0ggBU1bnxc0sWdfLT98h2LJGhCWMYgSu8F1
200TLwAd8/W3TC4Oedtiqc/8ePVxifnMA1A45j4X/lQvz30iy3Ox3jOmdL84aY8se/j0x7gBU5PG
p8dNs0AitmvjvSYpnuPEIfVu/cO8DDgqH3cnJ98xpvMObT0n55n07fPjXpAuB41U9iWe7KizjemQ
iXHvyZYolFG2H6noVPTPQy0NyjNvKbLLLPI8rZQuDywQjvj8/LiZNSc7q+ajJHTtn6f93vY3tZvL
cIK6U0e9bXX0GjECwGEgwaktvmAXxjuWGT5EmrHkHB9vVgGkIPW6a5vtfTym7ND0iY0n1zX870NY
9pYGUdwj6aXKioNBB4d9DCDpQpYxQnv/WjKxuhKCQFJuoGPr1ITJhxwoX9N5MkrSP4tvxGeGfHJX
FlJuZX3M3ZYwtdihubb806wFC4RjYAI2uwetpVctC/3XNMDNApOYI/YOfs9mD8YyJYORyNZp6ust
5s0UyNvKw8MiDYrwcXfJ7KY7P+iw7uNZ9NlYJsaVyPR49sGIdFoj31lE4m40Im4XXU8Pj+ettDb4
UKy4Id3FWI/gZP36j5vHl3/c0ycLe36AJ+Lx8J/v88/t4582mkFw7QBO9Z8nH39LPH7cx91/HksP
Cf5KGv33Z1OPH/7xx//8JGBtP0iH9P75kf79iylegZ1S9kfzyHF5fNdCcw6do7hMJ8C1HqbOx73S
hAv878PHvcdz//H3kHKUEbL8t8fzj5vpgRj+9996SQc+V6VPj6eg5i07WTVfXV/TKvsEK1UBRMbH
w39vljUIisx3Xu3H3UcwlL2yqciTOQH8lvDrO+BTwBRC2bSXUdfsKxpKNxSL00VFn1d7VRlxKJRH
2vy6C1T5TL6O3f9VudFvVWIQmly5v7gQ4cfmcN4XMj0CzFpCkADWcz8bHazaWl1dn04cAG9UwQDd
yA5LhS1Q3U8IrMxi+oMTWN8vacX61F+Y34fawLY30798WpenlFEHffa3yvtOxZaGkoMcHyRJSV1l
AZK0OXvcovzTqf4mHfOOYAXZp8rKME7jj4aJPZmMixbpi/cj8J4dQ48a1X4RrFae4hn7Bo5suv+4
fytzWroBzEE+utm+arJjKhd3rwfON1JPElg67YHW6nmZLRJqR2AqSRzDQDP3ltFfSln2W3/Q522A
2s9yifIqAPNYE0vgrAlCORIwPnqVxJHefmXfprG9k4yBX4q88TpInq1GPZN1/Le3HbBp+E+4fv4Z
RyPepz2Nh2+RWt7ZIM5auoqcLYJCYUFjt4bdz+izJkmF1NOUauPOaBr/UlniuxqeBr1+iYt22ssE
AxbDyOAZLsjXWOcprOn2t0iGV61v592gT2Kb1eqc5ClWjEirpMcru8oSBzvElyJ3VTvsvaYOzolE
m5BRGxn1pBFy8Ie4a8LoxrcU+dZLgheb4Iz4QlpKcDbm4zw2qJEs/RJgftwVQZ5ts6EhJh5Dawg9
0eDyfMvF78ZO4P7QAkeGk4AZcJpyu2QYPEZ9JeglsttUQBLLOSESENKG2cmCsZZR3DRNJocuXv6g
cSxunr1Sl6VPHKUCzueM091CeJZV4kMrRXf2ADiz6xiodrBbXctMHJzR1o9zkWHrqt41foSzw+hj
Q5ADa8DYV7vFLu2o8fL40JniJ93tGLLDafaJZ45PGcFXJEKTLMpaXgx9QtirJ8OR9SaC9JaNYuXR
EDb07ozACAVlOsAfZK80NPM+Y020Ad/SnePxjo4poDKhNkBqcHal+zaaeNQKDCkajEPS2POh0o4L
gvptpmr7SNS4uNSZ4EpUCerggpFtbHWbhUkiqiiSo3Ncy+ViZaGVS3npmQ91Psosu/LlVjgJ6vTJ
/1SGKE/+V9EM8qmN93ksc8KrzNuQMGHolEaWnN7cdAP1x+gYHP1pSqD1PFaR63TBHu1rEKaF/WMq
wVp0NibeNKPex2QGVpXy18g+LIW4NKsHJ8wbGqe0oUiVCdE7MA4jTSs7ph8Z0OBmmhhjQXxoxPDs
mKUkRYiZDHOu4zB0G1vvJt41pU9gOLSE0jdv5RqgW+g2pb0LVC9uOJhL/eeqAROapBjht0Nfx0S/
XP7WrJK1JvuuNeLvMCn7NBiY6KjkyaRxkWtVC0gfJ6j4GPHvA9WbO5w/v9IsjlTttDtK7iZMs8C7
phMUEfh3LQ4x5JyOZCfN3O+CzskPSRF0uHTacWSTTHuQTbPs8z4rwticfmdZM985ARHCjMOwka0a
Thkhu+AKiYOVS+UeNbo5A8X3uaJ3T9y2ORsjBZilm+82iJ6owtdybIzBoQTSgsM8xud2yCcYKHn6
rVfW79i5NuLW5exxtNGx1klw/ryQs3dNG4sgMmKEDAlk+fEpmqx2OrbKePISSRMXjBU7Sm/vWjOy
TArla7veTNs8Jb/Fq3vv1HuBTQanvHSBKK7/3Jicjb0V/I3blAKLJcRODyZWfxuDWerea9NLUyNT
cTJwIKwDPVaADAchqTiENZ07hPNnGkoVkmyHV4H0VKK8ayjrFSfVWk2ae0cmx4BMXcBjFXoErcYl
mUy72vNgF9ewi7P22MeD3Kj6p22AXxCWyFiTp2b43o21G5WIsBhtxUR3+mmUNDJB5spprc1E3bjB
dLD1gdi8JT168cjXqrZaHIBCD2Cm8+zOh+6+EwP4GX8lp+heX56JyyPhMM0iN0u6X1M1/jJ1tcVX
zlVDhw0r18DU2p3/NKZ1nF2LiOTZZRbqb5TUxAWV836kgn02YKvk9DIwkHhHmgOUIa5Bn5mZ2BGg
n4+lz69pzFIjmap8zy5H4+2G0YMopUPC1CtCeSVnYic4Zcu0B11kJ98ZNhInlQZod0wCihVxrosb
yHNdAGY3SfQyOaMGPpkBX9PieHxq+fXN6RNl6hSJgXwJ3FD5tipWg2T+xsgb81EQDbX1FCx+gLLW
IynMzEqSaKfblDRk3CKy2E3V2mP55UwmpUZw9qCe0+7cQ49szN5/KqgAk1KTd2mJX1kR8Kazx+Kq
iu6zaHOSGxm+RM0wRg5TM9JooQhkDcI4SXxB1BbGNbXpQhoQMlMzFWfyAVgZcGiHSWIv0STH05gS
QTszqd86qJ+fgJbtOmt8MRYClFXeAvhcLTGjyIzd/B1LR/UyskDCkVnbW68m2rlh5BU1NgI2v48u
Co34cUyK35ORiK1luPaGzwQLntL6KsvA3NsTMc8Ws66DIZd413vEtLFQOzKXmY/OCu3opLcdexEf
tWrBLumrL80JrHPb58EFECh0fzSVqLFMlm0qIMcb3d+NUYB+Kcp2a0BseW5teth4Np+MoFH+Rhua
/PkO7QKEG+vVQ+LkKy7D0KFBuco84NySz1b8Mkqr+ibKJCzBzD+jUai/oY0vIr/u+9AYvsshFq9O
Tqa9SrPvfNza1x62yhmdCaFw8V9zzKvPbBjbsy40IA3rQ5RxVdi7ZnGyxkYd05IZQ+sRO6Am46+W
lWdf9DsZrKFujvdZzV2yigCZkpCSZ82NevLx5GFv6OkJGCU5cZ4fTLOdQs+YliciGpONk9vVscSt
uZ35QvuAGOK5TX84ajyW5GTfBameN3amt16J6jUj+ZERlIEcrfzbO/0ISILQNbvS/xb9U46I/9JO
XwwkOlK2sWn1JdLKtA5OeQV7xRkgb+WZOupGN/DpIrc2IYnrnLPMmlDA7IkUt9htUXbOaw5FME4s
SWhe6iTODg84XkyZ4vDGPenmrwzntTOPcLLKxNjZWUyDG/c/TKu5uWbV3MhmM7Zx1auj0y2Ed9eR
yjArFfMSaSJ1n8fc2dszpnKWtoexn14c2+lvcy51riDGGIlmNvHMc3WNYaSh3Uv3ACeCS9lSw071
pzRTjLwML1FVkqorzC+v161jkFtXZa3ICWXt3GmQe32G1lqybwKaB81j8O1LpZI/WOsYiHretCvy
xQXQMe1LUsePPRTYKCl70gYHd4DfZHPBjeeSeYKyD1YTwaFMN+xR8idizUncNZx7ljkO0aCVt6lE
bkdmzUREYwWG0GTeuRlJf/rUDYcFcs0RKc9xSUszLP0SWRUnxSTdyGJUFToNOTeycOaNG8/vaWuA
PcGxsKnMFbqkqiCqfVluVZeJb0ZZ7eC+I05F3bIXbpWDRQ8y4sMrzi3G49D8uzmEFg0TqztyIimk
HyTDdnJMX3xSXHVk1Z0T/DHseDyOFpPhznI2/ZxR9E25CE267K0gdCRKfC6jemVrO9MerkahzVE1
AI1b+8/zQjuL3BUekHKyHyYj1qPtBz8SAjSv0tkZaZ4+JwqzSEmK3pZFO5GzmcdERdDd0dGC6UKs
bam2vkwzwBeTxi/viAFIHbm3smyPCBPFuauOcQGmsO0IoZ7ICQin4jnPW+8mW3eL+ES96R0AMal9
GIqtjCfv+dzGkWapX4RjTpe6IduG4drFz+NlBzy4IbrPig/S/ogbJ97hjNZ+uNPv2KvdDyP/JeYq
3gWOmi+2P/pHCXzbRMLMRb1Ir0SJE3ph129Vrbpr3BfGyzi9isLEAIEs4ZrmfnGrek4SRvn7AsHJ
vUoHxkNl5l7H8ub49HIJ2SKswpOOyrbr7zEVzF+Ccr2bBhbNGB3Eq66FatTXeP8Kxgtw0OXGqxbc
ROtNZyc9VEgIaJSNwS3Q76y9LtWsHxLZFAe5LK8i7fMLK4r5RdrLltwteo2HU92xP1tA0/fHDWO7
Q16Yf0RjsbzTS5jhcgW8djNmoGR+XeJcXbkejC/2qJ9SM/0xMSZmaj2yoQEKC7o16K7LEFf0BZoM
UQPxa7Xqe2MVZCB6w8RoeGDHvpQWtBC0zyAc/CMVg2AqF0voXuHgRAHaxZ1dW/POc/U6GgBlXqy0
2/WFv5xrBsW7zNShourMPHVtZJ3jsG5unXRvzPF0L9CNTCwpWyCgF7yj6hQkiLczMf3JWsifllrs
HWgFdXJoWJsMXPOYtthqK6IxhtRMIgPW3GScizIR32on27aopTAtXeYS/4dVp5F0RLzmKVC/x2mw
7bU4uWR+DdjQIumaBQMT0BmKn/hk+c4pYoPTVHlehW5G/qHVzD1xtS6BICVx8vWQy206swwynC+0
qNrRSYkgVQaBD+vA93GjySnYCvJed6LJqns1Nzs4KcbryCf+lI/dgItAH09z5n+v4+SPhnnzubRI
fKJrOiKmIsU0tiZKxlqQVl9VIaDFIWykyeYYfNmxIq1mK6sWctFCCKwjpozxP5O7eSYoXUvXHT/M
NceJ+jzu9v1Eddhm/ufSLdcSKMAGqpY8E34lWIrUnxhje94SQbZLNeNrtnXq37mcTj098T43/DbM
SbE1l0HeqjFTT3HcnOfZMMO5spyo5hTa11MBX9EF4We06cfcwVO1+rLbWURrbmM/pxTKSZUVTCSe
nORnYP5tvdH6CJoJXZ9bfm+In0birfLvzNXFNuYtNtnukcba5fTG8DelVotkwJJRWk2vlZHLKyjM
xalIBnZ7d+Nzjh6xwDAd2Bf9mB3w2L/WgD7DODAt6N5A8pzed+Eh9MMxL8Cd9oSx3IazXnl//AH2
U9rGTmg686vtVmvU5LDx9Q6xwko+rWqwyaLv6Tt8dAIDgjekNj20Mc1NWNcuv10bFW7DcpzuUTRc
4wA5NFpPsgyotJXo1CeNiOK8lBgWPCTrdEVFXyDKQYTHXGsBmFaDSLPkUIcFkZNtvOsg729xehzs
XgT7UgDciIPmIOy5QWgAVE2gM90TvnQYayFCJRC9FyKc/ITtp9i7dmP/nfQj/hFILvrGiTPrWTOM
8RS3pHjq5a4oGVyZivmPGw9XWWnfVaV+JSazkGoAT1EvswIzYxvHRpufltELrkIr5MVoej9ETVWx
0GSJ2hpGVFtmtuN6v3506y3gGBlZ6jNvTMoU79T2Fee93YbSbVsu9cSa2EEuDhblVDbD6p9qdegt
HPJubCK5ZCRDLYG+TkygetnmVk3ub4o8/WwHjUktM36aVPQ8YqaVU/6tlMt8EnqxL+LZOydOZBgd
2nHoYOQFM/wynaAHBZQRkNvU1j6WK2mMa9SpcfrfzMP1vW+1QE7g4u8mlmxl0fxkTebu58RirKVh
raEK2iVmam0yVz9XDhBKBRLspWW4NCv2tQPuhbM29gS31f1LW6RQBooEOcSg2d/6+qdHutUJGSx8
z2o2VoSMcxjWvl5jsDYCIzvM2Hu3WoZrwWEUjuc2Z4zeUjlW3keqBT7jRVHvWz1VYSsW0ixi5UWc
hmdeLIWvQdKb6K31NNbGCfsdgRW2PlHLIhKXOIo2GKHsbZp21sVGlXOspuo58PrmUtc5k59Oypvn
UXO6vbpwCC8bFRfBU5kxB8mYrWV562xU179SQUnerBZimbQ7Wr6ZhzZefpafCSxqGewXvUJOoTZ+
23ghlFUJb3J5NdiUrRMp72SYZRXaQzPTU/OLm8RM++9qMSNP47Utlv7ECXeyZ7fAdDP9HCYTYmFO
rlhnMd5Ld3YcpDuzpXxLGuMrLfuSLUf9u6Np3ytRx1ut+VOT/XhBYudHnpP/npx11GUm5SHHcu/4
UxNCYYJo6cdfplk/xQRzM7dlkD2b7Mm6FPPvwLs60HT3aNSps1UB+xei5Lpt0gvt3Dk5hSzWQjAu
tc05W/1hz0uTVVG+xEvOdXtkWORrOYMFoa5W/4MZxhYWZvHhTce5l96pIEZwazg5r47fshUF1L3D
wE9ch/VTerkeZXoK9VO4PUJ+aH3ZOBzbOh9o0DlKqCPvdfzX8GRz121nRg3hy10t8nzvJnwyPRDL
zByDNeksEgG2kcRaL6xVcCzK6Xtfyuyc9PNd1IBvZSsuJc6Cbe42bAgX+mG/Q4Y1wa1JGuqBrGQY
NBf2r9hgRGMXPa/yBIzXm8aN6yiyH8bAOjm+9lViJNbxtEaMHFek6+yflcV/z1a+i3+k7eGn2zJM
WDk+BXN6ALZcrQbbJLTb2Np7LFuK1D0lld8QoGE0RyDJJfBaB9O6/V2fNR/EKtxaI5syKMy3hiEL
qL9Cado9MRyYEiZUKs0k53sq5YflxdMJY1+zF4tOIBfrJ2W7LPStVqAiEZz7dh+cHzfl5PwWzNaY
/WVtxPAiO7Iveo59YV9SaX1RU+q/SmnfnVhPb+nc+pGRZldvhDrUZqOxYyQ0RnVM/4PjjBe4i0t6
TRd2WJl95EEDM3cAh88QLBfreqxPXnvkrBRMZU6IDQzqoitPiZ7IY62cu1V7am+2HFpL0bLe23LJ
SJM1kL1Xv3rKtUH6H3EpKc4n4KuqsAvCxOE2z7P1lnv1oRo6OM9d8SoYCe1Zl6HwGK32Vg3ylaJq
PiodwNdSl+9w/Rmv9NZxDCRh4KrfxV5BmyZSkLjZZIN2Z2A6+xjs23jepL2ZnqS+QsNVTG/YOhjM
u4JWYMGFYST5qQVocIHPGa1C9l2tEv/epQ1EWyX0aJ6DHx7CNbiKCcZxhfcA69awLZv+0JqNdVZz
4mwCerE+Z/xWgEVg0DAZkbToaZZGvwaLwXXQE/sqYRczFxrYWBrdqxsU+64JaHXwl/Maxy+3Mi7d
KA8Gc2e3fMo7YTKhSev4WunqoCs7OJXU0seR2Ce84x16J7O8pVDHDyqBx+rQl2v5y9x4NXqbOb0F
WAZT8kMjMzHKfcWekhWU6o6LsGmVtWsOzncLmy4PyUwSx77upwgQvxH6QHCxg4yMNN3Pks/Kc2XM
klIhPdYoqJ4qod2qWRLt+X8YO7PdyJXsiv6Kf4BtzgNg+CHneZKUGl4IVUlicCaDDE5f75XV3YZv
wzAMGAJuW6VSZTLJOPvsvbabNqcgikAfVCI79nwuBZTknZPD5oUvDAgBL5xIT6K11bzJnPiQhhVv
T0ezoCwy7laFnsz/3Pj9jmnS0wB9lq1JT6AYTvHIUVGvq0sZJWfLRPSdKODKtKTb82aCueK6XEZV
pW+qVB1R5eu5rKX7FLosJ4Q0n8qCM0rYYz7qUjZDXWz8KpKquMRes+zK2n73EVrmRIH4lch3LIs6
t+56t2m777Zq7efa0tuLn7TPRYN/inkYRJoVZXcnE9+l63bfZYm+54x03Uv8sI7GKBxP46HTXKrZ
zSE9+qa9nmiGfOcxWOBBNCGSu6XYKUuijqvROwG7jVZhVObzoVOLyKizrcYqPYzN5yYObiKfuIh0
pvOxtKo5AekRy2JunVrJ8yNMWufcPYDsAhBBiZR3rh9fRj3PSMvK4WIPgJb1XrdfJlzjM9HfyckF
jxkXrEafXcbKGjbNUP3kVVrP/cSr6dnUMRTZ43DpAyM6SV3PWTfcipDJF+nG2zvonAufMAPyPWxq
Uy/EUouUt2C0drZ1I2NCAGTbpopzv8RLmzzIzy2SMwd4hjqz18jxRumH4Rhn0snaGm6KWJkSkxu3
+w8qAmFza2W7jcv+gT+V6XIyU5cElQBWR9bpKc2nn4rrO/a74tkOlLWpmaNnKZ/lSe/0cz9w+0m8
FM/qBGAaQmh5zOXD2GL76lEDGu5zWbFlmeIDgcb0ZBqHSLLcLlsrx0ASXNssKs+9W8pd2nHVkRhq
9r4b6sfOLpoTuLOtXpdPlqMhP5PM2fpScqBpnbnpceIygsh6oQHwhtjf7jofnjERgdlYRuETHuG7
3fuAHdM63ddumF3Nhg98aQXxwrNiFDLUvCOtdYh/JgHdQZj5gR0tM1bVbfLAGFcqac1rOfwJBTuL
WmXuYXCj5qR0yLXcMxaNKs1l9niKaBnSrRvFOO/wNvUssJxsKtEFVXuLtFK/BmLXuGvCVtnvFHlq
7g56c2m6S9lm2YFKFI3BMzXeMCYS4DYkBnPWDK/Mi11/DCvbf7eStmT7w0PRQP7hdOixXYI9h2ap
PoshwbroVvYuN5oPJgJ9b0qeCSD2lzpxcK8fy32Ln5x3hZtTmnXi0g/Wc+lz1rNBYx7+fPFZUIHc
UNeE5/eFGMTVsOKZCyNkZycNLqLEiPfdSEFsW5M3apx+xsjac9XyJWqZt7Wp7zeZUuuuS40tZZTJ
LcQY5+r10uO+CAGwm/YuAsZmdKMeSSbf9RqxwCqworuMkV2jvAkPvOsFCcYaAdpOi48s5CACrCO+
5oUy1w3b0Tu7bWx6V5Q9107PZo7hLm93le9V91w9pmfoArLbaMSGjnakv4QsNH9Kq+YR6DkXV6H0
dY3OTw1968RW6JrCa9z6bTguRyhRi1LlJ6pEY85PjOg0IehHHa3/QWl8ajEo87oW8auokXdqn7xY
P8qVTU8HE60xdziEdnlXHas0k4scVyZ7qICbcOKEF5m7n/Cpy7VwuydTi84SAvVdpcWwDt2GoS3k
r5F2dnVG39+zpy/ZBPcJOkkWbooM8E9nj921J13Skzt4cyXCZ5rGV4O0IYsS053xmSTlEW5J/63c
xnS/FDkFN1ymJdrUny+JY3gnO7L1IzSmRbTQ2Ae9ZXYt927GBW+khf7WSvCdXS78vdVj71ON8NaZ
1uVHaOV4tx1HvQgubsTe9I6ZKlkjHzJSTZG3rZoIUmIfVL9GVkRjbOgHkYA+qGBA70xrAnZYwoi0
4DXvrdz67WMVeqEywuQ04NRzz4OHqVf9cBtHt9xrbfg9IAfd4pDilarAqBD80asKPKZFJSx2N8hX
rmzygz/+eJ42DAvLwtkJVMaYQ7hT67p9pA7ixIJqTJtCbHYW5eid9VLDzf/7f7oVzztocSMVGp3a
6LDxF1kx5NuxHwkL5NHHqKz4JatuQRWU984Mo1tv9XgukuQa9FSHAj5YVyJ8RtUZD40ViH1uBN41
LUJxN/7sItRQ7R6NcQG5z2eRTYc2cDzklHR8TkuUNkJme5lhwmDMsfYU3jFiBLJ+m0JWWIQLKPmb
8IdJieYQ4GYDLKCCVaoYoR1M2MXDXj45clg3ee+TL8mKkzOSgywsNrkjVvNlB1hwxXYXR6XTlI/C
lx+kBn9dmzoOBrO3tpzI+Uhw2JgNOQv+cNS4zXDSnevtMK1UwCzL2Xo8uhz451XZd5zvNGMTGHZ7
7iZG3iqNzDuQ+nurfHXjF/sZpQwWE/aQpUpFvymwoc1km4YHbN/tkq0mC9ZQuucUR7GfUqqnaJaK
OPDmjfrh7UQgjJqGC0lZK8pcH49iw7ow6doXxkpF5MfZ55ozLNuhBHj7Ojp5+lxHmnzm/BbNAI2K
tVNxPuoLZux+avGUDwhl7ei9KktXL1hsGXG9fLyy2jFOdD8vVOolRyIcDhvI8UO6rXH880XrDJY9
ZCDRL/jfWJNtZB10az+e9rxX2Q63nnELnV2sVHqtmtDah/nAPc1grHE963kynlo436/G76xRJ38I
orugLeQMUeR1cINqkTleSb5N9Gclm/6c+9OBBGwY7EDeACid0A1WxfhoJiX4ypq40FdNLZs/RIO9
nlIom1hNO4fvbl6UnX0mAd7LIamsV3xSApPdU9sxkSSuEa1Kq5NH0RRnz+60MwMDJiDRofFMidwb
kbZrKt55oCmv7mSojd15IBS97p3JwtgSHLP2SHbRZhiMfBUMZGZkRhtTgA8U4SS13YFRVXhLMwpr
ajfNkLSZvAtU8TnL7s/MNsXLpC5uK/Ilwf9+OTXqu6va21gZ/mKwy/4IqWLXlZYDPC56iYJa36u8
tWl10KYFzwl/3ZuUfPwJXP77X9iJzR825u+S9VQcifZf/vM/19/lA4Xd/MfjT/33d/31z/znETZh
2WB6+j+/67nM+b9//Za//Fz+9n/8dg8U91/+Y/mH531V33K8fTcqa//J9Hx85//3//n/I5paDzzf
/8imPv6Gv2DBn0rVin+bf8oyi4u/gE3/8Uf/SQT3/8Ymm5iuy8nur2RT62+QiXzXJtLl+7A5CZb+
k2zq/A2UAmweLM0gm/iu/yabWhTmgdBEmXFcNhMWEdx/vgr/IFH+/e3738mYwHz+JVFtB5ThMXd5
/FCXLlD9X0BA1GekBd1EJbaXNlobjIuwO9RzbmNa84ZXSXHIrWtqpp2h6xbCNpxDMu67KQ9nCvbJ
+uzlQfmQjPKTV19Dj9tBMAXUM2jGziqjYWGDmlyG42mUFdtRPfidJI9uh4kSIBezEk8lIiesMOpZ
7w7lIjr5eZY8Bam+1GVhvVDh5S/ywdJWBmuZxeC27GpTC9hzVBLY84EXYTjAuYO+3BiE1XUPpcFB
vduYJfUsFRFZr4icPTuZmWvXLN8NY2nwi3LjFeUyoOV8ywS08wcellLv67mF131dVOTaRztYhW3E
hNq7p8Zm5dhU2ZNnZBIHuOVukOUIgXfloo6Naq8TnsSc429zUi1rlrovWD5ghGSJPGjOWg1+jGce
8tQY9M076zz626S1jhLKT7Ustk8hitks5HrZuX3xJVPSGAV47EVHd8a6SRVrDGPArQMQgzV186jX
O4ydJu5tVmyShNAsDidrTRZpa3JVYfz3jF3WW79kE5NRpwhpa0Rbjz3vc1DzDCqx4BDGsnmUiPxA
VHmjQjPaGTbY5HCZc+T/5FmFP/HFCRwOKBqCWxL2N0unQ27K2Ly6euYj9cwiboeLwM1vJCzwd2mN
fQYCkW+bgIbgVIT2PIw84rpKQ7cYs51I2/jE6XrAdlS9EEtuV5Ya68UUC+eQsTCfCeCwqgsPIT6Z
WR/2EGhEv5JUPV1xRr0Sg68PuvTuQ+m1c8tJ1WIMde8G9GsBia6ch7Uat27p9vMAfspy7AmRuJTG
TCzh7yGR0Jbg/taU0Q3Z11rVWKn9mi4ejI4XPXTDvcXuaD6Y2MBG4U441ScqiFrnKj0rvfGCLjQ0
LOY9lqWPPU0T6C3jj5hmGQU4CzR6JsS0JI2D3L2K5JfBP3dmUptysRn5GMDeq9yoPse5lRyysCuu
Wkc42Wa7gi5NilrEzqZPRmdDGIcEhZedPY6kADQqMlsRzi8ybMdceBrj07Mb6RVx3fzmF6SxVPtE
KmvajRIXlIjEvjLcQ8ADeBdr6JO1Z3nXsGo2lZlHCLnRhtOWPBAFwpCIM34rJmObZFhuqfYjs9VQ
jec5WEzAo1wpWQGcFZDHmL4SrZx2Xqw3XED5k4ux18zi8crc+ZUreEGmp+u8rzi/GM4KRHmg5ZTI
xDMjhl9Uc+6ANICXtyr6jWboxt4MCX18eGPwXMeSAHG4yNHX17xRoqfDcEz8AwdcNiMGDU2YXoJd
KtMX9vnUOwUB283irD+qr31LnQd63M6kzpDv3X3pDgmKK5BIUBr60k5MvIR+sAy0pgO3TJLfKctd
OFRqnXb4bZvBlOeempWgrVcBUsCzNO8FWnXukyctdCM+RZGHAB+Y88HQvEtYus/cgrxL36sflgnV
zCs4s8ZlzpozH92DXtAQ2FXWMlCg2oVuu+uklsXcT0vQKG6NNyb2DmUbhOvMx9w/kpmesW/TjogI
t7yqKeGJXYGOMhbzHuP2UktqazFSsMfrY34Y4BqQaNNgrQv1Racizo/IXGtRlm44BRWz1pbfnhqz
5dCnBgs2TUBABSKyGCkw2PdSw1cdmiscci1RNTy/hWvQizOyGWW6uUzwVJfTQCOjsPwfOwjvqFAw
GAxQVOz77HX5OmqKud/HD5zUYcjvPZx5adE9xvxWF985TpQXCV6Pqnt6MgNngxyoWJPTPAHFfiCX
10ZJt5Us+JaQVslWOXRPdV02wKL3F8Jvca+N3zQdxOvm0XkqcW2s2qZ+ZYpL53EnUWD4nqDAU5PK
B8cF+zENhi+Fp5NtHlqPMFp4EAbaTK8Xvye/3qny4cUu+t+5AYbGTNutkglxwBGxqcyy5Z+mwzwz
1ga+M3acDzNvzcrRwAuFo2BljjEfSqHfq3Fo5tgEuhkp3MdewaxX/OqbIRDb2k+9g21rA3FeoZEZ
2w7S1XfKo8ShmLhxWNJBgmfpz21+oO/Szsdlo73acfQygjpaOggDW5CmcCH6X9jsBlbzPi4rt8m3
1lS/m9H0yxdZeJVy6w7YG5qRMSd1rr5ux5coNoxF0FIBZhMuXIwPR3Jjx1cpkK/BzBQrSSXBQk3a
skjtoxWyMO8KL6AYEv+ctJjHiMLsMoPjZmDjsZyyHJiRfvQ7Zzq3XgL0oyr0jV8kv6aJCGdvONoM
j4LGnW5d6shPXj3SFOYUp9y22VnndMpGLNiWkBhNXKrQVZ0icZajGFvAAjVCuz1ugod2P1nsK1pX
bMw2ZutXxMWSfthPdPk5G49kO00pXh93eqypwR0LLrCsNrnBek2wLauL6ybRywDWFJrdchLRRC25
/TV6njhOCYvLzHK4+bQ/Y+6zHG8Yd/M3w+urW95Fr2U9/SaOHS2nlmsmH2OcTQ6+S5b2GumoeB2E
mrYzlHz3iSpvALoTBqtIdoY49GB0eO468Kb8yTDbbRpq2Jq5f69qJzQvIf8AC1jrFd7NEhZB/Dam
24RiwQ1Yy3RpYgQiSjWEOwdc0iu64JMfD1fYGOKtY/WHv5lIQgLzxg+1F25LeCRF++oZ0Zewu2bu
psjlXqxI4HGCYT9X6psUFAH7dZU92THLPj8DglXr3PPYj+YYhpvwbXDHD0K37cmIC3sRIERHpg3P
K/IX2AWoAXWNk1/H+l6IHkiw23qfjvDfwir8FKifW93O7edCUS1bRpnHgmiynztPvnY27lSK0rqV
79fRzcG/O5PQODbTmBnLNqb6svKGdKec4YbHqDsyjhUYt7Rqg5cgwqTyzda3xyopk6c0hEfU+Yax
DZXlnBM0grljl+4Kmyy7s1psK/gQ9K0m3BqzQ2+O38LXD57wKtYMgvJRnXL1mu5b+slGGiLIbsjR
KHYaHkFvVO3BLW5pjjvvUWkSjIF8DlouYhyg3e+hdOeVW99iutLmdYgjrRrJ65flEy+Vjg4ZV/gk
LASncMoPViajPYGxT0rd2XTWPiJk7GBbMeqFM8Ti2U0uj3NWl08PL4279gSQ4CCvX3j2rlwZpVuv
pgZD6c5NVc2FQGFYSv/DD22StcYUPE1eQ09cORXHmOMq92pSABkrbXyM3yYPf1K6pUbS2JoW2uPC
ISPJXqCMtJnmIf45hfWTNBRCszZxN3mh0wTLKal5tXtHflkqeA/NKn7TRUjz9VjxgMMRCI65X1kC
g1BU3gcfymURVUj/5O6WTZ6UGOiIM4SXwgIs4vXDN+4Ptolieh8b60nznF9NUKDyWx1FPOrI/Yg7
CFWta5S3g9v78dngspyBO2jXbv/m9AbWaYdTaTkPqiVRZUknL++j18Tu2e/sPakkbalrP1aoBNCr
QpGHTUh8u0NPhJLWD8NLbQLKOIQz85GDnsL4AtQgj2Lt7it7xzlO4BGp9HMZamJr9OlX5WNEaXqD
PGc4vNZlg+UKaEMwTsF7ilgQ1vz6iefpG3SmGfG0e+j77dzTzZ8esyitPX678B6thmwEihVjwpeF
iyvFF7gv0FkQ9jDMm2Z8/xNRY/SYZnrZgVl8/Jk/f7C3pdoJG75AmfO9nNCfql5rFlOZsgZal0k2
7Rtd3Au9xOnWDV++Q9sJ3AiYsgh9ZJ7Ah+gaedbK6nb0PPV//8L9eSv06qq1pr4osynZiXjre1xx
ZuKeSqODxBDL42CqaBlC0J7Zauh3f770QTzs4q5/N0p82XaM8GLp4BGcgNzjKJedW/a7NHIDaj8x
6kzRhDg+RtOCZSubUSm8ekfVHXaeqqInr0pejXFKV6qtKTj14rXhDMVcpJGNFsl+DrPpPvJUAysP
nLxyahdEjhqhVeNW7zlbQvbtH8dm91dbD9oyVwnaZTbFGFna5xoE0KLxgb5aU7SKTIqY89HrFu0o
rjidib1Hyt9yPMF9dCs7Mmbil5t26aH9El0QMT8k59xRDm2PmNdCo9mXQxZtQ82xDwNetSJ+GKtY
yESVLY5UFYoVnPHN5PjJGYQZblKRLKM88Wa+7wXHbsrupSjrGUvp+Jb22drA8dkpapQbqgFuWFrW
lVN/40vQn7QEV2mfaKA2CupUQV6Oi3jq3rVey6FVoHWlkf9WmGRayra310BnVM9HEgSA2CV4bdve
ap+mJAgAH/jvyVBuWKOKjV5kbyrz3u3EXUPEOXi9+CUcmAtk1181NDDCcHVLYWNYU6ptJjy0uhCo
D/SkNg1Wk05ooEdLxJ1hEeIJQb1yZxP6OAv0bstgsk+LZEdfbRY7szAHHYRD2Hb0cd0zFUvRdZti
IL2hNDYYox/uQp5ZM0IuHHeZAWe0A7sbVVdEnV1tFQ06zZ6DtwudQ5f3NuHc+rOjtZfiT+emNfQ5
E6zVsaTn6T4W97T3P93BuvDZvWBOeg1xe++CNt8Zg34CtanIx53//KByGoxNTVF2HcodPjUeHJVl
LEMA+o43vZpRbu7Dks+xkD5jYdeGxBdwRjiPy0+lec8UhHzwyCJTVm5uQ6nzKc3HNQbADTkpd4fh
kRxxqp27fpi3DgkwACEsgHK8jJHJv6np4Kkbmdkt4sBvFti7n7jxXBF3OePkHCLz0IwJqTOOLK1+
IsOYn2M7lQT/cEOeKwKebBgsbacekA/pRMQV2i9NMfTKwFPY1cg2IzmjrY4+Jj9vwJ04YBB7vJC5
ZiimHv+ZyYq91oNWl3B42wVCWWtCffuKddscTE421w0N2+jjnkav7pM95e+Z255NFWMC7ftxwYIA
WLv0n426zDdF4PUrrNztLBTRb05DknN9FM9s4ayhrb70Q2gtAmjx7JQTQ90MvL7LFFz3jNQlLrbs
pKNL0+sGD4nH6113R0E0VBwjL/vK/cyYsYe1V5oORZ2zsplmivlA4HWw02qX0iJu4ymd6Xr44vUQ
X5QxfvfFe1MP+ZNJAHIK7jnslxUsolnfwYFI1aM2dXzAtcQ5Z8kxA3faL2j4BZrSEE8djEe04JdR
G5tCcGSaTG/dwstPIuNDGYuGoBw2S/29RQPclT7EiHHyZq1ivVfCTwqbCJALZlXL+AxQJPAGtuu2
GZ1lhNfwETscKJz+rliNHU9qDIIPE6XMh92hcrXqUcYiP9pT0UyS4bHYrYl7l2wzaP+O7EXUwp9I
rZ4mIsECR09MhG3MtzGeY5Oj/ryVTbTUM2JrXVPtSnuJP3RmP7olR8f46gf08wx/JYEs8CiR6e7p
VPMg6vndsrSM+tzzXYlTvuhVC1mAIoE6d6ZFM5QOwXTIZhmrnaVmR+LsNVQK+Rb9Op0y1SLEHUPN
MhE2bODNLGACrrmsN5J0ZDVll7QgtTWU3zWz7mwQ0Sb2Op+u6eFcvYiHNWeAuCvkPdBsCag9uzQB
7tkGa74AS6Y7tNTmU7pm3/MiWm5oJVLIZJ74XAOar3b5kH9XLZeDicvapsd97sj+KLQO52qYLgZz
ZBMzkq6sik8wcfO6dp9qPSHJRckTyBuq5G0d0I39SJkNm87iKRdYrON5lsxyxjjPdYgYgg7xHJ4L
JWcWWo1K5o/Y/vIT8YVuGIjkaYDIukwtizdIvqVu+t67j87IrS1554y6WtmeWhP4v4qIf7Dsss8S
mFI3QKdn6cZi9mFw0rZeG27gH375st4O5VAss9bZ0Uc41xNRLG1OyrNcpx27a/UtDC6Spirb64l2
qdg3ovacsRw8x1315Av6brnDA4njVWjcG5+RNsI3F3ffrkn6ojHc16gbTqXLi4NEIZPqhsC0g1fy
Kw7pa3gEbKs02enEqDkCcNUAVwkxWxh1DqQFadWyrYts3WYeDNxxO1twan2dAvl76u3vZGpecttd
TmSIE7+/g2HYBMXwOyb9TNBxPGqx9Usb6qepzx/I9q9ON27e1BO27bZYW9677IE/K9GPMJwulMo+
B42EatAPXwZEi9Bs+fjwPjConGwT2ZQxYRtQ/DFjKf1iuc52rNJtFMO2A/slq/a9rJ3nnimgLxNq
cM1tRuqg6ey5RTHQJLQ1ifiF8EpUV2cDahqeF7Z4Lm6yDOB2rC9fBAvUUfLpXkyIocW249IaiNH8
5jGF6B1N662v1ST7GnqQql/IwBextfOvsqauRMqjJXserDrxxAnuyjyzx2PZ1r9a096Hzrgte9Av
yVDcBycqGaQCgsacy1od3bPMvkd7CwmOKzx7TDd+vhlt7Pf+lwz7d7uDLoBjgQrmwl+6VXGup2qv
WZfMXrZafS/4t5dpewm4piJ/nte0LNPsUWNlZMtP8B08uB2xFmwtdFyzU8Rr8FNQqlHOBhtkDCs3
tpiKs7VwtKdCPKIjiX1PLXhGQPoc9I+SPz6hQbeFZiCGDj+VnTJGpcGL1OyRFoTpXfiwTJ3QgrOU
6HRxo7awS/5pCuxHjjfy8Qy2rFGXZguolkyCfqzLbxbRVNpU9LgIa11QArNx1a2esKrj4RNoHAQK
cSjbsOHvjroRLCTDDLRkC0b0GOKGZSrPVtkUFqRm4nPOSpoPm85rQlgo1rj1YhtyibaSyu/IZBmi
k4Rbhl9RKj7gy1DbDuhTxACMQ0QVSGBzf5Q73GEKGA5HmI1d1d2601l1A/VeJDkxL00iS9kVn7pH
aYypY16dAp54fsOMKYUqcX8rpKqwHA8aHyszq/1FnNdosrAcGq+yt7YBLmHIFQfPvHmAZT6J10Gk
0uuH2RH/CZf+zBkgHVEHB+GKUvnDkK4tcoiTiXPOcogE5d4uj33OQCqeqc55iQxe5f7kOsZnkf2u
H6YAX7AhkBg/TOwr+2Y0aGj0nH6bAEJaZZGecbuWK0N1lFXGJmcMShc1y16KgpMWZULWqjHj25SA
FtQCu91GNeInrlAm9UhbQuoQM5IoG9lJdXLOk/qtV+BD+qmEbMT92XaEsTI1nP191z2Pph7MNO02
VcQeGg9JQvfwPIskoY86eCx2cMnCfMHPC0SS56K9MQelLWya9xbYC4iChsV9RIWDuf9cBRnt70n8
mrYS9am3zx03rcCozXXsBhe9tp8xBIGy9HGzupJlfxwR+mk751Y1idyOwmZsSbtfUmBYpRx8ZjcR
950IXbU08cU0zZOftXBQ2sBbEG4gXMYwuW3HgkQyCtAMbi5OEIT6lZz4dPoB23/M6ZxFLBFccH6t
HIPT2hjVXCkUb8gA1HHUUljVFpxRfP+nSAKCStyr2EkXy652Nxjfx2WcvMpRo3swotsNbE3WFtFS
ZXGz1HN63jHSxIF+54ALdq16VP+giXACyX6rUjNxhL9EqVdv04AhjHS9ddaj6aOhIYDrmkxk90ge
ZPVLHnrNynIoFoDEwpDXV9jaw89KAcvsDWhunUVUuBqztZnxY9OOebvu7qj9atGr76QZd4OVf/Vt
t2hMSFqT5r7bbnGeoggYZbWuOws6UTe9FU2K+yoongaPX4psmFdy50HVl07PefjD9Ponv0DCCIxe
X1YOggKowLkGB2TFVFGTZsqh4GOu73mpIwI5ctRhocQrAG7ZxhiajeE9AiYaxbHgUAgazRv5FCLp
xAM3bi9hgNNNDPh9eNVC76mxwjPHAqT/KVgiY6YzPaEf5GFnwW/IrJmwDEsRFNhD3EaKfaB5oKWT
R/sUfHNqRz/5+OWM8ujpkJaMirWfFVc3wiIG9iEnstf5mJyqXH7IvuWKzd4djrvuMBxiQVAM6mKl
VSNimId1w+ou6WM2sIDzjNmxzV/dgc2hSF3OXHr9PWUdY0rOlILcZa1TXV3NoX9lu7jMKeOQprfT
AvUz8ZJ0jv3tD1i19Iqf0kMO5tqLrU8rbOC05V+5sRii4FqO7jA3KJHygv5A+w/b17Bd5p17lQ48
3SadBzQNe24EOKn5aLx0iXfgzinPXsUA4NTgHTX6XyNAYgHhzey5U+1b5YS7x8+STnosSnvPiXXd
Wm+U9M7ZWDBsDTuDZ2ts9+swLvZRfq694i0wMV/r7i1QzaIN1+7UvZmmd+CdDECAmyPlOQkGRUBU
dszdx4JEYaxNbpGzgZOJLOmz5yYlqTFAQyDoXU6MOtV4tCpulXFuPPnj9Bw3xduA0NFakLy87pC7
FVawEhDmM6/agk/pNtblkpgfW/Lg7PTq/Hi/lIagmydn/sqTns6J5F7DtvnoK1StKSHy4ipm7aGf
5WRQwIdtQkyD1ogn08xg9cicJyPgxHllPYhmY311M/VKnoGXu+EJYN7orp9p5K0Sd7rAtlpKMr2s
s98TB1tRmdTXJrgWhnuqwcpLf1y5IlsXHIupaXDuMYV3rqPvQlUcqXW2cCtpzwNtW7xy1yRBqdIo
VYYMKpN1liX3QRu+2CrOMxKepL6ii6XSm+4Tzq6ybjO0cm9Dh581mg1dJLRnVWefa6KIiRJf9Kq3
M1HD9hjiO9qz4E4oOzzllKBCpz+7pxAeidbsMxCKxKcQrbtkowcRGTqTPAWVJ9Oi5/Zoq0uElabl
GtGM8RjbxjpOxJYk/7OZcPDWrNXUjmsYepsw1FZOKvFFsnWpsKlXA1slYxH6YUTpj3qiqXVFrnXG
bXeNwYa9TaAfQCEv87h4elz4QJo/SwDQKc+0sjvhHaU7iLSW5b1lYMukFpyy1Fk2rf/Cov2tT+mI
doY9Eza3q1p/NXqfLPX4Qygo4mHdXEc+8jMDI+Ws7Hr66oxiz9HjUHf21qQDIG+gtdjhs4n6UHF+
KXPzRM3FCRv5J+vr92bwN0ZCPQsW3bX36DyG483a08YAJDm4aNxR/Vb7NRnNl8rtF7AVL41Ad0eM
+Cpa95mynqWmmVu3re/sMT8mzooq/NCdEJhN85PW4qWg8zp1sGvpxbbPp3k6smh9ROeK5Kx3a62s
n12hFiypQCtlv0ydPbBrPRVRvIwd9RsZZjO1i1Gln1LTbzJr3nM+9RrgGyWSN7Pq3/tWI1tjW9jk
vQ05zsvECtYq2X1HpgQXwQMoBwyVB5DXkgXPmK3vRi+mZeDMJ/rq+1/8rnQcgq1pJD1xLzqbNJfn
Z23kl2R4Zr/0HY7+qY7MEw0uH6QFZpGXbDJBwnUaTr6L50QrjpNl7wFafMcPjEva7R1NvVl8qFyX
DdR/sXcmy5Ej2RX9l96jDY4Zi95EIGZGBOdpAyOZTMyTY8bX6zirWq1uk2TSTgtZmbGYzGQmBxDw
d+99587sCiV4ppl+l7fJW1kY7EMA5QAzjwiJam62L7Zms8YEGwmxsXYbio7qS+z6e3PATNG78Wou
9XU05LFbzItWCORnnpdeRNwyY4+Kbq9uepA8U1YLjkgl8lU0L5uu4tLm7gn/ajWz9xQWZNdq5qf7
0h6hTa8jyG1rp4f2WqnpS0KOO8LMukIzYGvXJvzil3MMCMjbh0ZxG0a3ImRBtPbYc0K/UphCpJKW
7fuwRLSCBhkW5kx6gk1NKQkeX60h3/td+SgsbzOYEOIrFp66qtl0OhTWDgCV+0DM/mDPJuEEFP7I
eLXBGuyKCQmI7gzXUWoMxIKVLVmQtM70vt36WvNpTpBEZL1j0eAmxEVtl+VSZO070I97omN+HMMR
cN2X2XsHVX2Y7Omr0mqcFGFcuja7D9feMj2NovkY++0g25uxbV9ja35ze7Vn5D/HHj9ylJTnVtt9
zUZytlDBsUV2ta5SpQbHKVNWB0hBQaIBBHXdAmsMZ4NcDNm40wigMykwo4nwp/GyCzPOSNwxNo7J
t2msi5U7OSSmtdjY9KLcNhyzYHM/CG2OgsEVT7hbZ78kGBq5R2acfWLlz9bAjz3ETP72BYIwy6Nm
uy+F5PJDeLKtW8683zO/Hwpv4/vzFriP05Cky+UuMu8mMoftKB8cVpd9jhG4A8jl9F2oZGqqNiXZ
xOtsf+MI67f6d0HW3Okm61sN6/2U/66kQVRH/YOFJR7cwk5gOoIxifp7mBpHxo59GCdPRmFsu6F6
dtdSLGdbQHJiC4M5JGad1vZOkGnatfpDU0HRkxsx7iXf7Ol0LPI7j5VR3/Xx1o3X5hjkFdASIiVW
vwQZrQlGq5Z4TfteXxae5ERgGeBWYZWiDE8tNuLyTBZ6l0K0q7UWlq63dixEEQ2iKq486OyVgcBM
fvw8iqJagd4IYJfsJdWWwKmRCa1DOLbXWXPP7KYeSDmyHGceFBIcEXt+HJYEDNq897z+aiVvkZIy
x+o7Hb1P1NYDzZrEJnTK493Pxn/CotlHYf4dWt4ZOB2QRac5eHr7sYTOfVikm7GPD16JgtObcGax
crSW9fCFW2RdZDskvDXbNu8lblpg45DneXUUGaveZLisDRRG0MylS2MRtuo6BVzEPWhY4UCVbGeh
AEyF8aZumVE7vToFpdi4P85aa6+O15lrP9WbY1btfVZMQ1ITZ5uFwY7zxLHU/uin+V/FP//zzOY/
RUH/Z+HP/ypH+n8w/ql6Lug2+a8L7flcZJT8U+7zz/f5M/dJob1n6QLTSze4T1omEU6l6v3tL5pn
/9XRfYsYOdALxxWqDvzfg5//CHrqKh5Kqb1tA8YnCvq/ynm6PwXv/6Eyi5yn7/CfrXMXsAw6s/65
OsU3EH/Cysv3rEt/czYswM6t9KX5TTn4cdIMKmz97AmV4UaHfzwrELLHrvcxX8R5/oGYMEZE9A+z
B4mskCuUsmfo0X7U0nrNLLgJpW+sRAt6GdP0zuu1ize2alOWAHQNp1kNXQHlTN8LBGfd0fxTag7J
No/BIFWpBRkQ4DMhy2ElFAR6UjhoCRfaVIDovAAVPSpo9KLw0SZjRGG8jshvnU10r01T6JKVfVtr
ZP96ypgDx2zPGu2IW6kA1bznAI0xJfhDmowqF40ByfjFQimizGICDN/HeoJvkhkXpo93ZMiSv5DV
CZA62znVP1C6bkOCeqtW8bPhaM8KqJ0ptHZdeWxjkfbKHHftMonTsjuyvGFzOuU4EqRx/MAazF0T
kvfxfAxAmXhfPjxvIivxRleI747JfzU07FPbKfxvBQK366degcGX7FQpULhFrqRQ6PBFQcTzml0U
MAEWw1Y/BvAD7zTAZRbs8RQGeWIz6hW4HGwSJCji2PbMhApbjmmKN70y5vwucwAhLA1oYbEEfK1u
dbjnaJmpIm4eHYVEp9dr2KBUA5bVAaY3oJB6CVCQZzzwXOCAtKkwxMBZB4NxkXDXjSHk6HysdCBl
UNntxf7yobTTpvtSRh7Xg0NBo/2V8QRZa119BaQXhIu8deG9h3Dfa7zIpEMscxQSnnofyXqnA+ak
v1sUNj4tvPuxs960XofuUu1M6wZN8FcN1ZFsywvorZvZWCA8u97eaU14GxDqixZSvQayHrL1Kpzl
TgPa2cG099zY4lLI7g1o9yHUe4vFwKGBrm7Cw6/g4nellTItQuSCF6Ue4vPG88Dodwqo7w3tAQ8J
ewbWvq2Y6Pr8ZdoIkwz2U6z7G1qqVoIFIwiDfNVzgq9bV3TntrZqwg/8yIRjfqaFG5ZKH4ptUbLT
3ZKPWXnVfI9/XGyTNozPvZ4erAyHEEeKuuRmz42luKNvr+NQc+ooLp4GNvm1lEBpCzGBHd3wYPvh
69LBdPNm0s8TnNeGp7qXatbJM6bzgKexTjQSBykW1eLCZTMjRlKIMpz6YwM2Tc+wxDezoclt1/a9
v9F7Lt85bB9bj4dgHDdzUPbju1jPYVRi4zU80TjZubFTndtMfy+1yD8ARnlKJ5MBDc9dmixCj8ty
k2rJTVVx7U5QHajyQwMegDkisd6UnTVv25CYmzbO686iDiGDgemOuIRYCgx34PZD7lLb3m3vBi/R
9+KXRhjy0GWRHQhjclZ90gyMr6CPmHtOZac+6ZpZsExHKmKGAQe52UegCfYaOXaUc/QRIbRA71tv
bcRjtLYybGgWbJZHdtG5jOJPJGEyeFgTGKrZ1dE5lGAAH6Vr13euGBp+D7B0CtoFDoqGRxE2W8d9
zWhbv9BVFOQgc9i8tG8wa7/aLqNBpDKeR5k4OIV8YeO+AZ8YwSfnp8JXG1tG4MGo3BZInnOBLNoP
pKC6yCNjY9Rvee/aW0uzUJtBncjKWC/TFwZt8oj4G5CToddlHArIWWxBWpPTbCgEVkRe92bUpLkC
uMvnExH51LKT5p6GhlKgYgEdxVzRCIeuoME/p93g8t4GdQ4K1TLq1hpgEpvhmfNMXtgNCm40g8K8
tEa2nbpY3leROERwCTd6nSNDjU4Oatc9EUFHMqYZ7OpIsW+j8gmSWbhllXJnkv4/VTPKRpy88wCF
o7+E9wnhDvpVpzvKxoN4MX1Wmid5M1otaPEFmqu2lMVzV0IS0adzSjfIVXg8UDw//CpSjX9fZoFX
StIZ8aeWYpcNLYv1ji3tNQGyJ6NNnwtaCrZtmZxYo5rwF5HofSIOm4Jxx+MyMOgDptyN6kTTFns7
GeYgHshZt7bnb425P3lTBB06DDt2/lHRkvhNI8N3S1yZAjjd2voDPbqsHRc7TnRvsdtXFBNHzwNZ
R+I07grI1UzxihevbeElQWdo9/bSIlNGOvDA5j4ek35N1nN8tYx2uYC0uh8quzxOHR+qiEPB0ITa
KDxVUtEmy1OlEeMCZH+iCgXS6tQUu9pfgipdMB0o63iNa3Hmgdays2cmx7m+Lasl34CyEHutCduT
w35Zq7B0KIsUrQ5le42rgxGWGXdSMsYlHT95an9g8yYQ7lmyNDv5ZoM2VhtpemDOfP/Kebzpoza+
AsK8GFHNcGuzdt7a1SfPGudlcZVG8Zh3w3QCvFFuSsN/GEoOwIYnX7Il/xpMlr3AuboB19J+8Zat
Q74SnFsMB4Ewie7+aitmVstxXtPYoO6gTi+jr9dH8BbdMuxik3Kx2dIyztIWE9O8nOqeLIU23ONO
ACvJ/St+6BCY/pTuEP+LI5ssQV702YWl8zP0EZ/NL8vgJDJfdLXIDuhNe9T5gWaDq3sj/5VtrUYv
d4DKyMR6s8kXlloVSkkQpGnJIchA5aWbmcBCa1Cqdl36QYGhcES1wsXrDnMKgmyS486ptF3IVXWQ
C8/AgZ2Qi0N7dDPIQ4PSXIN3hYWC8D0lIaeTtx/cUVbVb7qf9xdDvZj15sNjOVSAwK3pYByMjOIb
fmjrgoCeY8mY1iFNrPWwZawB+7iVFfH5yjem9VIXJPBE+p4RFIRvV6nnEg1Xk9fj1fnIuGYWS9bl
UJHChbulrus7Pof4JZLPPVZd9z771PHqPoqOdJvHyDXod6PWIjZJN0u32FUVBwkjFtFGZku7pkCr
29dOlF2tYjc7LiS1MuIgN5GfDzmK6Dpb5gPFdMU8aUdYjGc6Rpe1dFEbs8r9iCP4GCJW3+Mspw2C
NiFJHCcCPW0ZcPaMiEvT1WuB7Zl/cxzyYQ010DIyjwoxyRdjSQUPzcV4Qd0ZNp1pd4Gpaf226/hR
segUlEiUXW0fSMQf9bIZfhuobsLdD20Zv1rFJHZOkSi1c+GMVbHbEIYD8H97wNtegPIlFudsIxzr
bW/UMsjK9iv1zIiwEb4X3vQW0Ns+YTZsens85+PFE858gsDo3alLhsVp+24a7scG2lKzZDLQHDDH
Dt7GBpbjka5onlN9QsjJIPE+D/l9b7IjFXO6xeuIzpPLUd+YsLZrhxJwQdHfnFXJKvbcbT2X5a0s
0yDz2jvyee0tllB17egEYMfR3oPme8TCeMyg5eKZ1HB9BJtgVuxOe5GbyGB+SuIh7/wNxB28MT62
neMQ+Gh7x+USqD8BfGWnyYGQOib8Mds02L6Is01dGsbVd94LkhtBWBv5nlgUwT8mXpBgNzMTsK1G
4U4NxakajzPmZE8NzLQSaARMFoHnWlqbuuZRALLlKNg3qNTIPTB7s52/FmoYX5jKI5YCBjWm22pg
98vDxNFFY44vgV5k5fDhVO1BU4N+P4dnDKpvVkr2TfPcCP/TJddFQH3XAwohXfYZohvE6Ad28uaj
JsyoCsvAuPEsfZtCk48hsQ8alJIJHSKx/TNn06um9Al0CjKJV7Zs9jLWg8hlY61D0TA5RPQkRzxk
Qzm3W/Zddx0KSIMSoi0SjZq0EAqJjVKiKclEV+IJhZWBQE2xUFVMJa94rvtpo7d4UXcztTXtYQGO
9BBva5QZD4WGJ23Hot33oKSbfG5fqGLfyp4YesyWsQLPGx3tbASxgCH34lwHZBGf1R8y6uzJs/39
NFfHLh3vGyu88ZSMVKInVehKrRKYEiU1JWhOAu0pR4OqZu/Ilf27R5siAMZeGPwjJVqBA1sPqFh1
ThBlsbaerB+6KnoZ5V3kw/FA+8JfsIE9aShiC8pYg0LmWLetEszUP9igoAmUtAlFbeL3bSWxpWht
DZqb+ncZqFeZaM8jmhwGMuho60F5oih95XZU8h0db7h6P5Ie2p6GxleMUN9B+KofkLODs0riPXDm
5OQmyaGqoD/FUbme62RPLWPA6HGIzImghJIWFzRGG61xQXMslPhIE17yI0aiSg7QjbtSvE2olSOq
5dQj8TUf8EuftHWPrukqgRNLbzujeGoon4v3bqGD4o/jEBcE6pN72F3vrTVdNE7XCfppjI5qoafW
bfVpzvrtYBjY1BxYkF09JcAaKLEliiy0bZM9IOOV5pqzg2ZL6O5QDA+FUnI54nCg33hK4h3Remvh
buwyf7TRgONrrQThBWVYUxKxpsRirTwwkeXrSENGTpWgnChpGWDXFvylhuLchlwptcHxUGcNoHPt
ZtXiihVHmzOlq0RrJr2TFQlkbAqAELW1+wGFW0PpbnqDPjV9RQnjpkcJj1HEa5RxSFj3bPLzxUAz
L7z50SNbT/r76GT9Nu2IvPX2ZSw7RQW46pS74WoWkJO0fec1lwZ1XjCGOaj1Dqo90sDLgIpPexuQ
GhtZ3zKPJDPeevT+tFy5Sv538QFS27p38AVa/AFuQuthaL91fAML/8DHR0jxE/hMbyye0pOtQLTF
++yi9uM/2PgQ2fQocSUazJy2NY7R8tTp7U7iXXC+W1l4GbXyNPA2fDwODa8jwfPw8T6qnittEES+
KWgqaFrVeabmuCUSXT8C+BSVmbcOkb4HfBV1yyzxWVr8lhbfxfHiD72j77nY0zf5BXp7w/bvQ0H7
yzxWnzqESpa1Ajm0j6Qe4yy/+ng8uhuSYWDcKoqDx3pQhRfEwAgoov1Nt+ado7yiZuXjHLk4SBE3
uAVHqcJZkjhMnbKaFjynAe8JMvMvHy8q6uZj6QLjCQma41WloHqdEZpisdOVlaUulshO3yo8rs7j
8BZb0GaBiRTxK2WcpbLETLwxiUc2NdHZquidUubZNPqSRiF+7GectUpZbGL+bSjLzcV7K5UJl+HG
oeQHNe5ch0tXKLcO127iMFHW9uuIm8c9jeWl4UKEclPnbz2eX8n3JPSzh76KN9T23MzKHAxxCXvc
Qg3XsMA95IYRrSJNsL04bXz8RXYNbh38xqKId63Z7HV8yJTBwsSXBL72kOJTpviVkTGfe/zLGB/T
7m8nXE2qWGo8TjdlJDI0dVvcu0OzoYgUDQFXVLPe3QtC49VThiniGEEpZaLOyXOiTNVa2asZPqvE
b8VNvCbKgGXgpYluslczp6UGj1Yos9bCtW24uxbKxrXxc8nD/GLj+rlWRm9EsTxEScxfMLSzMoMb
XGHJYxOXqD7P0jg2urmthPu81FzVcw2qNNG3Eoe5wmnu/Lsa3znDH4MpRuhWUaZxpjMc6sWy4A6T
uZ31+9FHdDKbbeLIF3+q7hplcdt43a0yvVmaqUmoYoRrOOKRtkeRW5iIuXGgTujKOp+UiQ5p8F3g
qrP8t+Cxl0l+Lbri4OC9C/y3UoEc7GJNwc1GZIxGEzs32ZOFc1/i4LMIcNPj6M84+ykOP4sdjymO
v6Ws/2Y+1yoKMEI9Zqk7TVaFCjORF5jJDRTqoNeEbGAwBrI2Q0Bt5ZAzMKDZIOcAtl+bpBCaonsl
cTFNkP0m6942x1tJZiEurhoJhpQkg8H0p5NsmEk4SJIOvfkqyD3QsgxMMeNo4KhlsWMay1d9SB9r
wujWDjczGMhQID1e6Bnix550RadSFqQtMEsx5PAPieFCnySE5dzZKp6h/q5Sn29iVIpSBThYuroz
nKBwq1+UJG9S8+fCB4W/5+DEd4UYyEgeRGeijcL+d0tOpCQvki3VxvDnl0yMdwOfXc+DAiN7MoaN
R9okUrGT2aBW3l5eZFPCNV02uNwccQZ28QisUII1c8RXC2cRiIHpRn2/mr56G5zh2Te696LNLx1r
v1QR7XqVuSQZoyIyoOIMnsfyXM6/cjI0CVmajkwNCwQJUDQVsyFvE6rgjaUiOKEK43BGBDdkBrGK
6bC6s8FY4kRPgifS3IeSRA+7eUdPRXxSFfbRSP108mEJgRcRBcpJkhgqHGSQEsp+4kLJtlXxoVYF
iWwVKSpVuEiSMuINEWVOWwQVhVzuz6EKJPkqmsSA/pBapKjGK5MrByZWUTx3vsuXg0uyCRwhtyuy
TlKFntyq3kHA2tikoXRSUXCWstVETmomL5Wp3FT/HdGbzA38OVexKlMFrBqSVqOKXE0qfNWoGBYr
wicZoiv0Hr0Wkqmezic/sBzaYohrCuy+26odzhXX8jG3GdAzIshuMnhHC6iVViT6GdWZUx2pspF4
matyZhWBs0olzzDjf+cqixYTSmtVOq1XObWF+6ejkms2ETZLZdk6lWrzCVrg+CqnnhF+m6n0m69y
cL1KxE1E45gAVl4wqLycr5JzggjdpLJ0wHvjjU28rlc5u5bAHRPB56ISeI3K4pFevE9VOs9VOT1T
JfYMld0ThPhSwnyhSvWNxPscYn4tTA+C3NpzoxKALVHAhUigRTQwVBlBW6UFTZUbjDsShKnKEmLg
kRkxBOdmgoYJgUOhkoeOCtdlYwu0KqcKCIYOvdd0TpU0RfPckpbzamsmxx9GPVoF4lWoUo9Wc086
qAeCnHaBoaKTEVzgQoUpZcs85RmU5RS1hJfp+bumafkKJfMWmb27EOR2/cAnlUmLuvlU5V+YDB9y
vOC0rqFrPkkV5ixJdZYu30JCnrqKe4IZZULemSoGChCEk5DycGDI8GdJiyIaZGtXBUijKv2IVaR0
Jltqq5Bpp+KmmQqepiRQTRVFjTR9Q8nzDAikV/YwgVVfRVfDNHy3R46nUQJ3UWslLYguM+fEpWRm
EPwqh0j1MFAuZk/RCshBcbKr7CHv829yfvs699ut7/DhARTioUZCmqQwq6087l6gPDIBVOw2mk8a
6eJKxYwT8satupKliiB3nqqNF/TZ5JWHP+91qylyEDdKOjYkUGAVZpYq1qxal4o+DphUgSYoJCoA
fvNxEtVzDM/YupUkpF2S0jWJ6UxwydoqRN2Spgae+2uxdg4Za0eFrSsVu14sap7yb5x5MLHsMal4
9qyC2tlUPtcquq2R4e7JctdkunnEnXUV8hYq7m3JsV1FLehuARba/BLAp6zbxas/C7LiRJrJxKv4
ODWScJxb8ikVlOYOUpqKmke1WNgyAF0mzF8Krc/XRxVKk1AnAExaPaf4uCS9rpNit0izQzyC2Jvt
C1LuE6aDRWXoOLmPcAffQtLwMan4hXS8RUoeZO5TqGLzhiYOPLKhj5KoH1W0HsOQhWyy9mTuGauw
rkjhO6TxQV5gFamAvk5SX5DY90jujyT4R5L8+kjeYm4eotT8NOR8TlXkn+65L32y9xm7ACbb9L3r
blCHnnR2BejX+tKqF/NnhYAnb6uWCix+kpGkScOohQOuxpj9Az7ZlVALCQ2bCTZPxVStKqTsLLjs
LrTsMNjsMiCCrGJ2GzC5XhzUwtXiTN9xLO8SVL/Ru8dDYSU63OqapI9skQ/RlD8aRX8VVMixaXFX
sVVhq/WKkT0LFOaBKZEVPPTqErgTyTjNOdKYghXiyAPi9C+HvY1sikDyUWdPpkj6Y8dPgnFu2PSI
ON+vLXY/xmzcTQN8XQA0jBGHiR2RnF0RO+xedd2+dprsN3GRP9Cikznpr7n8jlIEjZJzo9Uhp7OD
4hbirPnOxjBZwFBLKqz2X6TwfT6ReQ/P9YPOGkI3s0vNEzvFtVp2cQbvoU3YEnbrD3Ni1PL1hXNM
zkW3TOriPEcjVTDwLE++LgCR1fU35OvjjKco2baxqvgu6dw3f/CfQpjEy89aTpWQrx05jMh2Ayf8
1lMrPIXsnqMGS5Hi9OYJRO01VQs/vozJL+eKmlt95+wEiam8hRO9SUSHK2tRzdMJdiN8CLKaWimy
nDYOgL2AbFcvKJka/3jt55ea+uW/vO1ffvkv7/bzHn/8fUm7y2YT66lQXHHnIUkrQSMhX0LZDC4b
oEV5pN6sPJZ4BVjMy32Zhqyf5l55NNSLn9f+8eJ/8LYJ84QMFrII22oZxcpRdZzjxQmIBeTwDhTO
BAzbHy9+fum7bndwlyep90NHpa1RHel74S+gPB02TExGTQ/rfAFYajKXqA/XmlixUCnG8lgXbkgK
TL26dOJKxmXahl7CTdknGnr8eUGDyN9fa0MuVhZ0zNzvdnpNDsbu+Xh/Psw/Xs3Uv/Lz63oGqzMi
Wbi1ZNejseVxorcL1Mr454uft/388uc3XC8a+L7/+2+36jU3pzSM58W4riyv0tEseWNdPlvT0OFo
JvURB60+dhb1yZY+kjDI4oawVd0cf177x4uftxWUph78/tOrh9tQG3/lOdU0jqQYLvSyGy9CjnPN
5HPBvrmYbsYOTQeKLxkBkFr7jI3NVYH4luvc4rwWrcoYvzNgAEypvPCYe/K2orlYzHPg+3QBLtwm
TRsqajFJuc4yER4ir7wOST0fpTXvhWQ/y5mHSyYnmttsd1rDbX2b7BpENA9BpmUIKfaLTpj7ODAE
pItdXSDyAb9tBxgsFTTnyAHcm/3WWaY2J886+v04s+W53HvpSJ7fCrtTXEVHfW4+ZRo3+6EMM2br
VdqO5aVl4+PSWezThJNzwmUgcSTdTWUPB7cZQoA/gn/GAKusgW5asdSaApNxWGOKXB5VntZeqpkm
kALMpJUb+kEb9TtzFO1lsOVZsEd9XKgfqg3Ir5zDV09QZ/OzDiQ3KjvzMhimeZm7iJ9+czqGmnNd
zPq3W2TJhnfpL7QIBEVpnWWSOKrI6DbpJu/gCjO8yQy1ykb3gDa9C7aD1l5tfLdGV5AY5/xO4ee5
Z/HZ5f+pN4GgqWa+qpmP/BtL7tR++zFOkmoUsyqvWruwbJD8rnqY+YNc4O6iLqaDnm06h+8K9cAc
cXUWc7KsKIl2usVF1x5xl6azvUQyiOscSwW5rVzEtB0EvAjmc/eco0if0UjZMCvvjahxkbKa+YYl
N0//bSIRLFhsJIR9c1UaC7uhbKAFMw8mjqrknDO1sIAOQK1hrYgoxXyhB2g1l/58k6iPBO9Jw53j
eCN0SLGh6/W7SQF5q37qACQUkieRn1OFbrzyvNP3yHSPHEBYAuWbiKNE0gRDpcCT40/FJVcWZBBz
8/O2P37753dYrKQKqa/4wpyWhKinma9Ytn8xfe9X7yw3VQGYllXkB2oTkdDkheLdY6qFT9NE9fD0
4TTmt96nj3MRnbOCJV72MMdJPCZdVIAjEs/QcpqV5tfvrkEBm1hQZZvlflyG/lTkZmBp+o3dcVIU
znhTYcDsSQ43TX6szeSmLTnnpc22j9lAS0xa1lm0o8BwsNeVO7xYlbEfsq6l2NuoqVCgJCaGj+qE
nFOBpN43UT6tqyS21qUHV8ISw6PPs0qbvLsxifCTxvm2EW2NoHVkvF2ZExwkr7OfQZGdvZklTs3i
mMrgqTvtrSiIzgh5zPdY2xxLJn8T2uARxrQF0GjW18I9d9iotLIPPtWBMkseqF0NKJLilO+ybWeW
WbdC/P4aGw5hbqG/9zUcd+B6bBOZQ6CJk+eBtQ0X87fNbEfa2SrAF0z3YcKdf2a7P6UglDS9OAjn
NgQauvbtZKsZ1XQas8VbT8Xw2jvmvbXcL6rXLZbRLTv4+U3qk9nI6VkEO7OqBzCzSUJGVbuwLDRx
I1QMngaO0qC9hDXOqxGXeLsEEKW9fIS0jzK4yntPWPCk7m37wh0fXEqJOuyWTzMcfm02bxrS2RuA
gXcAkA4sEn9Z4nYc4hmRHM+Cnen3ksRHVjnzdnbV0tT0XdaVf5A4JLfaFLtB3WOp6YZxEjBBnaje
LxS0BjZzHhmQ9LosOjiPkS9DPgPgNW70lBNlaxx6jLCpFP2q7XyqjMt6LSaPbyhDjpkILsoKBmqt
L3CqRhaHTi6nuCBpdZpYi4xt/QkQu1k039SnfbqgOVc9XqXem2iSqf8A7mXax7bBGmlpi1MTfQyx
MF56G8HFbo+F6xIs7idAXRl1Xtql4XxWVyRQLNn8yhvBbXo4kuT9LQT3fTBVHBDzW5/D2WAMTMYR
WTEtEXD8aRusGKC1OGNdmydw3C5HdZRsTf0021h2hpvAGpOAfuWEEsHK9UcKMgt1s+S6sRnLfBzy
6JfXOuWJ1kSiagw/q8gxq+uEnLAyZm/vAl/aM+2WIO7qJxJTn4OVfqf9L9MifjwYcxg4S7Tnvmvd
FnyxqJ5bGTAEtxMTP37A9OTVyRzk/uyinXXd9kO3y37bIC93jkWTSONX666briKe+k3jYD7C0KmD
LDNJ03/EmrlsbSZKvt3XOhL2W2iL7yZeriT8DXq2pLeBkbQucehXMvb1zTLq/Gx3aIWOwbEZ0SOe
IeRl5A8BYYcso5g1MKjYAhIQtlNQLFxdTtTc5YyeG82g+QTYvLGR7qxocF/GADNOy5dHbYEtRUPY
kZLki111yS7SxUNsc2Y26Epbk+0Z1i5NU4BzOL/l5fekZeOqTWfGYe5sSLrOObWJ6FSAvD0LynRN
8s3PUcZaaeGdkf2CnbRxDfneU+O+c2p5hyzLBoEnrgmmlLTj+1x1ups4FRtfj+7xrPcoQ94lcunH
abtaP6RxTaPk3Bd7n460jWdTGFzlFVxZkC2m2f92muW5GMuBv9s52o5x04dz+pz3V4gqv6JpeGzI
HnBQowV51MONDNlcSsNbVBbaO6MG9ZkaAO421m7gbLwKI/EpNbW1JNS00DjfFQrwikMpqB1VRE8h
PRS2dD2ojvos079C1VpvuvXeKi1vlXSqMyZHnlAd9wmLMlu4lBmf2Vp2IORnT4QnLfouW5d4nZeZ
AcaYcWI5p94Cz2J9Lta8Mzwn7zznWiBGuDM6jbkbQtLZHnLqjFVsanvdbak4AL206kp9hDGGVkPB
LEcY6t6QXNNouKC+5Du7J6ejjzLcNE32CbRdAwcSOqxiEuUaljovtwXbVYHb8dFnWpISPYjgtVcv
E7yj0x9vUW9epJoC4keC7su61Pt+TbVafnJkw6Mqqttp28vm5Y9fkjnZSUuMe/rerC1DNuaiOvzN
EY4Fy0U/rzmIyHtI1pvZjsNjkvtEOH9eXSSCc5FHkMNL8VwubodzyB/5eUGrY7VNy/6VX3V7fYzJ
aOj5qY2IRsTqtcRjdOkK8zCjp/IjWB70eilPddtWQQLAHJj9wmjfOQ7F3a5Tb4ye9lXXxhd2p+V9
LmhzhWJTnri5n9j0TTd8g25qPvuTVC8aLRy3rIK//Lwpi71wTbKEBejOtrLD2BbJodHsjdMa/t6L
2q3hGu3p58UwhvAma5Y2Xb/f04JARl7CbA7LVD+OuWWvcmSQIJ/AYEUDLd4QZSK+42rZixhWyR+g
o25kBzGqT7DLqxPZEvAY3AK5rotPEdHWXWbZvk9YQ6TgZFMXdIBZjWJa6Vl7Iu6oB70kKlAkXD62
ThIviabkZEZVwseYfjG2cj2QIj2NjCdrdtWadSq9VS4mBBPHxZ6yZkp0RF2fOr0n0VEbO2GaIJkW
Rc0catW1q77KMDGbE5uY3q7qopsu5XTUq7a80gY1J9pI3V0ijJCfN8LYAzvZI4Infsnk7sqNV8KR
cef4lHkW2s7PP5iguAFyqSazgtHLFyGaMAz6Njk3kd8fZKIHPx97ivx0+nmtg0od9CmHqHaWV2p6
kjs58JMm5JcR6cvBx/PNjYRNq8E9AJGbtnozwvICNdbUnGe0pb92BR9AAjjfwIIP2FC8qcuWTXN9
cNRj+71xUMDaxs5IpHCcmw3ngy/0lt6f/IytXQeApypyQpFmk5TyUJOcKQpEGLXsZVMyHeHDJ5J9
XevOug9Hznqz31DG7rybQ/ucFgShNSCkRU3kcqCEd2W0COas7f7+yfj//zrE41x//+0vH7/YbORo
08nkq/vLn7jrw6+//cUwHSH+u3WISwUr+T+lYf/5rn9uRbj2Xy0beI7lObZrGI7t/GMrwvqraQjH
0nVhOX8uTPx9K8L5q02i2vRsTzcN3o33av+NsvNYjhxpr+i7aI+IBJAAEgttyqA8TZFNt0G0mYYH
Et48vQ74K6RQhBbSYhjdM+xpkoXK/My991RYnP7932wbm4VNUqtlY21AYGL/f2wS2PkI3db/wyZh
StpPZuCupUxhe/b/tEl47D8KXIvpMREOU95J/3DUHLKrHqCIWRBBbC9+jtLxXBZwjkQHcNPWwr6X
faE3gGJ6eESanUDp3tc8n/3SWmWQLMaKhMWIOC7SeYJ9qFg5P7k9mWTYx18qYz1AkLpeW6r+d7u5
+aw0s0QsX2jGV5PnWD9YXakvYKkyWq523nSJ6T3XRG1vAbgULx4ByKSuASgwQ/uukLwEnWVazNcT
/+IOXR8QNcaCMq6dQE+EvKC0BZflA3hVpsFX7uYXSYL9cZnC4jCY8/ghmoYVWjJ9JkpvDA7vvW5y
fFWFS9TrbE2EI3oDG4HqDI+hB0DjRpsYDfat75buBxM0cCG6c3ZakcZEX4K5lOFq4aAxLJbiQoDQ
w7w8z2EsT4Oqf2JgKSF6ZweznvKgSBx1xdccH5reCMaRorkzH2w7eafKmfCWx8QwFcPVL66DyuZL
y1UW8sN6E12zyzVIpNRfXmFr4N11hmbnuvIfY1TsrvjrRLu07DFrj7gICpl62JUx+V/lMt4JdPCp
yF5GD95PRItF1m8bGLKt8L5e07b338QlfRa+Uz5F/fQRjsUYFBPemLlISe1tALz7h2wk6LIdSd31
zfI4TYP5xPTqXjaDCWYM3albAGLw1yQp92oo1lCaVqOrjHLbNYL0lk5ZZ9LwfJqNJiWuWu1kAnTN
UA0xE7W54i7/8D6qjxmn39GbXfGY+GG+Cyv7FZdciNCGwauKWyQDhbX1nFCffKTclJTWdNBWBxmR
FycgBuWAY2EIXF80p3yqjW2UZsamLDBasD3sj12GZ8XQTnwxR+Nv1Ypf2hDzkcbEfhbGORqw05hW
6V+d3tdsFDSgOJCa+0640dlGHsyNVTN/sRMjMELiYDtXrYo+wDo22xXY3AWwYzv/amyRXfX6wVu6
S5iBK4UzRar6quzM4u06/z0T3FSdPf++5J51Iw/VulFsFbs2Z/mbSJJB19gWnixUvDOJpSmGaBmm
TwksPLdW7vNkzwCJ45LftsR7N0UDS1uXOcV1Eu6juh03XN8TyV4AZgvDIxphQIUmi35rVAkZQAuy
ma6a38rZQoTIj5xt6VIf0nB9TceexJ90IV+AJa49g6j2es0UJ+03r+NU9pepiX/ZYQeBu14II3IJ
olRpvqsEtSl5eofFo76fGYEk3aWutffkiaLcFub67c8sdUu7ao6TUS87alFUgevDqnFi7aqSLXBr
6mw/r2nOyZi9i1g2T35lvVACnYltsm+oYd9iA05tzoa8bRcC18jv/Cgq8+A1bbnFp+4wvHLfHeIQ
OLlMLzDz5XkhKeskPIeHmyK3DHUc2IZN7kpZ5WRVklnadwBW0beQfCQGQixn0prDPOONJjkmmkq7
u5Ga7QEGdn1LwZ+nTfmFMQoShqqIkSLNZfpBiPq+kwnhHauTn9Q6xdSW0lLY3TlW9JTgP9/KqdSP
nqxwWTEZbkdCGJnOfygawMNSeiQuOcUnq5pd5cqQrtOoPkHdbGbhBX1t61tUdOWD60/TXScmAjFP
x1dvXlzYRegg5eqNcEsHJKPByqfzGutZZuLRqrsSYZ33TNawsW0qViuAiwaa+ZDootr7xSRjX1fO
KdLpWzRGRPkUWu1JbR/S9DS369DAzJLT4HntDu+Fv0funlDAsKkjVCtlyWz8cgi0eiGB+7HKsXTE
dn9zBSmaGC7o6tFyX93Gfi7n/l3MnPzmP8KLrUfN07/HuCYeWhhTm1KxFKOl6+kzF2sb9WToJoMM
zw0lpay9n1ES+m92OIeYCMxzQ2wcgNyQMMbU6JhWgWdxCwP4EImewUpaLXBVEP2tqq/UYXXu2caP
WdjgzNyezIN9a60xtKYHSpalTiC6/m+a+D0rOQucc1vFV2cNSTKwyB+LTM4XgrA/8sRkizUZFwVp
fcjy7LWZf+shfOxjxGOpYXwUXn/R+Ll2yMvic2axILXiNSrJ4UdLFBc37QI/1YqLc0QeXraM89ci
yq/Z5TMHBFhro0UopwOfOIpmYrmTLjn6PPFkhPjNs2+cCCj7E1Wx/0aH6xwXET0lKtc4B1X8ks4Z
NsE5uU8CEnfZ8E+ZGrcitpnp2yF5Lf5wkdgjjkldfoQxoKYxK6qzzmLi11AmHqZlJbWFmhDgJrUO
bow8gin+a5+jPy7bYjq4ZoXzwB6OwvS8wEPRvmXFLK5+TW4iiGR1UIs7Mn0qllNE/7pToDfQYJfR
w0iS0o1J2ZeF0cIcXAtDfEUma2o+Ia6ItsgOnLvkGYrGMXAJcz1DkA23vWM5h5WctCOOx9+NtfXX
muefOB3Mt9nEl176b+T43CmMfi4lqut6bv29zNof0eDHzFDxRV2X2tjrTP3Ecz+eK2P80C2hyba/
c2vIxK2vs5slzcu/LhJvTk8Y8rkVU89E9tAA58Q8uel7iIwkiJu7rKn1njFE8eTnMDUW66dVCwcE
GVPMnFDqq5XZpPTU3NSxJKlRtqU6Nh1LXqLfq9cqSZe9r7jWe3wsxKjMzTG32+rSWHZ6qqChk4w4
nwUIkSNvd/ra8beb37+JfBAj00Nnwklv6sy8Q0qnwR/8C6DxwzA2uD5ws5w9+xEzlrgTiI2mOrpI
kObNXFUnzYxhQ1zSZVhRn2aM6MlpdUviSnjxOYCuCEF6cmxRoLdN616HMj4z6ui2Kfu3jZfn/9RL
TVVglIhzxue64MnWuIPukehfutZwXhuz2+QkSmJAY0SigLMYXtVdi/QrtwnnUN38pxFOtS/J92YB
bjK/VOmNsIB+07WN5uvJovIwA2tjcZWHB17nzYCb/muULjm/DDz1iJoek6V4SHKe/Uo35TGeJxHw
Stt7FX0qP2o5GqseD2VnRKcRt8R2Uf5uqFC+D25P8ZiOV7yiJtk16CGRfMidVLXa0ELHV9ep/qHL
DoOKZbEbdyt7WZYn/GzNEy6L97GKSY2pXzrPqF7Sw3cZkRGTg83gnhYlm1cmMrsx68sP5JBAYqPJ
WJ5MJ/vtsdw/YYba1VJ7N0VduNORbg7xwtTd8z9LsmFjOT7KUP50ZNwfiuUoVE1Yopm2KL5c5FSd
d1F5HtQ0P9c1nFzmxLEM81/bseMr/lNvU0YLl4KX4BlgZ7FJIW5dOlPv+gQ6XmnqmGot7Z4KSi2M
Z+BB0/6JmrW4skkRW3ZI7OYlpszYzoj/MZh2D3ZkBrnnvqHtQM2fLeJYVEyL4DiCkR5Ed8nIW0UD
lmwlU9gjbNkfsu0TnLThq4cm4djVIiHTaHyMqd02JY6vUvfhdul4z3d8Ra5lvKb92QpV8+HVmv8D
o+S0ftSSqORofPYJDD6Rk2r2aXUUmQTXY87i7Fjnaq2w69Q1GaMzk29IEtqE7jDdC6nfYvp9ADT6
pIaCu1Mv94ytiEhiYgqTBp3NNJHPUiJgTMxTOwERMViC+K7CWoV4fN+MFRhUDKFBnJd/ypIrNzRY
42TwuxhVY4XACCIfOkUIszthB6XrYtixqqfq2PCCVi0VKk1uFLTY70WTEni4FkN8vRtdTQSVdBod
Qw/aPuwtMsT0NhwX/+plI2T6nMFfY+kXbwqjbWImIMRj3M+FTG/893PuKhO3cYU1MSOzOnGWZm+O
A+s5Odfb76Js9MbpimARxYtLzgobDP+CmOUrrTpG/0aZX+s+rU9DCavFg1Z+dUb8bPREe9+bAfm6
NeNly7eP/YR6zB2yfVpH/FVT7rw0tkIwV82Ya7ktwRuFewZA1XjHvGY+NB7d0/ofUeXFfFnMkQo9
48Az9pPvFPfIN3jvchzHruhOVcR8fR4IT68ptoPeKRdKjDqnqvRPhk3h2yfU1Hg/tyopquNU8FTW
hmRwZFtHNi+30m/GFezd7kyBpHNWCP76rwH6wsGhD9iQGbVP5fSXOY3aIfrLdnmX/SbugDekrQl1
0qj+U4a05KKg1YlagufHpcFT6Sv8TznQOrxM5xxlkBWxemQeYT1UKJdwEtVxeLQNi0cgtsjKjNKP
NFNEkBN9yxXLMcBLt2/zt5SZ9iNZrw6TPtWcOuRrkB1SOij0wjhL5c6yogd/LMtXU6PsbaiAqwGl
OQUjSk7O+nCe4oucMBOQmcoATqhDHtoDzRU33UTDInLtHcmleSXObMbZ31QBgeHMEn0gE96Ldtt+
a+mFUzTrCy5wt6GaDpuDR4zBIU/ndz+tTYhOCOBydGM7f30sGwt600gUe5FlNz3rd3JYXB6/st8o
svLXqe9nWwzLdpCAStkwuIFqJ/bVS8gLmmQfRIXLzYD1YJf1SxsMyr05llGendU8TLyAF7DijZB7
ZJfSkvXJrJ0/2EKH/RSStlxFzFJRSa8QZ0a0aY2cdx6qjBdp991wJ2w2t2FXvMz46bbjYP6tqF/2
EHHSfRwNv2dH83LnPgnGUl07mk8cW5JvrqgV2szEv4qRt1pSAOccZyMKmtoTO00gOCykQe1IebID
YqnaLaHaR2Ba5VGafrxLPEEWFEYlPDvuDcFddTOwZLge1QocAxGYso+YUDq/E3si7aVGgjxCt5nD
rjm6+DbbCBcD133HuR2Esv4JKPl3u6CmsZPjgv3kpmF1owQs/VsdGic9Ze2xmdAF94gQ7qtfnNdw
Hi+Y3GjLyZTY6jZf1/PhbQqHLzpXPiEfwvOiunflDau8wememuqpTMYDt3iHksZqD5JRzq7W/FwY
Wh3Q29pL7l+XEfFQh2lv46xIVNFA4BHR5DOMW/7BrkmsXj2RLadpwtIZRDiCO5hOrn1N1JIfEk/X
EJZRUbKLusdhc7IdqyNWBhr80EUxakS0z6poAck+IJglEGH08lMCgQg1b8lCyPSYx7bzghDe5/Kr
mMEfihB+iUFoG5U6hIHZQUJPxENg+NOuK+LwDU7OAYMQJKGUhaRpU+1UZQudYrkufnFIMp090BF0
h97PYZEQB7qH/ai33YxVn92F2GLchibZWOIa+ukPt+mmqza552by/ObmiUjxmU3/iAszbF9dcmBb
G4BC7DsEI06HtCvVUzeJ+79gK/5bNlF0CVe5pz5ix6E6KDl+bEL8IS/jfcWqwq/De5gshzp0YFQT
D79NGms4erSZRRmPKPLUs0nQ2lOlvgZyTXsxVk8aZqPJehiyROHgmnPViYn9tulx+iylcZxxMm8L
y50QLTOk8qSB03hMTrN562mHb0k2fuSd0b7VamFgUP7qDCN5kXnyEaZDcYnC+Ov7xkpzUvXb0tub
Zl0GRA3+GBjELKbbvMQZ54vd2LfMWgj2JvfjwCFnIVTaULI/21gY32JyQXezt0PkzffWzB3C/OJQ
JIP1iCUfuVQbRoeKh7wLRoEkClfjET+H+boghaYRgYNMTtF6V4OU5rudDFvQNROM6Ke4KWxWB6dk
PngT9V5EVOmRBa6zkRHlXJ1azJrM6K+7ePNTnrtHYRvtfaIEtOY7fhj9mULAVV3K7MjOooAUSWZT
srqA9fmLNkTcnNgheRzFrGTEe0pNUrp89oWHDoDFg7uHq62As+AIcolzCetDEY/GCTM7sf6TDR4k
8ztoALWH1AdbV636l8of+fqbTJyGojk6ll0ehtgPGSJCIJEzIvB8dCxsBNkarTaB7pik/NUPBOLJ
k3bG9oO0mo00mWpuOMnxIGOnA4JFid96O1UZPqjjP2rCyzmRHt60HXgh4X/GBj8txXxmS7GHCYjb
7aktzLtYEPHbPd0Mlc34VH8puVTBiLWFzEA0eGFYXQvorPc4jndpK97jobO/IuPje3uV2GTvm254
ci0vuqQK8Vfsj49uSzigaTUHmSpxRKtFkFZpGDsD/92lLMSzkWI804lHQKEJjyTHT5fZKnsp+/rg
L0jJUZ9P+yHkma3WYa09tncnaRhmKrR3gCK8/ZJaZEzJksNClG9t9gwFaGGU4v627Hg8D4ZXPkpZ
MY0cXxOyYR8l6zdm6Fefe9kyx/DotPg5Wpelv7cuKRcX68xQTOke9XbIvBE3W1F6/CUpOfQTMrxt
NGYTYArMPYlBbV0idYCdAWQGd1eIjqqNAkevBrh1YjEsRKcUIwZyI8FYyUC/2w+RUQR102SBTir/
4PFWXypm5V4RP1XGfK9suvHclcSN9sMbDJ/lxP38MEr1e3Aq/yVLTf9FSyYEE7MJJZ9GF7qLaRr+
OnJOkYCisetFtMXpVbP377A+ivI2Rtl7i8LrzHGZIIut/WfmI1vy37M9wLjiNFHrMdYHgFThtSyz
EYeYsM+zOaMCt8mVSUhjUKP1CXyPeWHvkszbJe9sDo8qa95q5/cwwExhwoEVQoi/buZjN1jHHyqi
co4n/+TBmkI0Uj+47khh25b5M3iPF3fp4IfoaDrls3yg1IlOkcjiI8qnFNFz1V5D7Cy4Ii0mrrXl
ngbDIqmsN89I1fEZ+43chEPaHA2428orqY+4K1KLXURbtr8GzZZ61ETvD7P5NBV2ESij/KmwnsRL
Fh0SdKjcOBA8DI7kb+VrN7GbJThxm+XcR67LUIFd3iGNVjtb3Z4Hsl17AcgoZWyc5XdjgSOxLufR
7E1n8WeC3NIS4H20vAHFZ+K8CEYoQReGX9hgsVJUHJO9WZFwRyyA2zBxNfgk8rDFmXiaI0wvsW1q
ICHtIB6pQOzgG6njtUDIUIg027Y1qqPT13u34/pCMkCyBNMrPB4+lb/bP/YRVfUUK5KE8eXahAOx
W/1PjM7qMVT82JjdNuwbm/iJtmLXQIE+2IV8EJHvBAKgDm747DAu9bMMLRreHP+JUUTV/vvrJBd5
4ft16LFz1DrC5ufvVz8ICbmlmGS3E8ibfFDTkZKaw7WynK2ZOIBShR1vf3cc2me3Ja0pJY+K2ODs
VNdLe/7+EFGuE5MgTnPNcJDsnHZfRPtBd2HgDNl71eR/dAXpj/Sfa9Hidy0TWkfbyf96Vb/s+6jH
VCGVx5ymJH2F1CGEJt5hnOrf2Aq5RQ1GVdk1bfzPJfyIUUKfLUI9jpUMNw5u1rO3fogyFDFRPFuI
FRAzC0PhDSzQ8v+3TJqRL7Gz7F9ICZ+Hs0Sac4D+jt4zXZXmFsTHePzVxX4DxCd78aiDtpR7mCxY
f6MAqU5SqG1UsvrPo4GO0DR5pcvsXs5NiO23dHYtGhW3d89MB6sAjXVzXoriOquJmCzkxsiRz0jO
M5oswqyycZ+guSa31P8V1fkf7IewcrzXJSUUUBiBqIaI5Q2LDG5Jl2flNBtxezbtKA4s4uO/xeQW
DnECGeYvJ2ZIqQk9HFGbtJPxRDYnzGgNGkRZJKrHhXGexdQjrUHaVM+8EHX5Q9iL3PUkYKCRkf1Z
YVFqeq7Ayrn1Rl2eXUk0FEKVS0UaIZp6vZDtm/HwRCTLyMH6US2dSbKVd3Q4BFD2en0AhisMFj3/
8HPb3n3vSJa2ai52uf5dD1czmcWDofrsU1XdLjWoPhyvNc7adF5jY7KwRXj2WZTzmzVO7l4k3ZoO
4qwiyuiQGSNnNrr4j9m1SKMRKKfQX5EZwq3InyEFjvUJvYwLVib2Ua4VOtqbpFmjj8WZUjOnT/r6
TNhNfZ5b3azxxPd/PZdkXHGC2sS/S/eHTIZbM3uvhf/H6d5I4L8bMzrlBTIQicUjkwu/35Sl+6gK
4WyXPvs7iXknfUi6roFsyvCFC9tDnRgLG5u27ZDeZmHHXkfaSHA862zwh2MLXolseY1d9NnrZby1
k4qiiIcSLka4hIHb07f/pkzxUc/6bWsin5FXdCp3Jo5bbE312ZD+T2XpL5EMvHnLy5BRALsvU/sE
/eJL+kioDE/T4IzDB5GP7+1vFT8UptsTsXIVbYo8tF+bagu1f/siPTLYR8Yy83DXCh8q9NSYK2Eb
Mgty+34nQBFu6oIIS9CvoaF+xHzq2YvN/Win2fFbPT+FejyOi7Etpoeoru0T243+XMTYIGe3RMvW
wsQ89FS8CxOyuj6g90RRiRja7ZJ2o3C+0A7W5kx68Fw9q2wytxabJGLErMInrgpFTZEFMTnuzO6Q
K1YJwjWrZhqBDHNLftCDxFS5cIXPyUvE+Inyhah5n2snAnOEYm9gdbz4Yh1piLOHQZ/gnGLf9hMg
GhaAJTLbbqeahpGBgRQPztBO440kN0ce48bx8TFnO9PtxqM9Y0CLI3n8dk5ARK3OIpVn+FITUzTL
OHqGvUbfB27ql8dh5N7WWO72PGt/YLwQex4t1MyFNdLkM/piPgBVLqWp9P1b4nofFMTRbgrrx2+T
Rq/VyrIhJioivOmQmHZ7zsP5k80ELUaq4FHMEe+NlabADiXatxWO+mHlMfkaL9Myi+uAd3uinmSG
1wsCYKvzsmq7ipqyevKww5AD/17grApsNb/p9Y+hlOHCI2x90xrPVAg9E+bwUXD+fF933x/0erbL
JAUt5SgiCWIsuzHfX1gB75CYJ1o7f6kdhyM2tCmIgdDsBgk5qMKWVC0WfWGOVJUN9frV1pi2tsA0
eWuXxSOqBVA9IUVf1UcPQH+j0MfxJNFwdhB6XLyeIAfnn2rU+yhhj9aVJPB939LrV/79qzEnOgWD
ngd7dztVBshB9nyCdK/p2SY1zOUHq3Vbk1yQXjTlDONZlGVW2R5yTEVaDpu08O7cV+OaV3j3qxRK
TR4tZ1RcLAHM1SSMDtufzAmqzPBuecXPPsIITYjiAseC8rewLEmHbP/y1+rE2fs2x7NNVCugYgAv
lKcEr5oKZBmJYA05zNIycUCb45vjcGdwnGOeCzPm8X7WIOSVmEd0Lfe5UilsljRCGEtGYEbM+TY2
hhWpav2tJfQohznmtNjYPbm8GWD1J6P9aQvjVSbTY7w+KcoOL1EEc9yU9xYq/cFrPYR1XbYwLWOL
4A3zY9/m0yFMg0kQ+u4jNwXr9TYPacTj3Txk3XQB6ORcpIj3s93Iu90UqNd0yFHsTldeyQ4hwPga
DeMjle0z3ZraqTW2o/BdzDZJ+dcxOSDolXe+kM7WW/J3MvVwb2PpDof5Nkp9BFYqeuu04DPblqPN
KxcNAIrEP+1YUz1VSQuaQYeHZGCYN4bhS0MLuCGCqHlkItqE2FHaNZLYAgzs53o6j/3qwCXMz1sH
c7ZXRUH2WqdGvy3j+JlzImSsyBjDYbOtmGxrk5PRjFpIvmO4bzO5STtPQcasiqeqEII3sHFo7Do8
OFmbHyOwAlsmdrBtDCPoC0echAJpHbWMCwr1meQqOwmTIsabH6ECthfSO5kmoLjpk/ERPHyOhy2A
ofUzTMtfgpd446oZI5EJlAD9BskqQ/1VutaXsdozO+ciNBY9kf4qTSQs1YzY0lYG+BZwRihGTPTN
dNaInOMtQWUVYkc6HpNbckMcxRDIxCZ8jm0NkInJ4DKAaEjl/OaPq72o/yNM49iaVniyCZyCRLct
fdPB4MoPj5SA5gBmEKN6nb56LGyPkIKP2RCa59H5JwR+yaYtOjn0ktvGzbGTVH+bKsw//JLxCrRh
q42zL2zJPrlTKRXkcUTVGyxEXvq6BWTbksZErgfT+xAeH+4fd5nI1070yW7Nas83QNCIy4BMOvjx
VQn+ggi1LZ5vYtwm7ImhJEopZP+xMBCKW42RdxUGIPt01s186MPAG/PoaHV3MSDdIZVmO2cJBZ6M
eFNtSxH9xGRTruuU366fYczmN2NKXiDGjgO+cg7csGfUKBo3MAgh5bk/+Y47siEy8RfNY8Sk6aVp
UqT7Ypm3KBmIIUuHJ7TDgc7QhvoQ0erIeVK9V9BK3boFiPQQaay0CeO6vmXonuePJg022BR3h8n8
wAGVHlWlHeyriC76k87Fn7AZmU3YZM8lvo8mSeD8D53yEDIY4rRaCWTIXZcbrgkSSLxh7y3zhTwJ
ChB0zkbTtNtJotqyJbIxS5KzsoIAHOUuWzIpsOja3j/DbdlPCfO/piC9dpakT1duyrJ82WGoYIEW
hCQTWM2r7dlY6Uc0CsmUynV/hfIH9cdetO7K6B4/KhuZS1Y+I65QgZeRTz7BkksKRTSCwXWU7Rk+
0kE58BnZytDGYxUeunlk30icQFbKyyTWbg2FTpUcUi8nOFVUHx4BCoXb+zigSG9B2EtNHdN1WDYz
Cw4NQ7JsarPilz8280asXxhEbIIE5vlqlaE8Ji25ZElsQUc7urW4GFBE94QIveYaj8UMqs6u8Ql7
QwY6wKBI5przkMwgB0NM6sbbNG0AFkX1nS6PS1rkRHkmy96UeBmSfj7JHB1Q05p7xyD3HDn9NlmK
54JBwc5Ohl9e47wsHRYzxvw7rdNTSFa3XTA0ZW3E3HGbo74VTRwoOTXnqiXBbRbZsevJAgxzC6/y
yPbQAdsq7TYgs4ZdpzneIUX5ONTTg86cM4vRHIiUPqTSMA+hWZ6cScBgwbaDQpbwzag1f7P6xeWk
PRKN04JBjDU9CSTRu+n+bbh0kmWLxgQlrVq+4DARkArri6EXQePVLfJbbFRa/srXZBw1eiLoE97n
RTV8Iv7BHN4REZTm/oVFsHHIm2Kv+CNBrqZ7U049ld6EDGn9v4wuuZc1oudaonLqqtxjFHRKbUM/
u0X5lJIZd2Z/A5QnnP9WIp6OdunebIXDhRaipXAkhMGKuXizSgYWcMEMYzQeTXnskecV+XCNSkXw
pRzqTcnTqmsNIA4GW+Cyt9hFsFwaBikbPRb7yIg+G+u57MrlB4E1C0+UHCmtR8syAyy+GpoUd5FT
CGa93iiIk4OqEbIdYCc+7YvFAofufpT53G9V2yN0mV6iIqW5x36EXRKwmSjWp6H12MJjCnRClHYj
zkEh0tfeNd8V66NCgk8nRWejzCrmPfcjR4cYINGgTef5QERmt892rOILa6rbiPBwBXckgW/h/XLD
99ivwl3feUG6CtJd2ZyzwomP6xS/I0Ef9G1kb1Pq/8VodovJxgiWZcX5sGZpieGp1vlj6BECbJo8
NgpmD+K+2gjqIjkXZFI9NHr+TB+mXv62c96usy5/6A5fkBj8rwS3ShD7kJTinPjTxVzHkAX4ElqL
cuh4T6AGG3D/Jv05stO9JpiYVXxicS/7rMKo5xPyNVy8DLYVbXNQpa5wyD8t13fi6lvm7MPIlqwV
ei16jM3a/UGmXXcS69TAWy3Q3x/+9dvVG+3O0t05ia7OxlxnDDnABX+bqe3Vif39wfyvX/1f/12x
+rk7Gs/FzzEPKQa34eqVHlKBz2Siz5zd3iSyTr0IWsKsCvGfNd0hXG3nadphRV9/Ff/Xr75/+7/9
u+9P+e8/8b99ipQTzQJgFXLRzYyTpoYa1jbxIxHdah+ZywRVqEOZN4fQvaHVZfFCqmHc/JCj/BNh
H3hM0mTch24GAKlWl1KR2q1dUQaYFBAL8FlyQGba2YQ2hIDDTH1W1sBAcGbt2ndMC8chvfLkHThi
MdLN1CS9H0+Po1FvurjAx+RAIkVRyqaSMYfDqnYj+wQtP2mUMbpjdCzbfjkybAu/vszM9MlH/cuZ
if1ScMz1LRxUFyCqI0HCW+ZPoiFgGq7M1BJSqmGmnJJETY70hAzf4auG1qfi6DiF7q6c7C9thU9z
FHoHjxZ+XWIb/fjL0q55CZNuZ3YsQV38A/nKdc3ix8ZPbWaGOH0Hcrs3lqvwuFBRuqHx1hd/ResX
L6P52QGNZbga7xYwstHK0s7s+WC3HQTVLCPiY0JXswDW2DbqkOkeD89IZz9O1Z9lTm/ULlyDon1D
D81ceuXZzoBtKRf2io5oE5vENSVmfy9AmoDCRUVk7/imfoyNe6BLJ5/TFA2OzOR3y4Bik87JFEz+
UBDYq17LlbfbjZB3zZXBS78Ma6b4VP34MuHZBI1KzsRY+DmaHjwqknhytVJ9kwW+r21jEBl65Zwl
8N98pQD3a0c3rWRgxkWkVBBuHUxgg7+9UPVKEg57mMJh96deGcPdmndetXCHqyllkPUcMYGtPVLG
qunRWjnFHJo9XBouGmgqcIxnnIv7eCqeFwLM42/W8Uo9blb+sWFO3tldmchqho7crpzklHVLljBO
HX0IyitLmXHzsSygK/vEcZIkZJ1I8MgvMwjmbmUxy7XHG4gjZH8AqTlq0Er4AHaIXofjLFegc0lw
fueb+wjj+FGHzVkDfy4XKNDf37/ZPNou1EIxiQe25UwyZ5fOu3j3QEk7k/0ELORnHL/JlTStBMzp
cKVPM5S+9yuP2mL89P0/8p0rWdYoh0dGzjEM646ZAf5z94huY97kK+kaHtyaqAr9ugODXUz+eKxj
yNgDhiZ7ZWVjLWerXl0yUk3s/CEFqV0VWJxWxLaYN97K3DZIBvNqKNwL9TAaV7p/AN0UeZ9NTC8o
MesXagR/oinf8gx7ZnJTjvneTU65tf3wZ6vNq52CAQcHvoAFn1Y+eIKV2BvDTxvyCVvstH8ZbJIN
F0FgMV50MuMQNdkSyfNqU+/DD7PuReDZhLfVyfyZaU2WdcY8aljZ5WQC8cKuPPPKqf8RAM6blXRO
krzaCODnKRD0MYOGXq5cdDKr3jwFKd3IqddpH/YeGylW0woOO2B1sRLWjUrGRJJDXZ9W/rpfnHs9
yut/sHcmzXEj2xX+Kw6vjQ4gMSSw8KZQA2pksThrg5BICfM849f7A7ufu1vP1gvvvakoqsUWiQIy
b957zneK0VHwddVMHGuy2jE6oPEO77SOaB/zqyXS5JTPX3P0RRNh7yOtnICJY4moY0uixH26nKKG
JVkQS/62tpk8MHeM1wzUHu0lTz5dkuUJkVY2Rel8i3EfoOYif15bkujFcvu1Szq903DZgxy4MePl
YyjIsA8SulvqkmvvU2fs/Ly5hIHF3KqMX+KyXHJOcXfhpqgOOPnYxbIpmFn9BOufZsFJC9ABdxZT
h2ncpJhX3HmCSDLEZsDyzy4b9sNb70TjQe8Wz+fy4pRwiAZB36CMAKZpfb/TmETYOqKglExPMEUH
vxVgaNXyvtfMfRsEA3BkXroSgYqpKgvwwn8eE1D6+A5KDIAR6OweWqBaSADrSJ0xoh8pmYpk2UHA
XxsieMwzCkWcE8Oqp2F9sDqVttPyMhc9LcKWySJ+tPygieh5Lvm7WYPdLrZEdxRwB+es/hBRktNc
5XtQAHCwWtY0SxU/HNtu3SEynhfgQMSt4TmVzsyzr7Hkz85bWTLBKxGa4eh9qZcJdkEO/Fodkg/k
UuG+x1p215OzswYkeEiDSHlGr5jNfnRFZNy6owJKSpWJsR0aq2HXHJkDqHHhljawNdpx4XFWfkBk
UDhJGEeriaw7p2WkDQCi/r6AltzUXGgCg8auor8OHYNi+Hkk5g52dJcY1Yn+ORl8NJuoy7pzxk9f
O3lx86X5bWz0h8AI5zcQdEdHDuP3TI/OznUw5/Ctzphpz/hNmeAA8h7suFkztXsW4QSF1By2fUwH
f8IyMMM1cR1RRq+ic970waw/puZFhoWb5uo1aMEVRs1gro1c/+FLxKhkuZJUUNvxxu8FZ8McwZaO
F2VNAhRpTpH/PZkNdNQtFnkCKxbEXX6eJBJRcqKcB7lIwJ2itr9ow74tm2urmjergi9k1kGyb/D2
2Vn1RI+KwVW6uAUykHnj9NWMr8YYhY95rdFGj8x1xFCfJ4OVTVbxVzIQ4fr6qCnbVgeY29BCMANE
JSSKPxRo5ErC4dEXNyrH2eoGe9s1HL1/t1t7YCtx6scyLA8xlS2UpJs1de3J1+ZNNWn5IY7Ieu5D
hF1TVQY4YDRMUXyOVihLaC30YMX03dHTUw50q0gG44eowr1dI/nm8G5to4EL5XS6edcRIrBnKex2
BgqLBzxfnHPxNH03A0+bFSgFVLhA9+buGIQmjplOu9YmUu2xZqwoLeskumI3FUN1BqY4XzurC3fk
ntACpt12ti31vkUujXy5yc9BlTBdjWmm9rVqs6Z32lsj5mgbJcAZ5TKm+HzJOBMekpchbEv8lXF5
zurI2tgl3dXfv6SRv2uI2HB1apXJmIer3Yav4YTHK7OZ8HSluMW2D7bQ6dFTEYa8SZVqsYk4ipuE
resrpmS9G+FMji2UG99q961sXqWcQe2byzUv6dwYiWacqkR5MjvhbOgD5JsW1IG0li1yemYc1HNG
ndFDGqilTcbBnc+4iZIVvmKZIHJN50MTmv6lRw+gp8MBwWlytR8GCxPvbOa5axcdAgmHXOc61zbN
gBwT8wYlsTDoJQHnJfV6bjwlg+T2mdH8F5/j9Xdn4L9h3rsWUd42//nvpvrPhkETP6PANigk5kHC
nMr3r7eI9uB//rv2H13op1EJfsCzBLEh9tyIMwnsZKWDQuVybTt6U4fE0HNgdORaWsbUsIsz+Z9z
TCmUUojZU6JRUbTEz31jU+BmqThESaR4yFfIorOtLFkNpf6HFUpPQ+EWtYQyWjaeNUbxYaKEX6KP
rccWhB7ej0476mQ5HEHKwVLWVJJhW7QtovTf0lwfzo1TxXvR6XelPwfnP1/sLG+8NOgeA61irmVQ
J/Uo4CAbWuR3d025KQG5ddLx3V9fRmOJn/rJd2nrGvMuQ9o6l5L0rb9exiHEEDELMG7tID/KPtDe
uhruf6LH+IgTxaLD0Uev82s5NWh+JHQY2vj6DbWjiRwkLfadkeo35q/NnTTmLZoFDCxGhv2FZvcD
Dy5mnE4+qlOj7BPIwehLguuYxNaaa99sCst6T7W6OSAODu8FNkQkF+GXtE7RFI1z9qxFIzyogiQg
lmgJRq7xLxKOtk0u6xFJ6LUV+PSMptq3zJ2pzxrt2TaYn//6OunYbn++To5uUwIKC5uslIt/9S+3
W653ZEihC/A64a/HPOs3FgEd5VDw68ZiopQ0YxfFUXvsVaSsYb+NuQd2g05OB+3hi5876ilkQiEn
QiE+DWyx2VaeGQBpz5g3uh9mmQV39qYa5+kpG6MLbP1x7SdoGRU/e1PiuH9QBuOIhufXvxv/7v/4
y1n8ghZyYWB0P/1yEy7WHNu6BwwpJcmHOSv5CIUefQnLBgtkUBB8Z/BBML0ytnrVLJiaSPlmVxp7
V0ERXKdQJmIz3eQ2w1bmpz2MgE59gs0/rGWd0ermtoJCWiBeYWJ7F+gy/cu7xAwvUujtZerggCsi
ad97lkhLnfIXQH4AKXaIf8YDrlztMhdNvg4CVb75ZbbPDKZx+ag+q238Fok+eqK66XYpDhjPkJ24
pQjBV2iREGIOE9CrQHmh62M9YJVIVl0cGZuaM4cLaF5zK+Ym3pRae0tfa9jSjiK81rYA+xNo9gOb
3gFpeecOVRqSl2WFFw6zLAg+Xso6Hv0lZ+elb6z+e8+wyzfaL0U3TWjckYIK89b26BiSBcyuma3x
QBI67Wm4BgebAzWoIYykWYWcT3a99VqNxZ1Wz+Z3llaP7qd/tEjgYcMGiNh2dvAY+wb5L5ppET6C
NIwpoIfpEkwhJsM43LJv19uZsPd22BK907xhe0M43ux5dvHvDk57EjEuF1IyXX2oy9dcWs7KQaSA
FssAfWxmXqvXE3h9pJh9LCTKqpb8M8qM0C+0t1/fhfo/r0SmlJopSQVTVan9/IQx4CFFGE+u5yAS
8VSkyzqtzTNMqbQX12iB5xlBbQH0n8Ux1ZKCll8SeEjoOfHbQ7upl5ljpIpvGSAH6NBdsIPrc2+r
E5ixDEzc7GDvEA1OgW5R1S9AGtk2GSEn9CAbCDd64dC/98M3hG2INuiOukY2n9WWv5naA8EczCr/
xa+97FN/X4BRU+B6s3RD6pqq/bSwKGYFyUHI0JtlAT98EndiigLXSpXoEpjdMctF5uVBTtAniGGj
VzsipoCoDR0HzLrpro2Bx7KXEGMhn54VP7WWZqWOTAbPctmj/g6yHuXgIoScQVHi/lvpCg7AII6f
eIjKtcNMLKmbi6WHB1GYHu1oAPQjrLRaVuY6FZm5BQvdMP9az4yz/sUl0D4zEH++BpZhOhZ+D7qP
GpyBvy6usldLHMFV6PWi7O+mNLDPXa0zLxOvlmzb+zmwwkMVRO/SQLthROXLAMSrlsG4taRKQy5z
iORK7tpee0inBBVzJvTHDHLUitwr+r7ReDSrun9xojcfmcK1H/pv1aiqnqgmfG6KoT7rsVwgpzxp
TYxfZSKORfeR7zPGDov0OWfwBrSufiFiJHIjH9Zpo9TdgyMPvp+Xjx0doTXJT6XXdcU1LdXhrmaE
TNjr9IUE0/4YIdtrygl1uGk9N0QP3bWCeDXWy9fUAA9iCY3btI3aG/oh/QRr4CKqzuRomGEPGZRz
h6vInQPDBA1G2ELDqGbdTuL8qS1hzd43KUf+XgU5bE7g3EpTu9ldWRy7qr7pemufSEpAM8xhkEwq
FMfoJcnFGo5KUeI5afNoZ3cmborZ3nWzA0SlYlQwqBFLnn1val2yI2ZGdcM2gDimIEjFphiU4IVL
WdonYTYKoiXkLyP6si39jw85wYnCTZ2ssIDlLtQR/5pmGolWVbqL+7TelDZK4iYP6k3E8X2jahnB
APA33VFTkm0kkvyqRp2H5BT5XsS53J9pdptaQFBOOMRHNN0A/RSa5gCd/I1WaWJntADZ02eKK+q/
lI6eEmJ8br6ZGnFT9Twh5Zr7N1XqzY6AKCJzmpzar8PgWOaQFPqYc0M9hz+qVJA7qZwJ3NHvhozm
KPluO3KGMXxw7LrWaQfUXJr6ZpxouESTljBaz9ECStQWU6Q+4jMv7tNwjNzB4jtD36JWn+1nlGIr
XXLuQ2FqnbJuYsBT+srTr1cWTTj/vLRIIQ1Lsw3NsBzjpxI51BQaQ+B6QcTQsF5MhHep9H0XRbcA
TWt89Byib3kJQB9Uf7oppZEfhlD70ucygJ5A445Yw/JMfsR4bRQR7juHbS0LnUfTsSOvBlmw7eWg
ebpuvUB7AiE0ZWezMJu7dlKQ7lU9sLcwbS+Or4DFswsOeNcxTMLrMu67pyDFW6EJuYlyVL8+w3lb
FTHAvrYFItbzfQHtlFHm0KJodJytAvFDbw7desAqfTaNjLF5oWlMhouvjM3pVNsFKMqwRN3P/RiZ
mryItK1c3YqabUhOGqBqrNvZ1L5kg5DXAfqljtts8elts/CQKV3zLknDixzUt5pyFeIb7YveUwqm
5XCbZ4qIi6TCZScZBg94CPoTK14PLMiboedfCYRlMpfyZw9c3hUgH5IbjmCM5iaA3qO5/vTBm/Ko
W7T1Ur+cvYyOzSq1BucZG+05mSroFMZ9PqO5ovDWD6HpYAdsZeVhnw9xJjj6xsCGvZqrXL9Lckpz
hEkndJiuppQUGxi96hRlzIA16WjlgbpFxr6I2hYlBOJq9C7mY4zzhs6Xna17Hy1mnBQzqMykukTo
QWawFRsjwIyHSjIO4uzdSRAGOMCPtdoXMJnwKn7esf+P+fkXmB9N/wTy/O+px97X4WsU/ZUM9Me3
/IH30UzjN1u1NKwWhi4prP5IPGYz/U1wXNEMlgBTUtr/d+KxEL8JnSILeo80DLzlLB5/sH00+zcH
jgpPmk4dxn/R/i9sH01fjpB/7u6GY4OvMNBxCEu1bcOwl8LvL0cn1XJoetJBelDLmLP1lHaekhYT
FgjtnETgGdN8Rmk45Eet7Ywnm443wS3cmklWOrtem58Ri2vr1M8HMilUHFyzMR5alexexqhHlWRU
wIJaveudBohuC/CybNv90Ok4zxmc3Abk8ic9aR5JTNqqEAmkQbTqBGP3gEUd7bOloYNRyo0UWLrp
Wyue30M3DIbGm7TR+mKj5Ac0JpErOeW4wlqve1FLFsWUD5IBup9vHOItr/OI4kW1kPAW4ZhsYSHe
V0HPHEolKakbUmIzmtg+t3SH58Z6qvJwLZzmoSpGz7D8cjMraJQCwnLGLvDmWOdxRPpCoO6KeNPi
qBlxCoLTrF2gKYwJa5msUcRhW2LqeNf0wzv+c7pgpQEis8R7XQ7dblCsb605vQBpw4QRyHvk0eVd
3y7ko6nYDFWS3U+Y40iXkhzpYwebxzJbGcp4DbmifWls/wfg4h4BipNtR92iWjQIhY46yyW/eJ0g
GfCE04G5pVfmjTEFVT905DAF5wwP3z6WkPQxhGB0Hn8UxZDcDZ3yqkTqtSnEjIkJh1CXNMFDHmGG
kAgDw8ooz32Nr5A2PlOpXP1BPtGArkl9j1vHwpubQiIf45I2ett61Tw/VsyyUeWF+a4sZAUjE9vh
rzdU6++Mqs8bmQpV8nCoqmNr9tIj+MuNnM2GAWW3sR7yCnKv6neeqXcm87V0AjvbE/urlS1SdoTl
afwF/uaaIz1TmNQAjB+KBhEbyZBIJSRRTAXjl167lyRhr5u5168VvG8neNSKEsXUZAcHWfb3UaL2
lCnxtEkJLyPdJdoNnXbh+FPuS/ZCR2kz6rMRW08ld+SQ4nOtZIT3u5xPvTNoPGUblfDcS5E1u5DM
oY2VdhGKYhIsyuSr7OfmpeEw5MzyuU87jnaENuKD+QJrM1gzSgk2TmARlgasNNamWwP/xtU7clNJ
sxPkTzE9ynW0tFabOQ+/vuBCXQr/vy0dBnUYi5Btq6phmD9XMKVt2QGU0vxBVqj+6JPS/CQoYqBl
e9bZpBzfJNs6DO7S05iUZIVNynUs+y+tilMLJtG4riYdZXFXv5tdjsYm7XNP17L6hOKdoDpx/jSl
xzYRu+nyEnDKIHqb9LOmHLRDPA4mykggRF2sX7WYdlfY2Ido/BbkRnJIy/4F6pMN+zbCgkL6pRqB
bp7t7LlW/NWAXuRJlAVcDqiNJ0XoVNiBPKQYvfWgGq8mc54As8+OvB4i1UoNbmfO4BC0kbaaZfkG
Y/UEIiLfZd0MatA+NeUMsrqo201FcCrQk/ItUht7yVc5YPrPPHXWP3KrOw210DzJ4jbpZNVmvVa5
VR4Xz1MwoLDR12hu5KY1lJYUtGLV2WO5DeNSunpMvjANH+c4TRmEDBW+U1joqzQL6QlAemUfuqRw
ZVbaZDrMK8gaQSeZIeXUejr0NUAZbEXOq1zyz2ZAAyH88NJ4ypoiejCNfp+gOsWaTccr0JNdWIS3
1lZs0BNknypDjBkf6w8xGR16q5wjWU4qtdrUDASVSx82xPUwd0Gkoj3h62XaOlRbtUnG9TQi0kib
aNg6oZ14EboJAjoY/PdI91QkA66I4HmVZeVVKAsvHeCRxXmshBRAbc8jPfclpBz8KnqJGEZa8BGH
oNsbJNv7dBjcPoXCWEnFPmC1jOjvMmCaTcN8sO2Ohi2TyGkKCPc2sx0P+kcL4gPJHf4DmvCRC/X+
PQ+bxsswZtGnwL7fqmfuK9cGvC4EDfzKBG4eq+WxYzHBWYXrbZjy7aRpzAICIsYg6dyNE2KlzLj6
XYRr2YctAzdh02ER31mOLM+fLzIv0dMvfg5+M8aiSckUHz2/Y7bIQHx6IYP9RRcRmtAOJ59WWh4P
AXzOPFs7k9nsFCI+V4xCRy9WdQfdNjArHQ/yIAJ9Z8xGs55myfaUBKdwYHcUdnltreadjPrB+/Uy
QLrN35YBU1Vt4VhQAXXU/4AIHf3vC68AduYHHGRuQJnMFScUbCQcyJnmxzBRzHk/O0Z9n1Q2g9rB
pjHQOdhPXPgVeIUL8OIqeQKE984m3X8eryzvn4O6gUjN9r7vg/FjDlTzIcoO9EbKrhtPjemvUrOi
MadYO6WGB0/+RntQWnwUIW3Kyi5fRwf4WTWP3X4gMnWnBAgYB07kJydII06Gu/BObYlUEUENOVpo
pyLq4P8hK9lkQsNEp+ffLWg1x5CB+CoUcGeK0u+PsxCWW4t8wlh1qkKCCJH7EgkS0tsbGDtsaFKv
oQo4wv+GPCPwMtXIjnXDHLLA/Qsl/qAumDb0nDkH9R5ZpW5OJzjuzEORPWwmHqyTXpID2apAjuMO
QAwaR2PXKjJbw7LPthy2lv6bYh6rSX3us/ALLsRvlhI4O8GgFSNPcMw0YnKZGIAXn8xjIwdaAxYj
RqeCrWyYAnhLPmDpRflYxtAzeICPliPEikNFv418xGskjRgo7kgdRoOionafqMvg5xyjgI+3HWNy
QMc0ZgFYcD58oiIavE/aUTtahAQXzHMLHK3ESSQfhdSsXTXdIsUJt4Y0FVddvNI0ObtTWlmPmJl9
o8hOWg75FVTAqcNCcv188ca++/Hru9Zabso/967lpuXkatN+sixhmijm/n7TDhUHUNSQ/q3xAQ4w
z3OOvlUi4WxF4wFoe6bn5SnofG+9+R7PznSGHaXBjWf0O1dfVV/HqZGCykbYvuuJQVtj9EQLmIjx
lA1Q65UZ/1UTk0aOrD6p7XvFTKc3Oydf0HbU8AbwCLUsgD1aIkuUWJNtTDRmbmmi04AJ0jOKzsZz
VSzuaVnP2xkqykkEyIEza/BJrZq/WdGgHVsTr8PYkFLW6Od+vM9JPjiNPpARABpypZAydjP9tKaI
5kOzavXZCf31LGfNG3RIPlSCFlwWRpB6e4V1lpFKmaIbM8EIRVAmf33hfx5pLReeoaDGp80wQwrz
p9WCU3NTM0KXDKnwOqGUGi8Mm4PtK1ld/jUnunanGjiXCpshB40GRwlRVUXdiY6Z4U6GEt+y4pKH
prKp2hQufpTQUk3KZ9VXzSPiNVB0Ru9cFDgA7CtIpW3NvOS1Sr8hTI8Y7JO9XwQpIRm4a0XRSK+g
B7Em5wM48qQnjxrBQmliv9WIbw5zH4ZuTsT7ySKk0WY7f8Da0CCASwNctaR8YDY8/Poaac5PI5/P
iyQNqWlCSHKtfr5IA5NpTFuDeaNGZMeME3EXaffNjPajDnt1x7/5ajGPc61+7A5qN48cVxgMVr1m
EGLLUqc46OWTpmupfUdYYz5hVxawsDXtwArYs6Ot21g7WhDxzqoDaUX3s5p1O7f2oOr7Q9JGZ/QG
L0Wn4lxtTiGWDLrRBV3SkNQrQVaAHXTb1sqcHeKeb8g/TI9VcX6UpHzVo+7soVYeZ7uJTj1NTa20
GdKrZLCXVIxrYTM90+x4uqQMRVYYTFGn050BoskJxymwUiFyOaGpiZZ8sW6/wCZQPV/iIApfFc00
vTx66ZWuPkWoDKcuCc/S0gPEHqHxiC2lJCtnto5Zg5CIQoKF5EDYcu/GUcb5SpCcjTyIpMmRqC/4
YxXNJNcpGau2lflq0VfdDZx1NiM6BVzfCA+MgqC9IYMDFeeoKAvwAyoiJhxAnkLRdNWMAUW+Ax1W
adPsjCLfFZAM101hnQrs2bdoBpnZ+kSat5XFlMyX6zhSwxN5FK+d3rBsNKOrF8k3QaTdVxvYXtTa
jLZM3/YyasKBUpwEC/2jb1xiSnImCkyk8swg4KsDZ/25AxlhfoU2Up0w0F2iUrlLEd3c1Yj7t3aY
khop1kjamgs5hvtKJZRrGasVstDQ/ZA6DJFexBJna2ghMK6DZx0xNYriaLonwvpQLwHKmGFfstbW
ngY895gdGvSmCvYD5PfICyJ4Vj0Bh60C8jy25bUtnzKRxXfYBy+FaHEC0y2D9sfKE0BLEb0O8xaM
QUW8yWBEaIfT4TszZLLZCiuAYoCycRJZ8qhHhzBSwhOhCcUWDA1i0OVLUOk7mcXvepEV+2mkiuOR
4tiLm7+3UWbbwLXAuYgT1RIexKF90PUp24YTPAXZBqSAjYF65uLaq18/xSxmP+8xjm5wHNVs0/xs
2Px0IiVcEu170lc306I4GDMnXpdmJw8NHZULm9Jttlj6yV8z7mSiPIgQIqaokBOkeMmh+FSLgRlt
uLlEUegmhuTY6DaRf0W2cW+IOH9cMgtFO9/TlkWiqE8OzYZQPCElNYi5svSV3av5rhDlYxvb5k5t
2Lc/11m9RhHCiH/YY4Xlkwi64c5O/I/e7m8qYrpHCMzbgo/50ic+odlaXG+ZT9Uue6a9MUvMAQL3
PbwtU13TnemIztLSBe6brKVi+Z6/cODGEIGEo/gg+wa5rcl/PkKasS9+BcSty6oM0XUFQxQk353Z
6UdlAjdbOQ5AoDzo3mQ57+M4mR8treo3gHTAiY4Y/fPyvs8R5cxKET7pcwWDJeLfTZUxfsz8B8tZ
/rY6KzCK7HTvGE267yJiJXBnclvLAGVfpp59h0i3TNVPsU9sLfA9Oh+m/tJYWoqiSyQni9SnfR8a
2TqY1HjjdPI9WyJA0KZYbhNGwVHqNHPLwssdfThqSzkTxAT1phNRnWU/4gSmZLq1GmNLegi7xkFL
HJnsXFHe7fWEA92ozVTzkVJt07Tf5RR7q0xmPsMluCKKSqs6VGOwKmGN/L5V8ksz4lfWB+U56gvg
236p7mos4CtpLWgCio4CFAKUq0cV1g2c655YR58UTL+IzU0HHzrSUXTNhLqv+s5BxUQqJnm+FuT9
sKoIyii7xEudgCScIH4JIf6uGMXpZPIAhckZs6MrcTjDNv6pj63pnuuwNpvkfTBT7aGw2mRnFnpw
iEDd3yFXWAFnjN12qLJ3zbhjx/W/KkUzrf2WJxIvT7pPikinoegffSNLLpEdHQos4k9Eay4zIe1c
LV+1lXNk2HAj5kgnkdUSj2nOICnQDGNrRc8Z44+7Rm30qx/qyFDqBPUCk+SVr2KvwaOewP6WEJ0K
jt9G8gN/2TdrAR/Hz0JXgkPYkFc7eoQNFPeR8hG1oEvauraPYQqiP5C5vpt6015ramE/GXOa7egi
VhslTosdQacmmaHWs4JbFBoEe2US6Bbxjepah1hEaZZNqGez6DGdBBioMY8XButTGRTdrlNz9VCq
j71eU/Kg6XiDJOhVNd65oCAy1rS3bdF+aAh+jlNGoIxsSZODqLMNtDC6qHkb3Q8BAXBKb20DuJks
r+X0nPjcdhRHYdjOSBUYYQFFzteZqeEKZBU/ETyREDzyBvRcuoYlpSdi89QbZXGVS6aT0o/ptTTq
h64lowZBhrItTCc9QxPoV45Pe7KPRmoypZkOQRe/5JEwNzY1lNvZDvSlHLtQHvQY0oQWvmaaBAY7
9PKKmYueQ/1Bn0IgagT/MEZRgv4unLeOTLHm9kZDBjMGpKC1H72c2uhGtbJXEJOebCN8iv0W2GqA
OQvIWTUNhD43Zna08MIzWYe60imG72XgNLZaTXqLHmv9TSu3QA+KjdqSkZjmYTSvstq/jiaNU6PP
030W9O26M3T/YCRZzYWKSPXQyOzMm0iw6gz9uq2GhwBR1VnY07jT+wloBlrvz7J5Mr+2aVnjh/PJ
SIYWN01OjKB1EpcoWmJ/dmUXv6fIurdqipASnit+JIb/g/RDtC0AAa3JPylDNV8GcKQIPeA+9IZB
Matqtjdr+pvMpac1zZvUZuGpsDT34PBhyLSxhStADhctrr7MNIs3qp4tKuXhxgzB4aI5Vx6W+hCr
3XBBpgNMA5FrWsFWBVIwvRhTfhfUJAQbZcWaZiT1LcED6jjPBLbmrza983Wbmvi/wg5pHbX77zvl
/0+W/tVkiQqf48//Plnaf3wNi78Nln7/jn8MljTtNxVTgc4ISVdh9VNg/GO2pEkmSDqjJ3oz9jJ0
+iM1wnB+U+mPq9ImOQB3mvbnZMnQfnMcZB7cFUvBwkDq/zJZYhb1c/2z/C9Ufi5mTMy4dPsn4RoZ
j0gkpG9dtCnuvSQv3IFdc9+JWbBtRinBeag228PnSxm18PaD8GYtdJxUixY36PL28yVuMDs1MVrS
jjYcoApe5gUuMy4vn1/iusE1jDt8mw4i8vRaIQVyeelQLB0wh//x5e9/pkDvCHxiZRKeaRiuQEmi
5eXznYCVj1+rtsGlSr8iGq0uDyW+XEz+y1swUZnLcsbSWbzMFTyYUMH1WS1ZQtK0PasIr77hjCRw
VRdcLDTww8xhMkUoUyMJcF8ZDlmdDBSGbWtn5xCZUz6OqCsdQiX1tiNtJ7fwjzly30zJN4f9lmWr
6kF/GN1hGsIeoB59x0o0V8Xkj+oFVmIokuyooCpvU0APR0HZh33Wfuom4Fgwq6JKLfa6oHudNCbb
tgkWYJydDD3h8rapG94KgkAPujbSoMcR/PlzKqVVHD7fRVEh9367rRYx1+eLBlp4pw7R3dg3hRfV
kxcswCM4D9US71sFfuSNgnqshEKlcbhsv8ZRcgw5gLEYS/qogwtqHX15wPnOkOPeCIyHLIuqdcLw
pF2YPr8bIwbdcAnYsjH+/MPH+PkuWNgnf/7ZNM35AZtIfA9OqNsmi3Py8+XTIfn57tMw+flO2MLy
OIGCFyDC9vMn/3yRy5eff6bMdDPHzID4xQBm9fnztIg9t0Gyg5OSPkCEWwjSrgSCG8Ruda+fNAQ7
wAGfhEkAiTt+1Ooa1fXkuEVLcMaWmr9XtmBEKIu3/g6agUs4ij19XWZlykMlFhb4jXc02R3dzZ4X
NbhYNxYAekRUSBWarW/R0jsmS3m0yl+TH9qaLO+X4hxGcEw2UBqbhLpnXQANaeY7fXwwyo/C3NJ5
r3Gi14xr8FyVuChJEehXg1sdaRLAm+gw17uaN/X7+Zv6BN+c0tFIVtGNpHrJzo+hFYwNogV1zyRN
ZZcQoAYg0p+kgfV4TcgpRGXre3yl2eQTOYQcx2CPXFH55g/5gx5vrWcL1wi2K4y8FPowag23G1Ek
H1IYaIs7ewGFeNWIOctF2jcQqSLdOrjgLyo/GBhw+e76x+iekosmc7BpT+1DT++DYnMd4GbDdFC5
COuZH002TcVVdCzuscA1YGrc8m1cyc3XZB+vyqNyydAQGqvyrSuQF2Izd/OevOA1tvEYcxJ52y6Z
gsahAUPS76boWgKhwLj3vbNWQ/0O6FXi/EDklOwLwGjv4LaS9oYWkquLiodvyxxX/cokArBTlW6a
y0h0i+GOtFkF5LZVd9PHY34VT/pLRgS0yRqy4owNEgXTMyJ1hqYP0FX3fQ0FeaOTtIYnk2fzViKI
KlYkdcN/YdY+qJv0wToRadi+5N/kU/5MmsJdPKwWWn53dOo3J1pJPEmgM1ZO587+jiqPQ7bNitS/
E+viJE/2Djbk5KrXqVpn7RoTvv2on5RXQAD8Mty2xlfj+/iI9w4+waHct4SYw7DYKGLdizU8MNQ1
PA7+Ln7PqhUAOzRw2VnorBSe8ZwcsarDmeruk+KhP1XP41V8YSZWv5IpDjSGm60/2SU5rqvuh5Ue
jNkl+9FpNtxQZroVs9ul3AlH+nq25QZf6uMm2qvWpnjk+BbxSbggiAlWQWCgbdp7g0nfD1AyGM5W
gtPARrrJwfrhvIePdBy+Gx/6wfwafTj3rDtTs7Ee8ISVlKurbH7yU1rOK4FzvjiW10bfja2rvRBM
WrnOgcTYAegTB+m73OOAeDflG8Ad/0XXee22rmRb9IsIMJN6ZVZOVrBeBMv2ZhZz0tf3kPsC/XTR
wIHb25Ylsli1wlxjklAxw9V8yV954RZZYLIecsoXbvRTNd5AMd756dfIxfs14En9oq6imA6916+x
CXBl3Fpc3BENPBOvMTQBN1sPJbAJi4lxp/54wzQw+2PPYNIwMP89X950ZoDhiaFme22UT/aO+0Qz
2xr1HzLWzDhokcsXNY6fc/lretkFjVGLowcU38cIgu3l1p8S3bQg+YGir4PPs9KgOEgRw3pu8/X6
SDzpUfzO2EKZdEN87g0jf5/kxE6u00lboZNjWxz80FXnA06XUN1s7RR/voj1vcJntxxuPZKseblL
2kCCnnj3uZdRA4wcGtK8/LgvGDh6AlrYCd+QKri/g0AHfMGz9/xgxps/KMcUJ6xx1Z3vrzkCa6Y8
J8jKgmfyOQpLrC04VAICUkZNmVvloGPfoZr1kbAoaycU3JBamhWBpq3dCKIMo2dJkN5dfc/jvc/X
ySNK7Nl3eGjvC40pCTYQ5ZdmG4mUFcF1GK9Ff0oq8Mv+7CgggBQ8XuYO5bSzJ2FlCLdmehIWeCR+
9bd0bK93fKqA4uyYSoKHF54RUebFWdOxka2DorYYpCtyTBbOFClFcd+MW0P8F3V8fIfJMjaPOHfv
zNFlbp795ox3AotHa7EfryVgxQinFcs4vo7wl+XmFyasxdNbTY5seHRqemAZZOoJHUY93/EaKiUu
cXTTzmOzMGig0UbH1AQYOV57M+4M0p1b1F/U3skZfhyt4l8253+9hQH66PLB2P9Fn9hsEX2HoECt
D5pj+zC7pupa3jDVwaz1az3M7fu1hpeGdS1rVqSgAQYRwUn43esr3EHTfA4tMe7AmXpopimGyoUr
RTs4e0LsSu26H3zeHtgaygNxPpeKdYrUYsubZaCkdd5+hRZVbsyUPGYPBUdt9gbTuxI2SJ+zhbJI
DvpyCtSNsn1t7ydzwYoGz7IUrgbteLaYVMKDxy6vvAW8hOtmK8ROJHlPZUMx0ckSV7oHfbx5ykd5
5qjaglT5fsjc4QMEsaN4M46HuYRrGfOM8TluN+m4GtQ1qPZp+XRT7wyuiDsIWDz6VgFZyDgSWQrt
B6C7oDBrwi8qjiF5H5QK6vpW3Czvol09WgyacbgSGEuBQK4xyBckic/sBibIcuUPyQe43E5bS8xB
q46ZrfU7pChbhhmW7Z8UQfCUIU1kdR3YiE7vl8KFdAvBBbAB9vXz8rcAtXsSdmrlS7pNs5KMkbsE
0SH5jVPmemy+jEZmQnyKKriKUjsdKhe+Qkp7FQ/ICg9QN1GWs/RsDIHMoNWT/roVf6uXcj37zE3r
uee7U+3flwDUhA0K49Q2L1Xp8JYOMqaL1rQaffOhXgpHXGWHiQ71eztt/wmGU2/C2Rxxgt92Tu8z
4e0r7vPW7gW/37/ccCdIi27ebIel8lkFe1TAz9/6Nm6gB5jbktd4uUDrgydFGSfqnGRY5056FYP4
/lGDSpNsc8k1gtgBkQFmWXzs8WTB9I1wlanfYc4IXJ+ekfi0Vh3anUx3xIEmWPviY/YpXrrm0sNO
O/Wp0+9zL0ud5oizGvWNX0A/KXJuv9N9VHHZIls/md3eq8tsP12GS33i+vPH4m5Z7gXdQuGV29g1
28W8+Rg+oM6zYkvnVXrtaL+yzXNhnKXT6xcnN/js+XP9OtUL0oChREtnibIbfne78kuFuMPRSuWX
NeRAZU2pZKdBdOjm4VH4MH5YOOCsTmKLot7WzrDYJOgHrU0SoYsX83VsCUp4J18S+cw548UA0rRB
3R9wRdUK/40Forbp0YJOUw860oq6bwLwhB0e09FbsgfZUt29pnOzgCn3oqOFf2CWsut9nTGi3APr
1+qe8sXsEeoU6cttqm3xwzk9w5Q795QzrabIBwrhCn676dp5P7Pl+4msqtq2J/GRMw1yNb1Y9Bh5
lgg9sU5v1jgo4CqTD0S3u/5QH2p5DWy4PyiFP0vn6WeMp0XEqq92kwyOw6uO6TcfvlLcAXGXjesE
bb9ZvKh29Fkx8QbMJfD7aJBFR4gXtPmb7QurJAJ17Kil4HlQ23kGri1zTUbCUWvdcE26b9Lt/cI7
6uhIvWL7GW77wqe6lrQeadPsn0Z4Liz4LKWKZ49fx0ejRAoQdD9vvPlwpRWLfS8tLUpeC03aDnOu
OQAcGJkvvHWfrULMGZkIouo37JS0zFxoHW68ygDQtuzmyRu29/cfI3rOFiCvSS3rG3Zx/RvIyUx5
1/3fV3/f+/tPCKtpAZ6OCMOsQyujULksEQkq7T1xMMIarFFJK6J90mUaLeBj/r4aJKBUf1/lQEIh
Y7//JVObBD5svxzpX4vu3z+PmtLiW/D//bZalow+6wNxpBYYiWkz/3qt6rB35SeRotb8ae/IM7v3
H5RN0mO8njfpLG78XJoWzz5rA/U1Oc39WS9mz4pj/+9LheHixZShrZZ3NDxQd7bFJfwtfmMZR2Jb
XJOiMf6V4ltITdfXah8zqKLHXIGBe2tE8ceT/HxnKcOvOcerF2oYlmQLs7SeD10C7EnGA4dX2Ihk
EqolfmqcFFjTrGj3NwkiJIsEc92LVgG5O/Fmus+LqvqmW4Pms+WjflTWk4ST61IAl2xAUQKt4ua/
z8u0E9yWWHSGEpZY3y0vJjyzVWSH6+5T/iRBei359JsEjp0l2G2gW7P9FDmdp3526+pG1hkOLrbF
0cuhiJqbjFVZ2NP0lypx9M9wIe6km35sH8LkhL/00rnQ6mcBFNwDjsW9h1WaaS5zdvJv//OeO7fK
7KA9TEfbg5/tX8CVD9oGE9zx8fRAOyJfxAFi1a5ocrx4Cv8Jst1e02D6jTzpxujR8GnscVHm0pnW
tEl+CIrJ9Ab4dJ/Nb3GrwIY3dgKbxfClJRev+iW4jPg1RkZA6xG7yef62DPD+R66cLCrZST6IXP+
7RufO9ISD69zF2YNhuYetxtbsGk3YfEWaPt2EaLIspTNJFEqctHlKqhz6Uz+ACRB2zNjRG3bJsGI
iNfCCr4C11i4KLj4JV6K7oLTXO9eeQfM5bQM1LU4yCC8n6zBC1esSpg1z0cCUnZw+0vE5QTmcBHc
79Ee2cfiFV5ENgN+c33+gty4vnv15DZevFAC5gcUsnq/fcjcgh9etVLAVdjPoF3OGnsG8tASjm3k
5vx+wDcOwqHC03utlog/ON8P5M/KkjqKtMSgrzwmW6anesnWXk4xuLSt1c+GJtBBHGzWCo5/6k8Z
ZJcaWzZOtafFT6QyiAu3OkGKlxx1gWuXGyIWcZCIDn4FfZ+SHCPzFGFwnOEz2oqvQCzD5WktzhFf
jkF3SrYgto1LtYC9BX1yW9yiI/hrpXCmH9SJ+3vvGokdnt6smbfBmTVzewgO6Cmt6IJbhLjTY1f+
YV4Y7QUddzJ8Pge9LYS496M8r4Pxwt0A0e+V2zsFoU9ZtdITotd8TfbSvYPAIL4B55uRCIDK76BR
47R5IDjfl7BwwSMhxy6cjCK3Zt9pDFLbor0QqBL1LgTesJosXT1Q938fnDn4UVA7+w6Wz7GI3OTL
WJMO5Oa/UbUVYa3VwO6t2TfBH+mp7pfzd7FMAsZmMUqlkaFUfxUDagSxTUL2z8QldkUeCSB/uL1W
9/4LNFZEM5ZzouFN+HplF4SlHKWN131pD8bHmOag6EF1MvEM2b2jtM4+tIsnnsd5ycwhGgWCmGAE
aCI6Q2g/FYt+OfOyyuX5CYMmfGFi5pSi86rc8YEPF2Q/OAnUWxq7ub1X0c38pYqAYPDIwmCGm8fw
rdeNSMWpCghXkm/twSKJri/G8QW7usG60B7NtM+zTZR4GQWJa/fLFhd9lkApUqfIiNWW/a7Z0HAx
sPy8lHKQ1GySvC+KE3N9P+gOVa5kN9xQGFDKwISXOtakXVK8VDARq1zxlxmz5jaVXsdFG9aMFr84
vpmujG3zX0P9K/OM2MpvKOZQveJyQNknjBfDekYyzTzgA9yiyFJfK0Ddzi8HTerWgAqF7vOS32aH
Sdvk2A9g0iLZWbbHUvHOznQJmU1N7b72Q0b+oeiKLHlHB/F25+ylOBSu7oLHPIRmV4lFP9V6Jw4U
HagTVNRQV69LvysWfXA/TjSF6N5Yrz1lLWYbIHbZ9U+6f3PolaOhcXCuX0qgmB6IJsaXZhAGdQsI
4QlS6d6gkhZU0NpP+Z6xoWpdDmeqXpxEd20XzQgVXI6c+mG4xoYKWrxULjy7LXKIdbnVd9OOFrHO
dC270gq2ILuzvlA8hkBJR3m5fVweuI/VMJ9O750isaMjd55HTrhgwG7uYyy32GFNHsYHp0Yz+QlC
QAUVR8fOuyxO6XrYGTeEizPIdI74O0IZ5JFLl8Kj05xU8cQomBjKKnE8wIMDDLNVEEbMduijeAzZ
u6gjFsLv3/XmxqiuuO/ZBMxPB9xs1PqAkbUleTZeGNum9DQJuJDN5jPDMIMgpMAFzq5lVyL5RNJa
gSuegILY5i9HLYpfXFmE7KonS04odlEWVjysGU9MaXd+DAf5t+U2H3ncdN1mDoySOLW7REDN6wHx
AJ/PH1RVSKsWigOBBwXgzmRFm2KOFDXSwTjxWFvPLya5SjoBV9TN+XW6DWueNDZskVrXG/2DTnKd
JSfUZ5liY2I7V8Bu0z5kORVzMlSulaCciBYGPEUCnlrBxmRRBW/23ugV8lveO9dbPTZDwHOhF6u3
9cpSuWlYOj+djImZ17zq7NT0qxFszLZjNf7ELumxh3u8BEU6d3UJqyDXqAPmqZXGRY6JPSY7yPH9
mdlZKpdaJ8uRdj6dfpeh9UdGnKK+b/i9X0dlEBo7oBxT+2aKuiHHNn1Zpv3vdlzA7rEz2cXp4r1Q
VMopXpvtWzaYt3HlgNWPVVcusBrljurQm23Yfq3B1c90gCNiKEbCZzD67eFXao4z02t6ssuNeOJQ
pCjYkSX9FPsmnBd+4sXajpuiXNRTuA9P6g9AXGPTL/uW0uZoNQw7WGEw20rv2q8jfSe7EAGR3Rdz
TCV5RsHusPAKn7rIXbfEEwCcEfE4S+Iy/BJ7MSDa0hyykSXMgF3Z9VZ6TL1LYfL1GLkUhHP79kNj
MOQ8McvrvHBF2zdsJO9ydEq2WMwZbPGGQ3PCNuErPYiufqsKR48YSbdQyVDQ74a5dEG++G9WB+HL
ljxIqp7yxPzvG7UIKJLgzUyjembnJw7Jl+qJRy4skFSe3eaXWJyxJOxf6pLOwFr44khPF42tLsx1
eWWeMvynG2Tb3ss8teh0E0Tqok/FJuUe2vcFEJgn31LfhVWRkiXY+H/5hpz/Zhh03Ij25M6pS6di
UPMEYfWc8wQQ4MG2Z6d6BpJm50hILP1fxA48w4Mddp5FjZRIreYnLXkxruR/7Loo4ECnCttwySpr
j88fFUkK9ovOyEqwytW0bw33/ovVATu4XtoldaBk8aL5MfwqzrRIdtUhDFit37zJe+U17YpiaVmC
7LaqxX2uErqBo17LpO0381xtVHdcxn7mIViEJqzILE+KOt0/jmW4ftmHfCL00pYpSckiW0lb7bUD
Oc2/irbiEJwf2KNqJQBwmtEgK5xRe4cZd2kZmiu4SFHsYRkqFitSu/4xe/Bwvi17LiwW+UduHa6f
1ayH833xhJhlN6fxMmFQZkUOl+/nln28VvWxObEpJtRPqN98xIQJrjxXP1+P2QWtz3RKIcfeOJc0
dZsBdpq+OWgI/+8r5XavnEhfmt9EJwKq0yeDYvMIo0k7/tD2JQWdYyrzlq2M5baSPwzW5KUPut+M
vGeRbdP1uBevDIkX8wyBwwqrGoMZeXonFjJKZOQtxhUE+/PSna3DHWzBKBhddQu9fiCrQQzjKS7P
zoqh22DmPXez5RiMh+Eq+eaqZksiWdpM4CS511tK4m//HI+7UVt34K6ZS3QRmZb0YJKhP7JHNu99
w8oeUo33YkD4DlFLfNecTRB5ZGPsfESTpYuVMCtcRQ690vyZ/1ZjfYixQzItIp8xHQXc+ssz3zBB
uxiXE0oyhrN9pD0FOp9jh63F0lQsfHT4A6kC8x3JhYPdpY39nrGYlFPJxppSi6LasMDCQZCDTHIJ
EEt3+MbwedHeho++8aChyNfR1h1uOhFzJ3uoHp5bsj4C00Oh2NINKue8OJHxLWkIzEksjNN71GGd
bcoIc17o4PAv36lG8ylSaWXTDwOEWqwd4eseDNfxn8jHKyxhXV2F1uu+2zP8qdkQZPsKIugTGKel
nc2l+KBwpTHjexEA3/vRYTwPtau1HqWL4ichQuJdUc0HflyKkEAWaPvxipRjGgAUN7nhbqlTDoEB
ADPK4oXL0ZZXEAJUbBDGm4Z3+oq6z3ScXivFZTrtWF1DKkq0oAjGjcmFsVRRJjmo6a3nEwHKucYD
M0LeDD4YS4fa/IpK+nfQCNS82gO3rbpbjOFQeLO6O1wHBzDwxDbCsKQl/GBh90850/RgODIPfY0W
mxTEO+XFDL/TsCww5rYr89R0ftl4L1Y+aXCGAjIAFmiA9U4dhqwwGsH9wMqeDiobKorfpSXZ4ZXh
TVG14amo8vv6x1hqFtZ4kIDygmskqr2TdpLiTdts0+L0xwOzM7+HOuCHyQsy2JGZm67ZtTOyHfK9
n8kD4urRW9xVG1QxjKm5slcuch4eQmUOknCtuaVXfHVn7dGukt7KEQp+iZSS6/f2m/4rcO77136a
4/ugoten+82iWUZreqzhP+Uj8WcfzYK5JRL+6ab+G9HexvYrfvdGOUKiAO0XTxojWYe7AL/O6RgS
yzBSWNTi7vXa8IoRrmHX+xPLCouGJLhRNuukYzpoYaaL4oW0f4UvAU06OLZZb0sQoCYrfp9ZJ+mB
1TFUBWnm07RUQh858pA7gum/misS+epF082mTYSLbec/Q19+xxH0RE28qWx0p9VBJShHe0yP7goa
ka5pHmJp7DSCy7HQjI75RXB83zCWXqNynQ8LAgL6hSR+OCVbwvfzE+3ZU3DYLZ+zvab5cXbWgvoo
zbzJJICxku/oab2PLCcN8q+W6nltZaKT0g3OtjQ4hhlFabqfAYlLBVOTOCFhxM0S1+FNZh8jundl
EAcBd48IOGVeEwL0+x28TCvfQ6Gh/olNF3OzK3j662ibaOumnxtuzYFoQCe1Q58te8PHJTJOrkTL
ebl6jvSIioAYbfZlnHKsy8/pT6i7LPV8ldoz1/ykEmBYE5vRjTJTvh9X4Yb2afuBRB/fqBkTIx/k
8DQUZ581IjMKJsmlQv1IEargE7jC7/BtfnLIvb1cOZD6AEPU/AZDluObEw6lIZtrfxw26m++Bxg6
zo3vAlNqN41wEp3jtN2SHPjaVXFYE09OWJ4k3Gfo6kxeDG+udp4Tk8AIbWlS+bQOow+nqj26yfTL
DNvANPSbAxR09s90KkwXcTdhWrHOAUeeB3cEcVO7wGqVF7ENdD+QB4lgAbYpyMN40ljXwB9Osdcc
mZsQJTcF8IaR9g1L7WpXngpwqijnVSrbrgQqpfBwvpWS3TScZyAXC2JnNgqCDd6K1z1S6jy+TnnH
oS3IWlfdZj2tYb1bQkDpiLVAZFc6/Ym67ITrNQHT0dhhAaht5QXHo3pWvNprLgrScYF5Brs/yRJQ
KOq2DBBECGLspHdbYrFjeH4dEdR2yi1GfMkbpA1BKyvAn4vGHI70iWbH2L3RqTL0OdZW2CKD71Gi
m45hY7NIuVKJXV9BpZbJqXq/1/gLEN/dBu5xV4JJ9ftpR8OchtHQgchxKFkSbuDH4apYyduvM5UL
lzbWtaNNeZJ2wjzfVh84tCOmrukZCE7iKz80jACIx7WFw/Ayi2324qOobpMF7ogtol8bU66LeJnI
fQm859Xn008WyP9dqjrKF8Xu9kb9H3Az5sdYFS3r29O9u8K8PcVHPo7q3AEH0h+eR/MYgQHbNWLk
dbgd109fRhVMUendoYsjm0VDbJd91B88muMHi4wNT6487ahcmfoQtph4SfMZk8nyqi8+oVopZ51i
TOsPTFg8gRnRk7WN1qHdXf4+lWWduoiSETG+OKK59oQ7OY4cQUR+he1k6sG51NhegJelXpEuEnPO
aKUUOpEx70of78ZO9V8jvQwPFVmOJVXK6rcYNKH/wECv2UH9dGfpJSsJZYxlL2ykNQcLVANaX1w9
RrPel1fDjtZKDfrRlvJZ/8bH/AGu9vlLQ3jPy7Ni3j8FitFivK4gUbrggvJbiywRjnTLWCWnUrXM
A3Z7fDoFvTadJUpblUULED8HjByFD+4On7Eh/yAMu8jLzjHW+haZkC0uzQO9Q/iIxo+WuM6dOkRt
GzQKVUtLlvqy/5q+8cxVSET/0eeYt5t6tNrKwhphGM5ht5EUVyFIS93nPsQs3iqo7BprwxfpjYjE
ttjSa/6rc8DnEG7k9OwQqEvW9IgvJBX33K8jByVEQ/PE7RYazymSnoe5LPEU2ZcnjFtjT5izO4ie
kvi4Z84K7/WGNluSy2NQOahY5Q91F/5KB4YTsPHK7NZGFnHKfgWqtwVlCUe+8Pd6j89OzWrdXMRA
OdFSFJziKHzqh/EzTAJpLms+41rfDSHKT+dwUlCIOwnhHC8Wn97iycD8m77esV5ETGNewiObgi6+
hWia6pbMiG/DjbkeAvoMpW7P3jMNduXFO8kfvtNdS/NN2HWixYovT8qnSpMnPoK6L0/mA8W1RvFn
2X3QPHlV7+tZ+2ZsTR+8Rruv9+JDXabbGZ8V60QanH96lPH8utW+grM6fSUKDdRFjzSZNUu7u6jf
5Kvs5MfoxrILjyLFZtvc0vIBE52vvr5Iq1MqDMHoYwze/hqD1Z4qikJ2xB/iPcZHlQ3vmJxeR7QB
T6JadnC8nzBIAjzG0/kAlWvNVv8yLuhslfnMc7Nxol2gN3rM7w5tZRq36Kbc7Hc66l60b5bvCHnk
4EUIYCEhOVGwXLabfKtvBDjMdL9KHqxl7NWHcj+bazvma3ejrz4UGoaDhSxkKQfazgRpeo0vPLrR
Inae+2wzYB0dTONSZO72olKWJ+zcO9L8CZHJxkELSYcRoMOjzEJhHlylg06eD9Fd2lu/0fm0tG9/
3iXbkFtNlxIzNLxM8MWjp24VkfU8qUF20EN3pf2roiXPlx6oBbW6Off5h1pMFLoCrs3Y9tLyQXBI
Cub1VB1oIhqLF6Sjub4lxEyrj9lCXOZsnxw91Yp1WS6yE16Qxpf+4Hsd1hq/bBEsFOkzQU5DZH+p
17j1ELHFREROJe+A3SV0aib4x+jpMEGy+IRq6GNhUlY2ZWdIyywR8aPeo/sUaLmRUedUy7+I3kvl
4210jseK7Cvk7polflcgulE9WqZii51dn4ejjvKFB+H57gSbS3V5jxztq/vIP5Il65PmNRh+4Y8z
lB7btbBIP7o5Kir9r8tP1niQV9HkDHMi9ZKtj7fIiUmCGAXmhRY2xvHPtfRJXfd3JKpahefn6i0R
Cx1zvN2n+WxbfUVzHq0X9dQrmhD6NsDcgSStBI575HNuOdveUcSihzvX14YUfMDYEgMDd7xWdHep
Ti3CM4oOYaXvqQowuX2/cdJ9pOnC3CMs2yNz3bef1UV0auLozCu/2LExyAOrgCPiXtlygnDS6AtU
Q2qFDI1CuE2gKVUAge1pT5Rt7KSJGSS7IDyu99NHc9R2w7L2s3Qeq7ZBZHuufTaYLROEwnL2kYVz
fSMiIOFkpvzx+hZiP3QQxSyT0WbnEzw0j5RZiHonENCmP/kzh53gWhvOeH5zNs/JeXYiKW1NKv7W
7BSSBhF+ucwlLq7ZfQ1SxiCupWLMd/GLp3pPQ/wfU2+za/JBwtByI0M/I2lyq129SYg5SGsqEOl4
CBEpu/lP+0WmGuPwupndcAkj1JY5FuZtjgtzUJFcxtZ9WD7LTSIG+rf+nYKE4lJxEVeG4WhpQBs9
vpJTdVd1oh3i6jSuxK1BsJvb6W74EdugOCbBc6PwYHa28SXsOOlyZZuHnxUaFoXFpZJP4Qw1rTAT
nD0PcbYHugOFvqLVSmD6W9H/uxBDQH8kzCgoYzFM7LWn8Bs4MozWCJ0EaQ5PkOnmRQCSrQIrl/pd
fcHsi2OSo6minCahlg1YZRjFjAZ9V4pX9JpCiyKYvC6WrW9nN14LS+GJ77O1QH7VF8ZnLrmlPzzi
57xpqALoS0234UWSUDNnrubvDfkF3pvJHWhjHNbR+wAOj1PQ/o6+vMQoosDPJre0j+aSIlENg6hY
mXdbo/qBP5ISFNkaFAUyKnY+pm4KRHwGSZstfU8L4KNvI6R3CEt2Q90yhJDvRpxV0Fj2TOoR5I7t
1sCswUPVoyjIUHEcsGhLeyEbDnOm0wHWvTIuKkQQ+kLuPCIS3nCeXaU7klE4QgKBaD/vCkfiUKEZ
QWwtvy9/JbvptoT5ISwZBm+LQ5xu5Xydl4FSIGRnLNZ5CWdhmA/97jktTLpd9CALGhOLsV8r2WPS
F6qJWOw8mZRrngFhCXEZsdCbscftpRhCyE7YLbtm7LFXcjteENbG1Uzw74jqGHydQDQ5OHwhu8uu
6mG2Q57U4WWM5xEN64LBeovA6Fl6UvEVqnOGX7URDceZjTnW5/1Jf/S7v8Z+9+72/6/P//d/wVAg
fskl4b9agL+fi8zwXR2p0cPxC6MepqLNhM/ga3Dx/r433XWV6Slj19/z2RykDc5AFMaShiehFCjK
6a97u4jDATj/+yujRFE/gKObV/XKFFRyxb9v/f2j/ILE0bSUtv++J2EXTwHy/Rt//x/LaA8S4cxv
VXT1eSLDuBjjH2l4a+3/vle//6FKkdr//WdqGD34++p///D3c//9FZDJgDKFuIf6r9Le+vuhPDMV
drz3C/39aIsHrh0ncrrotQzTwH4+QthpwJl3U3cPFN6spMemXw9NgTVm609ogOSkBfAP+87Rn258
SrtpXYfTHrpo64SMRFpFDs5df8bbLIu+Zkp+UFThSxb71lMzFXdS2htxOs1jIXFrntfuvh2h5QKO
kRKqvVf81RvLSLLRy9DTpWE/AnYFWg63nySPCgL2xo6WIYudYNswOiqR0pgGaXKHTjRTko0Qp9e8
L4Z5j2cKTuzItEWdc1PvYhpXTTcGuU5nOx6+MM6Rl+odWRST2pOputwV6FRcIw17wIYxXdYgpdFh
l7eytJxpdB+YmGAWjV48HtglXnsTBltmPd2YCmnwJCHgAPabYzLnMydIYJTFtCxj9J0aaosG2oA7
dcgam4GDMIUxNg3iOM+K6AqRd1GgTn0PkjDuSg+tLANRAyISJ53HBXnaGsOkSL4x68tnFfCPGJHX
CxCg9ez7dajLv42InFmPUPg3kvd60S8vo0G05Zfxk+Ta13NGPSOLtTuD26mjGSgTRhPtS035hqE3
G6Y4KYYiSQ44EzY8QSxNcJzDk4x1m0eI7RAETs8fc3ziONnQe4sP8NPaBrVY3ZMGJBMermDwHY3x
eFt4O8vE0Tmu++fhXqQIniJ5L4kcHH8EE7wUnngtY+MjNlm+aLTHOAXaU2BOhz1wKpLY4ZK7zYjE
XYqzlxvn3fUuRuW8xGAoQflwrxGsG2M2MOCoLSAgVz1DD7FEzaGGJb9JWjyR2/dekz2/4oppC2mT
lBUihcJEtIB9qm2kxi0yjNaX7/pjFr3WEya2BZMgKI9FzWO+mDYfnyhUqW3KkT5ucg3ec1bcAxil
BL08anND6dyiHxkInV6ouSM8TnN6iopenCtWoisNEnVIHJRkGXFkymaWmNm/eojqJZSD7etFTcSM
GatOnjwf9yES0WkwqSpmxK7GjS2w/Kfm4U+i15TWMs62VKJEJbNkW2pociX0q5c5Yeyl8JQkRANq
0nwKWEbEJRW0qqVBVKu64Mr4Ili1nH1psG1duU6uRgwNu72jdTbKIwbXIGeFJ3Xlnq6qSN0wTDja
EmV27NSQsh8Gek7NVpaUubaVyP7lYXdnITkY3lNKDU0HNgfq3Az19/PfIKTdCrYZMARZcWbvUVAx
zuM32EhbAKVF+h9itPoqUrtCdIvpITpD5s/HNgOBaTMqTsO3zwpv0vSlzgXoK6qHEFZBmb2ogodg
5AIGdZftq05WXUygkjdEfc8yZcj1K27GhcQwN0JEk0IItHdVMyGC0IaI0+EH8ztapHF4jZiAtgoj
k6xCTn0IW50d1+nLlzsgoo058ZigVA1xXx2+65cKarpLL/XrdVbT3VjSmmrpIY4prjJSxwqO3iw+
gSJWQeMznglOnk7iHsZouy1kUph0/BYN8XMcudfMyE6uMKUusuxHU5DbwyySubWTsjVVSo6CeoYe
wVn9JwGaaLgkImLb/IkGV6sPYy6onynlRlmhVwkpDou/3stUYTEQRMijzoHTmO0i7eNb1sGoZYhu
qTSRgSoSzpLW0yAdQ8YS7qhE4qnaz6TWMrskWxYKbeKkInJoJUV0+qqoPeZTt3I7ubL+NpozGdO/
18qReev3FDE1QyaB4YYBZvK6V834jRFtn1Iob0S5u9ZydypqnpPuhdfUiB+nbFCfiMIGo+6SBFSj
af/SREsVU4rtZHPGUJa8LvubLNwPwj2kT1EJ6QItYgVYMYLW52DDMxiz1Z0tsjCvYkqZ8p4nNPCZ
UJCSqQ0avGcEPTvNxve4gt7dWsC9zPQTDg/6I9Pz36nVZz7Ik97WRWrwuRvphuykd6QlspxHDuNv
0rYrkJrPpCJ1TJV8qRsoacmh7r/Cbh+XDSZZ0eysFiL2GRl1Ch4zlHJw9U0MIuHJh2+ln92EzPfQ
cR6eiT4HqtyH6A2BoWF3Ew9nsTtMQ3NuCgBqoCzvRsSiwvfKV6a7JSWKxjrJzvFMiTw8YLC1junR
1FBOaOOg8ZBmVEbMlkcRGGfr4apCO4LGR68LHRJoEfrtJNivKLx7IM226Z1o1NDUwp3Vr3knRaWr
N9n+P+ydx5LjWnZFf0XRY6ED/gKDntC7ZDK9mSDSVMFe2Av79Vpgdatev2ipQ3MNikEWmZkkCHPP
OXuvLckGA5RCe9SDkmGb00qPJoQNU0+ckhwDhPYZPUYxOhuZEvPAWIPzb4dabgWG75Y0D5urd9Ot
xrlNDaceQQTfqa8DvSdmFgIx6W5uTXO5nDpvqY30vsxAZwihnJdMp2kgvdOktGltV6gnir5RKJem
XVl2JHcNOCmdMFsXOUtIX2LtS0K6/KUTtGTR4jsPqMJSLY6ZoFHCIDzpkSyEHl1Da4SLJuo7yyhh
6Ds6Q8KBwj6x6Xo0LrVfxxV2IRg8RcIfcSBmzDA1tNgoR6qx6xaV25TbMEfCR+zKeRzoGRcHH5f/
Mm+Z78eC3GNO/ZuoxiiTwiwgasNJdjGDdmPI4GMhkMcz/ULOlQX7YpRrRUOtIJGOIlF78rPGWwWe
ZMhJqFClbPlg5smzVpF/M3BCDtumpw9PMaKT9UvednbImwTfEhcTWQu4hY75LO0zedQk44qS+D4a
mISj4thSxTdbnJLd819cz+lfx9b7CjL5MIACOcu2a459uLcG5gGmG/dHx4TmABQDMYykC1X73snP
5YcTYD3vdKb4RQL12RMHa2qfZs4OOyvLGlZ3ZQ+VEhdoMzJpTAJdLCVrL3RcE94b5k/StV+lZJAF
mWyZiIDCN6aHZelZhhrN+LZS57moK2M1kAs39OMpDhB9dtQvK6dT2ao07G2eIl2ImvtJiH3swiKN
ETWYRrX1qpBWYYjnxwrdd6vpK6ovtc6I/CNqKj+XDvFX9YRhjOFBKc2Nrxnabcv7XyknrM/FWJ+J
t3obBy/auT3dmNWYSPvOVvouHOkmSRPWVEV6cFej/9EbJtu2nm2HoSGoNp4OdtNfqoxA3tyKtlFM
98qIUPEXSYUNKW4xK84lkFZn64i1QNNxmY79c9gb4160dF9qsqlS4sw3esmQPouSVW7fuJpMiP5m
vOq4GBl146fTqy9PV7wsvCCDHo+s79hg5VMgJ29fnYCG2A+TCYBbGYsSItKRyDCW0c/ESNsbHOBw
aI0DOfY0JgL2WmNyTn3kMEyptIUh0AoJs4ZrT5d+aMyKOudShhLD7YiVFHaF8NSItlZGBDIKdFf9
zeBzleiZ/TSVS6DTiBqyb58ty0r2WSYvCBEGs8ZwiaC+MviqYzVYYEzrdY7bd9GJSuxHUR3twQ7v
y4QYXjNaEsCLts+y3Y1dqXfhl/1J+mAsfcoV3ymJk3nPnRvyuU4NVuG1JjxGQCMMxVi8RIbzoLIB
4CXvlc2UoCaUAVB3qEBj6H3GTufsrNHyN02u7g3VhSdJaDba3/TNSbUfqWKDOvRJfafbR075VkN2
YU3XvEozZq6hF+c4qOAcUXD3HLmELhN/rBRbIXY0ipIMS5P1oEt9BRrrFmrFuDC2FYlYG68g3Fix
cqry6dQ70bfoZYDL8TNI6ewEKSmeLMY2uSrHsyWMs4w0GyQbKoWNbZRIjkuaai1VLyd/v7rTfSYq
Ki6abTkre5Oq3ftkGS5DC/0Xhk1nIiDUCVl7NjhEKmd8tgeJWdGLFeZjcph9pzpWulwXjfcG9gey
SwZ9zqB3VOQpSqGG5tsIhrXGWvCoMzTr4+ZNDklDXGaPbrJPxdZBmJ8e3c6khDa7o2tx/VCRickk
l9wb0c7poVWvRIw+zbFIB4iRatSxzQnmS5+mZKmpnE96pyo80D2WssggN9V1MIeCYEemOIbJJggo
9SYrfQgiF0RGy6yWb6NYtk66BuXZrA3JxIgqmn6+B+aUsmNvae4FlAj9rmaT6uNBQzcxSMZDHkMK
iyoVCbMEDotAjUJ+z5Hs3zflqc7APbVzxw2tIAcPGqcSkGbU763C3EZBzViZUNY7egpPWmbg25Da
zgr4AjWjpgcytO8k8ABbs701q3lt2Sj9FIxMa3VHooKk3TgilnbcO5dq6GA4d73OQCwZn5Ow3flz
YI+IoCPJEMCvw8Fueuukf3EIcllGgYGs1p/9ss0z5u7hCFQ5Xtzaee6D75mgodotilgn2hKfedd1
BpU3AQiLwEpohVbe2XLpvYZaeDMF82LZYOdkXYogp7lhP5crDypkMPqfXt3WdKOSo6F1lyQ0b/jg
08IDWrrQ+gYPe1edhZ68p1YKzhE28qqVnPyKHJWgSO+hZ1XrzlJIS0a2rz5/72BPl5YRHM3Az150
F3xVpKljomafouyYQI7ZTPYiExsQbT/ozF0Gn940X6UNkGbppHV2M8x9vqbUznX02Q7OoR5VeoRg
xd7h2Yx16hCXD5JWj7IiHC2G1hNu294S+yi5L+A8MdlQX5GOpqKmOVApih6fufpgq5Uu8PbnPVu3
pDmzgXI1R5My8CZVI1y4BCbh1B7gyNBx8NPaQqeLHtGt3P4mKsSmJB9pbmXg8Sb/YxmTdbh2IXFh
QzLzfVujr2vtKafatpe9hZpcD0pv26JxITJ04RSECtZd/ZMsLUhQ0UiYRAZuEwAPIkbUR73vBCR9
B/25SUlX6aabSTdT0ojR/Q1TefRb1azKOkA7GMRrJwnu4LLQGiVhh7hLUjWI8ljYsnl2yRHXdFJK
+peJ5KUDQJDnzrYQc3WNWPCmXILnZLSzNQjU0OWYB4LMsfIWo5SaA7EhZPdS21gOvobx2cpcrKg6
qRRJibIKouciZK/vp0LfDDnwSKrgF6QZpV6bX1P1APfTWM9nfcEXisF02cRnM47xBlvxXYGwozRR
GJZjtWvSbFUZWvCg1zhEgLMyk11nRvaSudamm/ZWg7dCs+Ijy8I7OiYTYot+mxNyyYnyOwL1tRQ5
1V3e9gZHgFwFja0tamUxXjOzpZN7xdqNfQpaz3/Mge4uE5cdVTAs7Knhb01ONpizxNcUx2hCEL63
YKI2ptu/4aAiRdOqgU87fNgIRXVV5sNGq5I5O1xFd6P76YX3WBxI10oh/xEwInrzXVcMU/p5ejS+
ip7KJXObd0KUmmW5aQL7NSjwlmLBOugKnUfWRh9KpymUwAxIigRsaM+yKmFI2VTVK4ccDabAwC+i
22+11fYLw0J4qru5icxd/7Tc/oHoIFAS7jmtiaOEiYKcz0BARp5nJOL8MiHVNwtGZcVcxzqUcAZr
uLIPSa1Aqt3TAhky40QCi/fg1AxEeoZXI82v0IqNMyzAVeFgo2o6pJppOeQPk6V/eqURfVLbfDsB
h7ThPua+Q1fTar65vr1Jl96Lo0JWWbdF1dY72pnOQABQWMVvNmhALOJtzwU1tjHzgi3ftpwaThKF
y0jmp6dMuGSy2johixgBq6G2+g2XLkYTNqznPvOWhLV+BmYCdw6leBGwOhmDOsB13e0iOzM2g8fp
LR+Njyzwn/Ipwb+SXU9WDJ+C4Qw89c0zmn47ubI5VYPtMe/SyP6K9QJBTvXR9fZ2LjMIEQTYPLr2
dPR9cFYJ65ZiqvNNZwQ3nOiSIzhkexGWOc0Nz3gs/YraUA5E7kSY4pz2lYtXfJcOilBgz3/wROiv
gwmAY1M1T+SvrdyxsldDQe54WFgPtuL8lxt2vcrCcis0XduiUTVJ6aR+yCTXOXo8A+c+QtRqqCNw
vmRtH+oid3cC5YGViXYbaCxCPZycVpBzFpI6fgRWSXpc4JOn1OsiziiesqGVgpfXwhKSeeLvLNYW
h7Cwv2Kp+WSil5dJx9TZm9aw8SXV3uTheJE5C3nbXbuJA+ha33Qjmae2n6uz9dkjPJGc+JdUhBXa
3nQlRcPUIXix8nztTRYi/Y55RpR81JD/Lx7taKqGceF24tlHfCex+uF5sUeggtrP3CYSwfVcKjft
VrT1d0jjbV3UaCX60pq2PkqMqaRZXwUsu+eufaHLYhMKgst7wFS7PhjP3jBYi0AwI3WCkYVcxeJA
aCiKAw0NwmhyxjDoX0EyNJGyDtpStO1bGGrPSSHI03KpkqMyfzXHSe5MJz0GAUj0scd+aLWzyFKp
lYRbzVWTE2lh0Gy2mkuteaAYQkmfI4ycTfPeai3UZ0hh5tRj6nBreAVNC+gr0ppVZ+Dl0UngXDlQ
mBdqoh0xcIVbJoaf7RIT+ntlslW1Qf9ywf5bjXTefA2NlZeU74k7fOhKO5u1e+Jae+n5Zp/LwDkA
6oNdmDcoVhqOQZnZmyR/HaiKd0ENR0ZDzZCf0h4jP2GJzGQ5+ZN9g04QUzj1CNdnt/rKwpwFqeEh
Lwa8mxP++K/uRmN9B58XQ5XjEHLgO0Vye315WAlvZFA9FxEdYewU/vnh14vmV/5+KCsXJsL18a+7
1x//l8///vGpq3lfvx8LjwljvzW0/id/MsIjYfGO55vrveuNVnT5oe7wtf5+eL13/b/rs79f/Kf/
+9PD6+sCaDNl90XQznpMsQr7QJMPQVryacb5I/66e/3f6+PJGnhKg3e5Mf3igfqkOFxv2Ltw3P5+
rE3BPx4To0bvEKr0q5CTs0sn8LSa3phLm1bmIUsVYXqepvbkri+ycvR2wWBBy/GYnsqOKPtIj5zD
HHq8go2PZGV+qKrp70+k80uES8ozO9Xu9w9cX3Z9qNEU2rp9dLz+V+zY9mEw4eAifUht/Mtwe66v
uz5zvSlkzR+n6LxPYgvjtptj6CKvwDlcn1ZguPeF+TXapoNg2O9wt4JUXsVQxI4sHKBszbQiUTHM
h1YNkrdk+msn6kElDGi6eqyXLoDJw/XGHBSCiKioJ/SNEwoRqDOgJr8HDa1F7jl0PxMjPqZcwO2a
iVnUNIwLNWJ6gY3t4G2SdjyDosD7sbvMD683UvZIt1tR17s6hAltdNgbrs90YU5MclDmP7Kervzv
n8uaiAvq2LqHAAD5Nr3+huvvLkNtJo9o3ZGPE29//71ff+X6a3+95vrUoJikGD1g+d+/PP3vd3Z9
9fWJP/zu//Hp37+h9JJm67fN/vdr//A3i9jbxWlNYCMLYJhZnP48CUjBAVUbhf5DbyNcNA18dmJU
p5TWMzgp6BndnPwttZjW5QeJutVOVMGMSI72Ih3zPZjg+qS1BFw1KXN88mu7qFsnxNhoIbqVqgDl
BWJlFfjaR1frP107koeuYhBfZyz1a1YuVJwOVTakAs116YkxszQDKk8/twYIMDCIyBPaBsw+oM3S
b1c1jTf/kQVYcU57Tml+BZjW0PV1qNJgVYZdhVmJYX1HsPayhj+5tAegBg0Mj1z+6Ii3XNclGijW
AuDEAUbTolthl0dd5BaPpEXQK4oggxgoKTq6ZCsW3cy7wWOif7TDfTUYD6bIb1neNssh0xEiEH+c
cQneda5BtC5s7KVBXQbUHzmVh5+raC+ZUXAxi4P2PBgMllommIbFmK6d1eBZ6B+6YoCWmmLaSjS0
xM5UThxaQHEEWmW4HyNCSa/U6kvBbDFIbiMy+JZy8pHQGOrbCVNvPSWVWJk+zOqob5GfBojRYZaH
HgYQXfgvZIDA0LBjQltjHEQtih4Azu6kfbQtINU6bz7JZE6zTDFodJjop+mFJFU00c4cZh3h1w1Q
gxKMGRxt51041oeZtphnG5pp9mjsHBfteFQgDChuuxS5ociqF1wGkmRQOCe1CsNF5dEnNdLY4RII
y74jfQd5YjHsqzmMPWQGC5G8PopeOzMnqDv1WOmsiw0qU5XDMBmbeMkw+Nynxqkn8gr9WJusFXlz
mrKqTe8Et5ppf+bV3Lfl7QDfxHuWmRohei3IwBxjTBrkP0UWH7OgxzgeVtpNlNND43IGUyjW2CaZ
eQ6hjFg6mdw1YTvrCgnMWIbmMk+NV11ZP9xUIw8UcwU/ekM7gAMmmi5Scx86tx4u9B7NkMVa6qAA
cx3h7wQ8mopmyIGYyxHXVJruDY8qKPe1owgeUrtz7oDl/nRMXPxx9hSyQMFRn6Pbtd+6hrAJX00v
0U4LDcqEyUx2xIsjaXDVF8PAufDrtTUBj+1FFZj4rJYkwYSzmiWNieEKa1YrZ6SNBJa4Rn3FGMtc
F6n4Crs6ei5obwWBX66iPt5UPeC2gL7uJpBkc6Xxnmbmk1nZwb5iC2m+pdHqLJwno1CnTPpo4DxO
orbssdXZzq6zIm+nyuAGZnB9sO2c80ghD7QEbnRMWEPTvVVZ/a6XvANZIoKVwV1ZGJcmGij92N6d
tu4cloJWO34bqavd1DE+AbOhhacBpQeSLKAWIgNPnOA1ihFVkyYOUyciyE/iAVZRcFNMIKl1jg/o
EdoX5RqKCn1P/DM1bnu0Udj1GHuaGqQSp/ON1UPjKzUZoqmV1ad0aRs0EBJXlgt8z0bfZtDaQ/yS
NhsBsf9BqhqVYYJQhm2LgFlF2pk1PQA/A9HtmB+ViMOLaLkmh4yFiEsNSe0y3r3E11HD5OgvzfRp
tMlIblLKcCMSDsE6wZeihdYaZL6nJvKuoeV9VW1yiVUJPnCycM8GLUf30HXIYsaF39GZckJEU10f
bJxpMAmQVP1jW/SMLfvHqiExPO2iH6bVWsuKZsFGOWh+B8M0WMPzS5kSo3FpZydi7/vLGs901kgF
7yQx1xqZtXFrrsyGTLa6pfVhD021zWFUMsZHCUtE6zEPewU6DzUpQo7tpGnOuk8wVUADkilKYxdw
7960AAs5WnRLegcZJcNMQmB6twkST+1VqN+S4ZJuGVY9tRPBLaRu9Q2hJaZH72MsDeyFemgfeq/9
SiCl0mjLv4cEJGFfRzmrNP1Z06uGrU62pOZAyqzUeNQdD2NbKzZd0tLCLywaPCReL+jyYbaohodB
mejB7ZhusbaayPo5KsQ1wKDlzSwyY88VRUd6UjnJdS3liT7praZfBegEVheJW1F2iHrbgvoHYDil
h7Hmi/YnyPthDJyGHCbaCMObAH0OkWm4TenbH/qSwYoE+m8OCYnTBB7v9SF96xG8imF4y1yG6bqb
3BA3hT56xGrhmliY9Npahg5S+LEbTwTEZ4dqM/byLisNzqm5/wGMm2a+wuLr1s+pp8doZsoHl6FW
PoFarlyuzFIT3+58qLomI5xUnuqeA4ieHau9afgMyBPo9bEEmsOnT3C8GzqWbE9iQa6iR0jBjoFU
16/26HJkhRABCii/Th56F7gdY2ZsUPP/XZ+YPNh4lbAfi0aFRz9yXuMMsmFSE3DRzgSbfr4x+hQz
RZg/RYTEHiJZ+4fRHl4jDVBFk1vjwWC1h7yEm1pzwrUjkRMk6KCOaZUb+8qfVubcPQwaczvMNYAu
qAsq6kivKYwtebb813xj/ve968Nfb3H+gSaOGcytr//RKZPl3DC/c683HrU0A/Ijen3l4S1HF/ki
B3Us8zHfsnycaDiNqTp4psddBunFonBzUst9DQBJ7W9zmIiyfrNCtP+Gj87zuqS/3hBsPkHA4eb6
MNI8OugUbCtb1e0hDd5Dux2mX2/KakCXr9XY3EXzHp7aXA8UyPwFOHhgZHMRUZmgS4r55nrvT/9H
RgLXTReDUW0mNCfnyknTSpa0odWivkydc9i2FHT5/F3+vmnmhXMbO+FSZ+K8tCuGnTtjJrNeEakk
T1GzkHw6NApWwnyTCAcp0/VxPENZp4pujJ9ZO1frUnT1oitRvATFQdb3HfkSe1dALPLmmylDyKup
Klv2ej+TqoDFHtoS11ldODeRKDhBuKZ5GNvCOlzv1bpmHsreJULRpBUbzozYiiw11mIOJQePru/h
es+lviUbBQlXFJMyUxkH1XjGAR17F7nEBlbQTMwU0W9YRpjgM8Me95F1z1ikOOSGV22jxAPK1rxN
Pes8aj25ZGxQ8RUW+ioINSw7gpTY0jSsQ2Ml9arlGkoSD+oDQZrWYkYnw7r0RQ4tAOJNFkBTgIzu
lkzrxsY2l1ZHLcMc81IGQbw1pGB38il51yrWfvZzHXO9aed7Rh8gpp8sGkP/wOQKGP+rOqMhAtM+
P+adgX2JsAQJ1av0EeImMQpnbuiv7gs1GduB+ehhmm+u2//60KKlmEmaOWzuEIDe/B2wcvv7jT/A
UPHQChBNS6yIyCiIzMhCVNpvixbFS8WC159Bwr93wOvDMcFTXoxTsGobj2yO/q0s8dR106yVTKaE
XGB9+LSwx3PeF/t+KI//Ke2uiWylDWcTGOHk72nuAN8MufLSswY+mW6LdJ2uST/a6e/Td0QBkdAm
JONoBc9x7T9Wn9pjcWQ0pSNSRak9rwVhLicsiJc4msQpeprewIt9D7dMLIKn6FGi9diKEcLpUv4E
ojgflMOWticTxBJfEqOAcWHZxO2wcGdYTo91o17zGTgGgmTDSX16gCdd94BeN62+heoYdTv9frpV
XwUPR2SDCxsxBIgjZoBvJoevQYzjSr3yp1xmcci/6oV+jxmNIaHEDY7wxj3FnwZVDPZUwp3YA2k/
7QrtiHdKJWtWzvWwxRFi2pvI+UIMA962BDT6aLzdAbBax5c5nXWBzRihxaNGp1TbYDtPZtCUdxq/
wot5Qp0GuGCNPxYiQcbo9bvkcpYt3Qf32zmbD9q7dQge6Mez1iOZHpe0yRaLTqwZOK2Yb8nLeBt8
D3jDX3oY2Gobnox4b2Pgb5c9J22XQnJjVyuNKRZy8hPw2amk6F4Ur+wHOOAnphNMjU7ZMfnEcVkS
q7c27A1sfxuOUobeAmMvgIdWW1QxI6wl8jhAUf2FlRjnDSTx/t0JtcV2+AyJ5Lj/4auNGpHKn0Z8
3l7FxXBnVztfPGjZ9g+49suvPLH/yFt5KeJcNX/7i+n9OWfM08kaczxHkDUGjt2ZMzT/kEpaEh2Q
ZJaBUZOcBw3Jyjr9qR2LXfrZHsJ7KKcZuoWNHlxisRrllraiOHk30xd7COtaNHrZzHYh28DY1AHL
pr2WzZzUJNxG3j7ILzA7+xKG6srStppvMmNn3bA1kfy9QjRBGfg8/YTut5Eb+QaF4wYP6K587u5I
0XosnxUdhyVJbT+SA8Ta1+zDxuCy7c7ZgWs/OkydHRZj/c7ajkwktuKOkxlagx2yGezUyKfx7VsY
m8at2S/tFUfHEswbytLJxh2lnsUNGOaBbvbJ7QhQ2fyou2/3UZ7A8UY/MSZgaBA/cUA509I9UqWt
AKa9JZ+IIfVv+tbIX/sHBguPFV86VhtYxTzDUQ2vQUPWj5Rsj2E2ODl37LKK8eM9YrPqBYmFdy42
Z4wSeHXpDWdsvwOSqDcRs8jeZZ9o9TfanfUMBXPjr8MfZKlh7La28WM2cxrNV89ax6d2r++irX3G
F2q/E0iIfWqN9V7dgQFE8CxfCsgiuF5QNq2RO2OO5DgVuAE+k/Uy3hMdRXeSI2y8nREAj5a+/AGY
LBZrVgcrtYxXO2CWwD6ZYEcYCI/tbLw44lMAp7427hlWGhErnRMtcujiM72B3RYZ33lcscpYaQSO
r7Q9HzHcWBfjW8p9tRs+KMF5q1zAt86hehuP/ht15ZaV24a1+U7DMbSaQQvnN+cdJSEK0fWBUPf1
v9nz/xxhdt3xXVMn2164vm/OudN/2PEB2Tcousz+bHrdGc9StJrPMexeT8J/NWeF6SKG1vWObQZl
E0ajJxxJzUz8nrXK/+bNzElLf0z7m9+MYdsonnUSmcSfj0InIZCw9rv+HJv0Cvmn9H2Ur0c2EYg2
HDZcP1b47BLoGMzBbkt1GzLAxWb5hH8kvr2+nf/Pu/g3eRcmsmB2k/857+I2iv8p7uLvP/D3uAtP
/6tj8PXpJt8g+kfrd9yFZ//VM4TJsy4hiZxoiaL4R+AFqRbCMV3fMgQh5/zYX/6jKVoV/e0vlvdX
5uQ66euW6RrC8Lz/S+CF/adTvS183/DoYgvWa4Zpe3/a44NeI/Amp8udR9lKMOm6DXyOzc5pFlKG
zidtC9bXn15n3Jd+QcrunFDaNd5r5Xv5hg47Ts8+DNbEF+6rkFUFQv6VbxGZl3rdJSukQ3t4CA6F
ENMu96qV49d3pcGyrpybWUYvTbjutFWZpK6JyfP3U3IulEkaTWY0C0d/S1MitETuYUh9zCF0j1O0
k4YZsv+bB6OhFv7Dt/evLn//YpOYOtucrWJarjt/Lf90Emi9OsDCYu8njVZXaMYUqgQFZyXorkLT
tky14S80JbbAyTrrYbQjaPddM1ikI0nH+ccnVaWfQnPN+TThyS/1btkk+A0ZvGy8Dpkd2Uuvo3DL
/f/+3g2+vn8+a9ieZTke5y+HPp3n2pb3z+8e5TZStBYXaRAGr7IKrGVpyTs54EiVyi+242Tc5j3Z
R3T5xrLyWbhV/Z7YEK4LGjOpOqQPQr8OtQqoY1EQaNKPu5apoTsA96Qgon8S0wypPruyFCvL1Cri
KhlqhhFCbic7WhnFtkymrWFOd7GB4DbX6h/SSZtFGahjlcV082YkThe+oO69SXubYMPBezW78EmU
yl4WsbHXJ2zunbs3Utb4rncJowKcU9m2m9hPn6ZT1gXTTutMegCBv4q9yQXTuSYMCnebPweB0M6c
7M8a/QVYtO5rpPKrPJsBUDAR6XLrIZMCvTivDdwO7IT6JvkQ0hzlspdgFw2zkOu9KUnacF+qfuB1
DYaXghBbV3suK+UuO1P7Um0KMkIo5zbK2p0wBVPEzgfcFUQQU1r9VPXsLWSfsIjTkRjaiBBQvC7r
gfgMxS/RCpyfxEHe2TL/CgN8AWbfbUUyL8IRBqTj49Cl8CQH+8OL6LIy2Q8qdYkdLLQ6roYJ+xKd
D4YArLXDLHmbJoZ7AciNorbtBVYq6CmyuansaWbfWdgDJ3Mr8vxjSkmacEntRkPJ+KCrX4lx5bvs
Y2gX7TCsq8LENOmtVB0dpT9RQyiUAE4CvifGx4UwBbqLYdL/NU7hWJGRoD14FnEdRBOv/QRcyWSQ
n90NBynUZ1DjSI8mnB6gw6I4ZwYC3E2qXqwCvcPfU0x3oQd8eizHN9k91d1YLbMqfy5H+71WzScN
+HVit6/CG0jyUvl3k8R3ZgQ7xYjj2zoFExS33YtblW/4uAnUwpkqWPNPKLlDD5CvHRzLCTn6oNu0
euL1UJg3FXGryyIxt/GIRiStQaqVRrgVJcRSHY8FpERvXFRUz0TTbZCu09InPaFrt5GpTszySDhm
4Tb0+yatv4R5Z/ndofXlU2ME2TrUhw9yP9dVSw/EStaIYDhW+lmcMVJr0VkI8bh4I/6fUWQrLWr3
Djo/4BFganT7xUvFYwbfDg3UKSkjfR1RAJPnTZp5biPIkuMt2sT7xG0+CrN5i4jjs8Ns43AkLfJo
NhrsrBy9RSFmLbG3awxEOqkfGAtdSxhCBpxYXVDtdE5E9tl43s+A91JnoItt60NrUGCYihO6aNBH
wUiMO+c14fs0kmhW79OySraqrp4GGM9VR4vYcb4Chw+Qk7ox9vVWGAzM8uAeBcBN4pN6jhCWMt65
z+yarHi6rIaJjzUMwLRNsgNzbPzIOfJYg1LCdnb2xFhrQ/rTrD0i2IAJBKudiYrDGoJF3OjFohHF
vVAZxO2U36HgfnYuzo0ys2CEuauCCovffDcK7xIPKWvu8UzTf1cSuGmUZE+MThtSKKKa8f01Yv8z
4byUDyhMCDY18WHCrq4jel3Bp+nIk5ZHD/6omOuOw1PJXGM1YYLBMKVffv1dptyrwC02TMjh6CUf
GfL3+fgemyKhlxEdaxnvAxwMuGjWBlqPyQ7fsLZAJ+6GH5mk3KuCjo1klWtlXILSuJufSHzxmvb0
yAb/01TBPep7HHwUOsjTsXV7795gnULvGKR70cwZiVX3Ou1HHeNGZfhoCQlPyaZhTXrzMqroPfQa
rC+9dEnaDLA7urWkieBUm9aNHoPeMXZJ3O5N/F2gqFz6bUa4Mez+ls7ZPlfGC14QO0EfkgpxdgUO
Pr8+Mgl7VWjGoTdRG7sfOk0cLNTDaYrpUuQ+Ymtkw1ESeSuRN8TJt1jgWiUem7ojxgQeAS2hZN/7
ZKUILm+4DeOA69ezFUe7LGPYOORmv6Flfktw3XMQDRdXdIJuq3g2AEwkafMdxQIWZ2t9W+AoCoUF
NedOHcQMbmQHE4ynRr+6L23/lPtYsUqa+gSwv5sDluASRldCqmHkM5HUbK1fItWFe4velGGqtnCn
7udgYWaJ/eUQyk9XH/TDgAVwF7vuye8RTYbxUNNQ6PANjQ5JEIiQRoocAiIfB63oSVNgBU9J3YzA
PpzU+JIVBAALepBI8YgJy3lLhwbwX2B+lFrwUkftjRW0KIGtIt8Mob61bLBlgX4jBbpkE2XCAqEB
QJwRObY/2jclDrJ+9B4SZ1hpnniV8yywlX60ek/K+GNEbdy6DDwdFiIJ4ba1ZjKGtYd2WcaKWIha
nG3PlIQSsSuWyr1M3uybx9FAM4wzSw+3P1b1xUYtGaGhWtBqBntcWuo2MvV86Um/vEHYrB9xzX5P
nv6ImmmCFInZbN7htaaBCIN4t0XGppPQuKLn+SPW0egzWtYXuN/Wcky2oeEzTKn4epQVrD3nUYVx
eCLf9Gr3qaW46DYjKd/uv6cY6mFlUtKP5lNUNzmo0hCAD83IVojH3uUKGnoHU3VnNPZ2RI5Zgd4i
IHjC47wVTOojc91p67BL3GycLLnpg/YFLS902IIumkYUL46GbHBWQqXqbd50MOiZsPF99I7zGlbt
N9GuAAsi/bWfda4aGinXFi+hIR+kgHnbKthEhfEqarPcCCCtys6+u7xDoM9qG9U+Mle/OvqZdunb
7t3mgkjMlLXog/zJzUdwobguF1VVPHv47HsLzLHL5GJ073FA3iYlwug4fWT5edDa4TGIkBswO+LU
RK8RNXDDTy0I53y6fjouj0sbIp5E7ryf/6yF09z8L/bOY7l1LMuiv9JRc1TAm0FPCJKgEY0oUdLT
BCFDwZsLD3x9LzCz6lVldEdHz3uQTD1RjiCAe+45e6+dIP2LTfb7qM/GwXopreix4xWaer1itLSx
ZzKaOJEYzR+u98swdTHQ0MSrcNUPjpOe2+5z6lDcB0lbexUqDtnUVmaJXNSoe3gPo7VlW0urlFGP
VtBZ5VavjKRV5uW1b0ZyeCymKT3oaIm2qEb66EI1wOfmfWS56CV2BH0KV8e6vZFMKh8HI2pp6iRF
T9FKL8ECFE5/Ti2VcV8RQ3zLVeTIxDkpFTFjVUaDsu2I89TTZ6Wxu3WssoNJdO0L25qy7zN0GmJC
cBkxJJbwNwxSBLVdt5/jJDSx49S8jUAB/ER+Ulpol2DJfCP22oI8egStW+oS1PO5c4sClFY5ZmzX
jjnwyDto3akTrr66ohFV4hLJ/OpIl1q+5PnAQhhEjyJLcD44+KnKHI9fl6G9K2mVpvV2CDBnSSDC
a/yOy9I2MSgxflvJtHWztJfRHEj7VIf1MHY0uPIAPHTqZwcrQ+scWriRJwLjCYbftwgI0MpzeUgi
A0YymYWb+mG6aSIV1b82Qs4qaoQsTU9sYDc/yHO0we9/3j9SRnNfmcQE3p/EZjszJXIBFuyf36Cd
02oaqIxABvz+EfePRnnq1lYnnUWrg/PqZWc5CvLaVM0Lg8mEYE5kqNtFIVaKko6VpBLjI80nzP0B
AeafP/L+z3JQz/kccPeHEO8ut7t/mMg++wuCjwLb/nUX4OUhuN/cAN5hxaq0ZcCxzSoJSaplCS8a
cN9bFVJZNnDBjuXjydIh6MSj/6wbsP3/KQv8LfsL7krD+89OZ+WTrWMsIf6dWbmUiIwMKkyEZDfz
fon+IaoDi6QGhm8ZYMAyVvKtU8ny3nfgyqShPR1jZ94xadiLyGbeQMyc9pwy4amSlPCELUyBPWTR
bxcYJ9ISAkmg1PExxPmBW02tUA3RxMbW+tQPLAqD36gXKwgQcs6SESqYOa+LrOmgHw0SHyBL4egw
Hom8jYj/AMyFy5xUHAZbrpWB4opoz2bFKB0K3xbU7T1ZR0ksn5JQWpld8U49UhB/6EQPUVi9NJk0
UCXmK5Gq61HJxAF9yXRGi7BWEGmtwml01pJSGrjH+f01euuHvjMIEFa+pmpKEO5SpdaVvwP7lOKq
AuNmYOCUSv0SKjFmR8CphjFFD2bN/SEvWSqajFC5OjTS94kFyY41rM9lV+3FfJ/V7U5bkXH5mOl6
tVeVCiBLXz3pijocSC4JITECtW+Yoe9NWh2hWQUn3MPs1XNjyx4fzkfnQwp1AHASOL6g1Mg/u+Zh
SiRnV+gsYLWUMZ5SqMRiEdTXYMTWFEoO1aUF7sQPu/TNIr678MlEUJOYzC28HM/9lP9ogvt3T4tW
Gapm6/S+tsPe9ksk2eBZvTUdOEWgyKrMa/o+CDam2lFjWva+NyVrjx0Uu+1lbEqaJ2n+RheG7R42
r5NuduckiR0vaYNPVPHjtiz0z3Sw4HD5XbIazFosyxlO0PhNdJS0XocdhWexVc3dOInxWTJRmSfE
l4C5UC+G49jPgVTDgu5gQxV4w9nVm2cc6RCb0RPgCYypWPPYVh/K+aGTdagSRueGxP2ujKlRr5Fl
npOyzzZROxzqUSoJW/SPfazQw8egsw+G/ppaeM+py31MfWd7meNqvVSQUx6i1NwQvLwI2ZpcxjEH
O1hhP+5L/S0yodfKWQKLzdDsbTiQvdWbAYFIaP0hSb9BToGxGMjatjZih4ywYqVnVXksBQYLiAb6
1kxpXhvaOegTmVbzTFZ0CG5Ja5RI/bNS03iYdPNAQGpwUlWLznWqFt7QkRiO4wljp//ddEl5UQZ5
Geed5Y0h8WOTYnDAlOlXVw3JJmo8dNHFFkvWXuvwQxqcuRWkCEnWrlnU7UK85FurH5DkhPmrPynJ
xUKvqPgVztiSLaicYfe1OCG6SZMo5wICohqGahxh+Be53x+NgX6JbQ6P0QiOtDAmwDp6YmwQWFEK
GSVYzlqF9yaFEsHl+6azAeRV4GsYlt/itAlP7QAGNNNeOodKZpgqr+xRTFecuaEIsp0SFFCwJm2r
hGDBurB1s3GiONJ9wFNV9K5FRXcRAdyyJtlVWR48xmN5xPLSER7f5GxAMjdkxK/l0gyd4NVpGciG
6WWSQa075Gh6EUIQuqW0XhproKGwCHCS7/U+afdQSPLq0Yiyc0RJgzzL1gfPHGsBd0UDoDjk8j6E
DkA9Ha8LvDpbX/KmpHVOMmZW1uqUXD1rPPrJpO6qFKCSjJvWixrHPBLyw10GJ7snywicWjO/GlL/
1nSKfKheRSVFz+1AtBhdDuLaG7QuFIykc18wFQJWDVIY4jp0ZnVgzkl13lRYYlqzx1qgQXMcDB9Z
0mBjDSBUYepboktT9DEGcNuyIZaASqQMbFprpn4dnazZdAZDz5YO3JDieSjltnOrJn+okiuSh4PV
wSMOmt7fjY5rN+U+K0qB4qDeq0UtP9KzxCPHyYl/qQcY4wjH2Vnzw/2jCMWAYEmWhISBppo/HKoH
tsAQwsMQc0UXA3Mi0j12SsaYMr0kqUIs76ZSDhxZI08hk0qJCGTxk0sKw4hZuBDTL14ostOuYOsg
8EYXqu3++DAqB42Ogkh3mdjaxKz7JzVNCX2wRwRV1CX0F+M1ejT8yw4b+AZ8wio1LKhUNUFBFjk4
7DAYK86fuj+MtfMytLQ6EgSCpGlAENl1ltr9+WFSiGgrEzUkZ4a8G+eH+0eqMTBz7Zr+z383Yxot
5TiFLzgLD/QKycf9o5x9+Ew9QnNhDoHGfgcQ0PwlbcR4k9RmBm5z4SJMBCBqbDqkbgIeun/Ov5cu
v582WftXQZ28c5s3sQ86DLj/+b33H3B/+Mvnfv9ThjPD7K2KVaDo7EF/fwsyUzxvOZkOv7/6/qxi
y3zLv3yolLRsjTDIlr+/+1++6P5JWzLBMNYIVv76Cu5P/+VXOLaCPScI0ZTOLyYUBBc06mC5v3/B
X77jv/spv79EGbhyo0Zel3O1yI2QoE6E3ACXIohRkgl2ri7CeHV/WswAKfVOpoqrSxRY8va3zN7y
o3ZH83T4U3ZvzwL8oYaEmPhpsSqxEsN+zTJgXx2OejFKT2luP5sOwR3qfAZwXX05tHxWRjEW8opT
vNgx1uCJoGKD71ekOdpq+oSGdZf5AyB4LQvHfVpXNAUYLNACQGUT6/L7kE/bquu/w6wgvoo0gcA/
tGq5yzOEexQWLJCjwYTRgnXNWUQuLnW60V31JIsglpVPUWT9hEV5wiJNOotzLpTgAw0O8S5dcqQT
+wP4su6isxhaou5b5vGlGW3Zdr91EUZqRgUESmqfZi0RjSEBe5ArFNJIbc3JCtx4gtEghq8ky4iS
KodhGUotkMEATmjVjAetkH4gkMG5UJ7yXr/GSf8cCvR0rWqf7xOE3I/o8Kb9l4YSOmCChRKvfK30
G3wmVEF2d8pk9BTZtpNnnUrVI9EPm5tOnEhIiLAVJvtMgtOtAL+eX7PEuALZn6rY2CtgTdcGUJCW
uTP1X9wO66FF0hgE+ZOU5Pt+cNwG81KC9iQnmUA12peIZlhIMz0VL91oXIyixhCk6x6io+/a1mVy
YqOTiloSqdo1gUmwUXSU1ZVTPDRVvUGUvkup3ZLET3Zl4webzBkvZWB2x87/sYqRskgAVAx7Nsh+
XcPt0A4i0OAJmMQ+c1ODPeKTa6Pjdu4VdgNOeh00wg1FTxrAvqLYcsvEdpYOfQhH4DWzuCfhBKX8
DyRxacR1TMb+R2VryiAN6877KPVrMfhbpfWPwgBd2DmHJifmp8EsG6lH2Y6fdcWBglI4T9awjMeD
MAijbbqDsI2NGY2ord+7vkbk2SMfhhGKUB21UYABK34p1fh18EneDPxWg6lA5FtbZyun78H7hNHF
VkEf2mb5WWgIdJwahRk3Eg8FLHEerRate2Eaa84eoDIqGrHAdxD/M0yaR16IRhlCZBq8U700hg1A
n0Vi23hkCgr5YN7ImEWBOTf7rqSeQEl1zrncaKnuUESDQYPw4kPq4wCWPZBPZ2QvyE59Z3fgfS+O
FJGOOtnfVpuedEsHtjv4iesDDAgK/1Gt/HKR5TjuaCk+29qcNWP416iwsOfWL2zKtuwlyLtGugfz
xyEMXTfOkcYLLgcj5kqf8B+ktwKbRpg8FanzY/cyjvKi3DkJCgptQgToO+p7LWsws+HHTwlWYp2O
qqum0A8tRLWxrA9LsMql+lqkYPiLzKIRlEZMJKC+4NQXoCIxS26SEprsLNfUAV2Xk9j3FsfNCZK3
0ZG3uCtcGkX4GzkEZS4ZywEhAovcWp2vtdLM2LTsShSt838+UBekz1wtY6mtkob1VTKqZ0547jRm
yKlVAXdPWjR2BS07kdJlACcF6wqPhF4BIMWXByWb1NUinGBaEd8R9SXWu8kcyDcKjhmjAlYz6y5m
fsCkMppOvpRHCbVhwMqd9jmN4l817Z59XYB4B1c38mqrgaCm2mF8268qO3mraI+stAxkjFaJJz8F
Glnp5ILUE+0m6S0bEEdNPdeVadGwM9/VwvH5ezmQSgx/fDJIiZFg203+U6eP77XhfFX0Q3g3lHfb
CypE5Ej/UeUNt4Y5ZJWQ+kmEntXn5KybwXUeSDPtIt2jId3JNlNggwLob4bTBGNQ5/bCHjAUUNIr
iIoBFqHUGft4q9khqOAs08lJn18+IvmlLajUK8z2g2N5KRaTdaizHxw0k19ooGc25DO4HLL48Cyq
Iqy9WEUjL+RtzSCtSkmxCFSdmZ/+09nshoWxNzpY5HPDvpmvSGDJeVoAG27JNcpBi4aO9KWG8UOS
Fl/V3E9XOyKySlqF+4PtBNBDHehEGlRYy9yAZSm3vjp+oRe1K9rOkqK8dBGtm2aMfvnDzyCR75yg
+a2L6tgrjHclWt8JJ51M61Q2f/DU0nArGR3QkXGbFCqYMeUEXAD5ztjMoNi1ixHGU5asdXqwyKGM
X5HC1DhOvrRUTUlomOgIxqUFmrd/nCr7K+EeWkrG1UqUfTZxNaiKepIyQmdbRf9oahRVXN+kH9X8
TbBtlrmkAd7LzVOcZHAmcrKj7YHEcX/eJ5l25FJBxOL+VujPDNbIwXIqAl7FyAnh40jGQXixuSxJ
RiCpoAGtVOTgEgfNSUDnb1LpVqUk34uAyU5rSAOLKHafbBAvSXpKCzTa49SraMlcTSvVQ9tidRoA
TSfkQ8mkYZXtuMq19uDIgNv0mCJJTBQHmKM294H//6ty/hdVjqLbMsqG/1mVA9Qnyouo/tt/3PIm
osXx/Z9/+/Ob/qHMsf6O8kbTLJsetGr87T/6W938598kR/m7ISOf4NO26Si6jPrxH7IcdX6Kz+uK
afEX6NZvWY75d8e0LJtvMdX7T/y/yHJQbPxVhYIax9IcQ5YdHfMZQup/13FEZqTHKGBCNqPXunCc
7ejPUYQ1pJq3Ua8AWmW6CgkAawemDR2QqVljmZLttZ5E3+ZQ/kyCUxkSoABxBgGUE9/tI+c81l22
w3bvYPQAbEYba4Qd88Ceu19kUUu+ZbAvldh4kXHfK1+B1ltPgzAeJmkgRsWwpktfTzarGLJL/EH+
2aBv5gxEI2cibdam4PZTVSNsh6np1loN0jB969mfIoNGH9SpD0OaUFVXqaf08aszOvTE7YBk7ZRO
Fjg4dEAyDkkQkSgJI7AnpWE81HH6Yo/BtKePg3hBZRC26RuVxFTAPG+9ycwDzeyY59VZzXJ3NOga
ITnaZj6iUFgMBH5oaCrpMu36tJ0zhWrt3OQMNMqQ2peBq2uMXe4FwNkTJ65eWajAcw70iCBpMXMr
8f+3hoa7hrShyYpXNrjE4/2hMdUtzJ9xxU2Qv4GjkTKlHFtEmwmOMreTYm2VxYhdyUcGqh9JF53W
3dHg99VVydRJ6fdlxYoWjTSGlclfIRljiSoZhMMsKKnsWwge3HTHfFI2iT7eqh5FgqP1q7RGoGun
hWcWw0mfAQ6pSj1Jyvy5SjtrEfc0gbsCa3JHcV3HZEwk0AHx6ji7iT51FGDeInKrLOvnrLdA1w1E
cOXY/yNMOevQBPmt9YW/m5wTBgO1yjXiygAuZAXOJt0wN3HBFEE0k807iGbdiLPXiE6ZnYbdsghK
otWtN5m0soQK9FHqCW9BBj/b6HztbKpIKnPLfveNsCfWXiIuKy33kWNFyE+oN7MobneaQ2lommW6
VEepPiQM0hsIQsscBG8zsAOx2obksMFM/3jgpRljmD51UYrdidF9XRX0xctToOa/ICMsi8EnRVUV
JCjaDCQZEGwyYUd028EVaCEt71xti3PRIc+1akB9BllYNezeIUlAtcvKhXk5KNapOdlkkyqaGh0S
8Fh1oCkATnH7NhJ2NWukTBLZVkoS4pq0wv5MED3jMX/ISrMmTx4XHhilAHXtUhPqFrRofDPt8JD7
yqeO4GmFx5KVFrbuSVSQ5pnks1Jhrp1kupQNrkO3NSN/KQ/HoDcd9pXRI2yHeDW0FJ5do3zZGXt+
CRaEnBgYCYd0Q2saDJbUoq91ImJciW8J9kPtFnqhuL2fdqBtY/LfuylZTQ0+O8b862Q0jQdbSZjF
MqRwBSElY5DAbYBqhOCl76LVNKlfRpU8swmUSLrN+e5KxlJW2q9xh3ZaoDJxmaRt7TgkOE1MCM6U
nAQ1NPFjWZzlnqi7XBNQRhiuF7T+lGL2r7BH8EC/4eRfCTB5SpStfUphU8943xPpFJoQKehzXbsi
R+pRAeaXal6iGVX4tXvcZhrBq0r/qWrFC+I4Belas8ExQ+XOLgQ11zBj1kV9RAx2RCs30KcKYf/p
hk7jPUE5g/ebxqWNmOyXpZvD+mZmqur26ncOnwfi8EI/N01+Soeyd5NavI32FK9Su6MCn5JiDT+m
XPgF8riuztE+4fE1cgy2cp7+iKB/wm4nqKuWVJzMdzGV2P5AkHg7oK/BStBqIc179jZ0lT+pS7ZB
ORDF0fQ/eIJpXyXFV5MSTQx0CShVNWBGQ6SMTBCPBP1f0rlyr3UsYCwZuZMF/pE4VIDB+E/0uH66
TuO7dIYxkcKQGmnNOZ8mT+rFOXWeQxv/BBXeq6NTY5epD1RT3QjOt7Fuj2ZZX6NUvOdDdK5TH0Kk
KTGmkMARlBNFmW+372wTol1JtoxtqCOmIOBazDBYqlSiZ+hBMHKzXD2c5GXe7RripWcBDF3p7/wW
9sE5DdNhp47y0Wxo56eDto8z+6BawzbMaKjoMMzi0FCXdtoBBi9hX1syFlbT1l5VP31PUz+inzF+
l5G8pZn9i91QuRad9hYkJbHuInodZOUYhq3hKW+l3Ccr8t3VJbK50M0iGiYisghnNOvXiDB0v/V7
/B8QOmmasv2rp6cp736YEwsgka7m+4+GIgPLU+lvqD/FFBazEdXelE1cnBxmfysznbA7hegKEDym
ZvxQMJ3DaG446yEk4g3CGxqbo90Qx2CqkPukMV91ZYWOYh54xTG6KX7XoqHPqoIj6yL7I4qiQ6fM
YiqfKQ73lqtU1U/0x9SlH9NtMaq9XcWY0C2JKX1wCoydL3DjlTl37hgYN33zadPnCF8Q/PjETMp7
6FE8x/VRJlm3TUb+yOgnqo0PNqe4iCL9KtRGdZMCrYaDDLNGXDMHQsj6ZQyEfmgRRcIcKHajFD1x
67FrfnptCsKEWDcgI+5zZ7qOCEwpHmghj+bJ6W00Kd2LKUOQ1ughsQKt1ZQ0ZBx7OLJhmY2EOWjS
skzGaikxuk3pHi9qrMiUEQxX4lcrwuMh8K2ucsHQe7TUX5nflUf+PDLWNFohCK6pMpIHS4N6DiYG
4st8D+/b8UqlDklZkGKafXOpTlsp7FmLdQKveIvHTKWUEZbnVH2+GcjMoVraQ51g097lNwQZW0dg
OWlRybFRld9qn/kAzaIqKPUvMTz6QjOXk4kkqc2Q6UdUUQENrj39YlRgpvVQtuy0jcpl0DtOOoL/
QCY8TePWFSu3NmMpLU1lQbKxpoSrMgq58bQWaq7sU3XSU2NoBxBlqMOM96B+GToYd5Hi5eRzw9sk
Td5+9pMNiIprBxp71c4ZzCadEAKHOdHXCfXHlCAYqMCM9NXHhPSiFsPZSfWLIoIDzsBvVZjbWozo
aNg/jjHcw/JVGbGdmJxisgBjIqQNZ+O6lKfQg9Paefifc6Ip7M+8/WlCchKLWgX30lfIY9myIg0f
2Ri2kxcm0DOVwHqrc9z2gfENApngUN+6ReRU9p10aCbER0U8AI8xnF+4Pv2lJnPEMHmXVWlsekMK
YEvk5zFtLFfyrfcoL/e5BgGAAuEQlAa+6QTNF0epcC1HPYW0lmtKP05YV0W5Qng3VvtHqwo+g665
mrG0s+e6UhbML751Ddipwmkd1RiBQ/wu9El5TRCuQMlOSElcpZa2BXfwQiLkTQrXUfYmlQnJhy3c
MFDl9qboxqVCFLOPKmDop71Rp09gMejoBvK1UWbHccatZcjk53astsI2t0k/R7kMr1NGviDFqb9B
AUtzwlLBBOCSm0yDEOrG8fDkMlByGNGLBP05cEvgkoVJfWvLYDzIyvVD5TWtJOCKHdMqRyfZpPMa
XX13kuYQB9KnFdoXQ0EznSsmucKzZXICsKLp246eAi14ezMlT2oi9bArjWelyku3jxucMfVBrWPF
a1LefrARCFTzbZVwo9MjUvsiOF8m4GN23HHPwIjmWVwHHqcMUrZ8XmTkuGLob6L3ED0BMfcPDbt1
ljq0UJpoPG3TIf3zmfu/IyHCpd0CM75/9f3h/oTKsSdhd/5pvx/uz/z+p6WGa18Zo81fPv8vv/7+
xfc/7C9fw3R9r6ltzoQdLeTq/nWssLBM7x9y34f4/vtXCdSUttaHFOv+zijap8Ii9/v+g+8PNG9J
AJtf4e8HjO7/+s+20sKdgMnv+yOmNPsju/+O+1fp//6lf3xO38nUqWyTGVrV8/CinR+mrIV9Hc3R
S76M3er+yfvX3B+MefyB6yhza/N57vsRQf9v3//7nx0CDhftZkgvbp6V/X5GKczEExyh32qZUOAR
VmZH7/1zVjckbp9CQEyGyF/XOMEHbaZKhfPgJMwGPNf3D1spOOeEBGWtJ/rwQTrU+pHVajIO7Cfi
+AqS1CSgZeGvWKl3xMIMv/pH7Ql72KlwBXGOeyoX4BfXzMsRkr5Or1SkKgnyX1CeIP+6VNK76Fmh
mQ7s2n6AdB7jA2YX5BLTdYtPDo3UxfTaHujuPKbP9lkbpsUX7kGVyMvxQaEeduFdyIuOhLZ+3d64
ftmrkDqpkh/0DhEq2hdMyK1N9MEAE8itnHmml2HXhmOTec1XbrgJqkFcNkT0dO9kvqLeCllaltpn
ffDphru1p71yK4EJuk5xoLrEM7yUz8metpUSzgGoUK1x3kpP9JpblrRD6oEcVp51fRdii0aOpK9M
DG1Z4J7Tk30mTjQSi8Rr2rUMzzZgMxuesl1xCZp1cZlTIonEAkT3kEMlJRcCFfAbGd8D9Be08IN0
4FGxFjYBgDcUq5OJU5gf0w1b9j3mLvIyD8ttLW0w07JlhXBORl6V7LiP0meHNaOhQigo65hZJazq
rv7MJEx/Hi6xfJU+zmCTGn85bQxmOfv0KXvnBp2eEVFtEKo95U/iMXSlBVw/UhXsJd7uBR4ieoSL
7MNZv1nOiQAtVA0+WaakyoKwbZckkc72APxxiQr/CWW5yxZziV0n/iDTZ1Otxjf9VK6+2Jhi2Dk0
/XJ8o0EsvQPYeAjUhfH4ShTxiehw5kSLAV8m7iVdW7I9RBnungXpFht7eQYnzKcZdsyPkDIlVz/7
3/a2w8AIjI+QVXtLxrZnnqODuTW/80/+33OuVa/w+D+jKxBx/1tq182rTjwBM4hzsEK3uaD84gBo
G6fmvAoB1u8UIgaWN/mcvxIsc2ZVRFyMcG41LAo2o8vo3f/15Vzts32G6zSjz1aDjito50D4nlWV
Z5pISOqtNdTGdOFhbsbCGqyKq7gl743krmWERcv34ngKLm90tBX60+4e3a5ysgrivPFybZgFkNJd
+At8kjaJcu7gQkXwlMvIyP6Kx/V40y6XqNtK7q0hhPizJKeyWManiGw7NMBue32Oly3Ej/20mHMt
ufAeh9BLwYguEWOylNHNqXsCahMURkK6BY/5aVw1DyXMzsW0Sa49eKx9xB3Hm/bRwJEqDuly2MP5
IvO6oZn0DjPoH5+lobEOdsTgdKS75Je24ApYCy1eklm2CHbTtBRXfm58Ep64QeDlXHabDYCnvF8O
bvlSP7BDUYlZ8Oiz0Otxpy9Otq9D/DCsq2W3Vo1FdGwP1al5apjpRuPJPgw65/hLtAEL5Ybrm76t
NiRMEvYdkc2++uNMuSWu57gpe9SFNS6r16/Eqza4hZ/p+bB+55B/Yv6UDLHHciS/5SAdofBKC0z2
dO3my5k3k7Nsjxkl2M0Hs75tFZ7urzAFcKLnpzI/+MHWosexC7K9vDO+MJIPbrKdHpkU+5uWEHBz
M4htdAzPwYKOpFschkXwTpMEx/Ardt4Feov3aJXsaHdHO/Y5xSMFE0eu8MB/ddkjLfaF9Qm6LlnJ
h2mL2HSN4w1kZXZ8L8qz+tj+oCDhqFTSuiUiboPtw4RG43DUCscVH/UxugBFwCVA2mP1rn4zmpCV
FypdWlmoFiOP/uSEcYNkZJKtTW+YHkj5dfSP7tuADNMcBKjpYeks3omNIEv9J5JPsbb4ZC5pQhQg
Cx6LQ3L1l8OraJeoK5fSTD3GqGct6EQh3TuFNDddronsVniV5FJbgQy9IQecyFsGX2EvolW0EAdO
lsLjqKyCHRiz8Rq+tY+911knjs60J0YaXfGi+sTrMCHQd9Ucm8YaHhk/nzMdsrLe/SoOCm8ROb5v
SbfMiTUFobvIdlyFGOoImpseuEailZxftA1ZkFdlCcFEtx8a5M2XmH6NMsdtD4Q4QMb0SDUZeOv7
G4TeRTyvGE/aJ4slSyBCoj1aEW4OxCwU78TDkKLD4KldCi94jFjo18PnSKUKTQudK8sfoRPze0+r
pvjIdtOCSTn2m2+N2TgnyiFcdxt9PvdKbOXtS+Z1/vy2R5R4sXqhcZk+v9esgh/BY/pE1uvpwp8o
36onXvD8og/cehhqY+zgetvGeNq3NbnzSzLCN6RO3/8L+u30iahoH6zW9RV1XWQtGL2skiMaVtd/
zM+k2l8DLCX6BgcCRyKHiVG4ZNkMppd+ycyY7duknwyKXQ9RWAAWyHMa5Iso8V15ZElCJBRLHonb
/TW7sTJwG3nF9zDnVkHzBQ1w4jxnefN3YiGvIPMhpyNf2v4x6zXSDVGxRq05hWquFeGxQK1ZSXmB
zJYelU+ye3AerJRP9QZFiNt56nxZmQsz0qc/B6wgfiJEYTJO0W7LoDxfg6xbGOQxp4udKbxl1iyY
wuP6sY5xsGrkYOE/TtvoZrRkEdYl4I1jiZQEYlT47KAT5Rw4Js9svD+bV/nKhXoLlwzhgp22F+/x
UrjcPLlnYImEtf5p7XuU6cFiHezbD3NXbrkM3oIP/13aw+7fB2vibDmCLkptRstFfRY1+/FFelY/
gj2Yg4EOiEvuxv3GtOTmtBysNZzn9OVMgs+CBh3YeyzsR96c+kqeFYeQUN75TdRYMlBxLp/n01R4
HV2jRbm3ZwTmirvjTGhlJrlNP4AWTtzr8LOta8+Ol1z59rncww9z2TRICs0KyqGpeEdfQsEzq0zQ
XGdnvUv3OuuXlCDcWpr+Q4c4QFsr2cZqnywbZeMTNFiSoMGTyNuAt9aMt4a+j4EtXMhsc2/Mgl1p
s1/KHowGMkIdZzHi7CE0xVkQbcZbrsHzWLTv1Slcx8653Fgrz1/TzVr6a3RtLmf5RVtGkGJW/eNw
8vtTID5TwNlfQnqu0sAdvjV2k6rmHNBD5vIO+JcU1fBTzkpbwhrKVvB9p+JoupzL2cb+IC4B2yB0
lE1jfaQYl6j3SoiRYIKnZ71MV9gAiJAlihvjkvVEi9PwHyA66Ct8BVL+pWIPcVEyA8BSgZ7ZM5XP
P/hISt51MBZcQIjeMels0nV+ipeTvtE+ubexnlBIKxYJSegb513DIs4egaFXzppyRVyB74uBxtiW
QpUL78SdJ8T0umtvwhVXlGfkE5TcOJaUoBTUZcfN44K0z7gIaNnct43dqFFBrr6mfYfegwRStMzJ
UjG8rnYTWsnqFR0jlTU2ZK6xZZM/Mn4m2PEJCRMq75t+k8oNMdi33tNsyohfaKYoNV6TVbOV8bMj
WV2puL34e6YF3ZVFdlGIrOoxt61oElekKCpeUtGBXgy0oAOA19wr3ILUUu5iXPG4G6DHwAui3lHJ
p2EWQScIhEa+Vbla1WE36CdaKlMK4W8tXfz4GAwuw4p3683XiWw6DtgTaAF/I63+43hw7wPN1CYr
nb/ZY00oiy1HOz1JbDz2BLqUT5QutB/lfit0IKAcOBdaTyIhLWWP8UKIeLzmeh7JbeG1iMWz3m+M
4MGAMeKah3Enr7p2BZC+SM7DHlDzLHRaN2KXpSByb5L+EEerLF++o6KRlJVMWYRYgtiYRQKt3p3e
oC21x+o8XgmQ69W1XFw6sRIkniZLmirytY42UrNo+QtMirStZh60+mmUXvzhF1P4Aq0PNQP+lPcG
V1e8eG3oMFOCY0hFHwNFCDGKs7acNc5eCozRC9oTBeq0hynDOW+caDRauIG2wHILL14i0BMHfz56
nErFNUUF9sxQZzfioe23xmfNSoD5Z41fqEg4fxYqpEQMDpuu3FTZoxnuBhJF/ec0JtyELZybo6GZ
yxeNu5kqUFHT4PicSYByCrVznWrnVjlRzrA+NuWOm11/s2899g5ashVCqzUqD6GvE7Kb0uI5JLIo
lNalAekbCcJK59CcGNIGBH1Z3Nvcvlho5KokBHz/F3vn0du8mobnX8QBe9mKTVSxLMt9Q7iy985f
n4uenEwwiwTZBzj4josskXzbU+6yN4pjE2Fa7czDL3nCxD57oxaC9QOlRsQ+6NEpuC1oFL+dMnXE
GgdgL7TcRTjhcjajvG84ZeRftum3ty4YMpWWTzsmKxztq44f0qA09pKnIyGTnuCAb0EY5wicC7ta
rlHj5fGJcnRpkbeesg3W2Ik4ijwUGd4uJCQCpjviaBMj8l+aI49OrM0ArJ9EgwD19EOWcS432X2B
Xx3m5jG9ZNolx5h9EK66cd+KXiMeOLIl2a7Vz+kdvIX1WaMJTS7zw6kka/aPjMlnhXHTXrzXXJ3m
1wmLPHaviKE6UPlefthsRMRTwQcrHsc0rWP8jtRkD/I5F540ry+82NrrcI5fWskt4u8QiOwPRxKq
WlWQzI9cNHsOyotKfYiohXAUETCx1635dcYu+pHjgfNp119YN+ZBoYXtXSR+HcQN9XCPuKO/FXvq
VzZ8yLvoI/voT+91UO3e629lP798AZvSUTq3++9aZQffQaIh30/YmJYzg/BiENMwRZ8pC3S79p5c
dp+ci2uKIy41diqzpHcfwi3FufKm85A+FGe8zLqbfhF2GbbCMWacHmuvFhzkY5snM2g/xxf20tJp
rhBbabFTMWz9Dma6SzeJLjJRKv+Wl+KcHbihXX/T9lvxAHATuBxCNNv6TAWP7YZMLzuUl7LeTw/z
9wBUpaXQPsJThdMKrGpHUBQ3btG9g1gUagC5ngVflBxqhujMzAQE+UT/cPsOHJEaJOYpo597j6/4
dN4OkvnG2uKTyNz95oltrLoOPgsOR48LZiwme9apvLF4WZG5R6+cegF7+swetJMJn6Z9bMPynwPp
BLeYWbb8JG79DdwcRR7DNUIHhXYY7B61qF/xSbqy3PmUgqThvkcX+Ru8bPGTXIurcax8wyW8089/
1xONl/RLdNcTdIktbSbIr+t9fgmHS4mSgnHoZI+bQu+It8OVBmkSSgiExVvDdHhSCKisl/SVnNzw
pHGn7eUfCkzCZwbk7MuoneEqu0Q6bJClhx8Q41DO90yt/kKmKr0QXup2/4a1ITrUincRA0bc8NsL
tZJNhmK3Jh5oIpGIloeT0JCypS8KRwnAU9GlWE1HPw9JXKCvmd6mP41Q0Lv+1tUeqyZi/0N27UzQ
pFmPPwY+za78NE8eSTukqKp0sFvyJQeFuCogzRAzV8kurX5Jil9sp1748H7yLGY0xzFSDBEmOe6m
ABe54qPgIQZDCI9vV38fGbvhYbrL4ZcFIRIHRLOqco89qfimU/vQ703W1w8TKAh97kHGa8Vmyxpw
hQ1GJ/toT628qx+xCxK+4Oqlil0AXICj5ln3I00c1Q6pvICAPuml99J84ctzAol8hBwNaZSeDAgP
lPYg+e3iqx319q01XtAxxMP7Yz5ghUI5cVd4TrU4IyGEg3pp5nDYN2iGfoS/462yTqg2SzW+0bss
uU0o/OsOK7HSHxMLxi9V+1M9vk4fnGd8zHvha8RC/dtL/Vv0ND+oN5GzqcJv3dFUtbP3/PZY2Up0
6q5EI8O7znENuFw+blbpxa6s9iAuKDP2xLFUB7qfpdvFqEjtQFHDphJ/lKNvPRCbHwuXDJO+qDNQ
w5TfEBqDNUll5i66W6ZggGQnH+H/pOsJqIjskUxwPJc3YoHiHTr0o0E3jJna2FRAKGBQ6WGf3iVU
nzHndZqfFGd5DyWB85L5/FSUjwJzaA4EGhrdWVypNbvpqUO7RdsXxhOiN5N6j6lX/ULNt8bOiI2H
ONTsjsWz2V/m9oFRP0PkrIdjBh2jvFgtkUD+WXEQNNTg0gjeP682TuLySoWu1A+icQrRElo/+Y+K
jAUEZ/vfnRIeMXLeTfWTZVzn7qhvcaie3MOW39fV/hH5fTP+hrwxCkc+Y6Di74e/5YVZ/0VtxFL9
ed+NgWm4beiwoZ3I8bf6CD4e+xCLcjZWgL7VvnswwiPq2wrZFRDTN+p0hPCgd1+IeMmWKFhClglt
lC5p9+yap7CnfG73L/0L/9sqbnvtxXpoygdc5I+hZutvg7An8bpj3oMvzPwRlqbbv4xsP2vtEoax
a1zINMzyQwRJzlFlltyAM+dndlQ+hvI1WRuLOWZXJ/xNvHafeikej6jJT8+82SfJJcJjQHiGS0S+
TkFXPmoYo5Nt7uYX4Y5jCHIiOwyIExo/BFG1K4Nnp2rjy9kdNszt6M377YG8c0WgcY2QRhh67FsW
zYkIOgxrM7TY/3bA4sx2eyNXr2/4aTt6ejd/8rTGF2IttjU0/LCt3GYfmx5xafg2PMVfpC7ExdRy
2SCRv4X2vpfTI4nF8QdTzPAtUW+EmClFP3pCHf3HT3a3+bWQ/JHXAI5ejxNNpzO4zvRGUYOldUfU
ngdddMb/aZj2Eqf0C6Dy+VOiiY05MKWZUPIyPyC1380JWBFfVJ3xRUTrjyzsmBnWLn1EYTvJXCG5
dKYr3PGQk8ZOqRWC5aWHc56eVHc54JFDXO2xyJTP/gaW7ETBo6FaQwBqvhHdY3LMl1T/SYUIKSRq
VsQIOmPwHJErgupwCUYkZS+llwHU1K7Ydb8w3YioMt2m5I4G9OTip9X4hCUgI1KYlFSVfiYNgSaA
Z0/RIQ1ehRs1UbYMP4sPlJS4LAZI9cfpJ6Kc87t5CTcoH1QeggGEVVOKySPXwITgeR1IksK3ZTor
L+Ulcznb3nhsYvoCt4G59mhSocnwjnEE8XPemW8JNuIBW8NmgvY0f/JObCv4+lGX4oSfhksOeupR
J6m1TWgw1Un5VOWjzAb3Ht/QqoMbRsXxOYQTz92f0+xiaD5vlndYO9/JPBlyi5uyH2/FM51kbTk1
9vQcMwl5fR2d8FHqP0HsWzdc5VjEdNldcHZnJjiVJpPDp6qpKCLes2fvKgixMpdEfUtHwG5MrmXu
MOTtIPJlz1r7At2OVhvNUPLX7JHXUthpCC4yV9bwSfUZjVGjueTOlIRIqxuwWPcxEV/j8ncT7r7O
vEeXlUwCMh9/wFsh6xVRHNVe6M6YyLC/QZPpQccgtUKFKTlQa5/199Ly9GhfqwGRc6ccC+1FYOvn
moXQKVt/iZBJ8mdx2SYPshv02neMGbEJydXErCzp/bqMg2qL/QWyPFcUC/ioORzt+Y3ABDMc2BeA
DLl6rpV35gtFYj5TT2d0GwqkzfZsuN9eeeID2cl4HjVbyvzIb4sWPLpTyi7VRL4m5aqexNlWpcdU
y20Vj6pN/gj8/3c9f/NQh+mNP+dztnQFi5YdBnnEWcqRx8odcV9YKygjI+Jg0MIlSfTraYHx6xV4
zdbPMcZ7zkKeOM9LxXTA8lK0qBHSJL9CPAwFOiANFHvIi2tGkRLlO7OT94TVyrmHyHAlvnLXOcXG
Jnum7M83XD6V9X4LRzR+JVO3Zqfk5COllnBtpZupOaQo1TZLGDPulWwQAw4iRwaVc56nigSdQEED
rUdWPB1voC0ouKALim2O7DK3WkLm0OHquUaGiF2BqRRq7HBXobshxOs371Zhc0dfsQc+Yaz2ovCr
UrY/mxjobmoHHnUSSpWD6W6T1nR16ZW5wreUXGVte+9/fzKfgBcGl4DGEzUNFUoR/XGH9KRW4Gu6
G3OCYmxC7g/Nh2TYn+uAx8/Hc/CXt2U98Fj5ezrj24BGNn/EveNmzzByO0x6xeWqWET8hpcwHJM/
x7SGt9vmbmUsOzftfBhY2yPgGpET4f5XjBUjmzvnj7heJsE2SMhEDQ5MaFpIDCA56E6It/aNuHSn
8ECygTgBmxG3yXRAims5T+988HijSyCQMXl8LrfDf2t34w11yjzaHcNDXTgja1bVm6FdWBWaGrDk
C+XYa8FAV0CD50ETWITOTt/U4c22hQE/i8WgOUNDs+7ROCKl0ZseA8sC4TN4IcPOHXKbmzWXM+p+
A2l2j9VOs7prcUXnnBfBq8T6hOeKHa7OTVt7NNvW0Jvp6lqO9KjnR4onQkYx4cac58NDUM8CUE53
Me7T3s5FB/sw7mdiKhEP7o31xDDwWhgE21wEmEL5GQMhklOgr1TcCXeYq8A6n6YfrcWabcdT5ip4
HcMgmfgSYcuAr/OuNc4xiEnliT+IxdNknejXMT8YyhnN1MJvJJ9PoueOSkuXHFKBpU4T0DpO2+oz
SPu4Ki57PdHYYFlkCNINRyZZfz880CCNWntbi/CtHpEzp+pR95gGE7aA0vFpsUF3s7yodJT4A4l/
ro51rMUukeM8eEjGipZdFxLSssHDajlsJ9ZwHfu3FJhYh7I86v3qGUibKHsm7t7yGZ/kePWQoq/E
gNa4pbggxjKos5onai+MMZc5ho+sPaO78S23uyG4ahsMB3F5KO2NcdcKjjQyb2lzbQ8WnX4gOrJL
8gTCca2Dv8e/K1wqOLjNMyfN5kmdg38/YfZSoYfrS0V1l5UOuXDW2hOWcM9zANaNO1sEXFC2tcjz
0VC3KfA9outkt/fqMzU8ngY+MFC5IPMwC8EUYOMuCy4PrOz2ceExdDwoutYKoryrlwP45MGyA/F9
q0FPp/rj1lw3JDKWIvxB/HdUAo1tcrAgkVCsdx41uW/uj3FlWob07dStPjnlR+uzuYbcE4kTkzE5
8GBJ87gk7n8DBKEWAJBVd9HjRMWg2nJT8JEJznzF07oe+fhtEoyUMu2R8cQxHpnj0FepcpKV7ehc
yKU7W8hXUVLbDeOyg01o++yeNqIlBZ6u00Oiv7IYrWP8BUq1eNjmK17AJKlmsOhYu71vlsAceRlp
xk4la6umx8zCiuMkzlgSCy8iGM+/ZWeqnj5uTxrnJXYyqnzYQ7Q+oYXSAYVzauZYiUm0j4lHIbnb
A9dxbrFry9aekSykgoa/zkiHEfQUsjggAo6jcgXS3zxSZwPJYZkYy5ZAo6gQXY089FkG2/pR7Qax
Hdmpgd/d419QDSd+wFA3zbHFEXR0IFWxJKe78JknKspnkF0plXvZYQVU7CEyTMk9vEil27fm5zav
lStjSaFVpCFK27NBkplCPaAXIfdYWQMqJHBKubYVTgMlAssvrO25LYt5YB+WZYvdnxQfw1vw/Tjo
WDb+jMW411S/6J0sQvXRqdQD05C7wC6WBFogUGeBtm5KUvJOutukgRXf9REAcC8SWTxun/pQKVhp
IDLNNKimD+ELxArbmPrTHARrP5sPReVC2NMIbyzUq65154BB3GYStpgifFt0pmzxbGFWxuNZj0p0
R2cvao5jfFwQjBxfcT7aul6UEmIXGSaFFdoe2KtkSk79Nq9Zi5loqx+UEaBJIfzc7JmYDAVTFsQ/
Jaky8Zc7VqBGrY8gy8A6GleXJw4jHAiZ7TTxJvPIr9jat5gjDrqr8Mn3qGbyVlEMwdvW6oBR4yQv
RU77g5A9QNIslu0ueGVV29u3ugPNsQUYiY8cYGsDLh/+R/a27gWwn29URPh4o0Plb1s9dJw4t3OO
U5RRmI00/ZdtA9nObIQy5YCdBIDyCm2t9Jg2g3ZlWQJOD7vnho1+U9I4oDQSYomRuF3/xYSnBxIq
V5Zun7DZOUwobINnbgiwA6sCM0YUO3XRl/oD3BKEAxkwMDDDUdH20bQXFk+kdB45NXLhNGLQWx2P
WK5TyOFxC+UVCVSdjeVvM2Kx1vf5G3OGJcWVsROtuBxzBX/bOZsROwdDFKH3nwcMGjtPAWhFRx+T
9hJALaf7ABDCBsV5J2gBL8cQk7yZeBlbLzBraMZIF7axITm3JjhjYnOsem3CBj6MT+Xso1jGtzxD
gjNWiziTo97TwdEsyvZbk4Fh5a+KCGIOmPEzqifORslJZ4Qt1Wf8suhnbvEeb0UIksGrBCjQwe8A
IJxCYCzR/gNsj8djwJqhnpYrH4go2rRkiMS4e+OLTf6e2ijJOvnqdnyDPKH8CbIIl94NZoBMjSIH
IC0oJnM4t1SYsGRHQLQXJNMzZ+xH7U5FdsNCEIOiGxpVUYNkldL0Mw9z+15oS7pFo6anvD0bbNOs
3WFokVxqo5QISZ/uVjNH2rzsjYOGI1OkpKNTZCA5l0lMfLTOrn9yGn/yGlaDeYwILd8u1SKAsPae
9tAoin6RD5nAnBKbLBCnmEa3AKkFrZzSFdpsOoSiMR6iIYwwW5dlVtKkiPYosokj5yQ6rS5NuP9k
lzrRBU9aGZFuUp8mfcrtKOwMiBXzZvqoKu4YP6LGQCK12aOYmxWKsWrfbRF9TCGHTI2c2D5eC38w
3JS4JkLiNcgATe+m3sJSzJBus6lUOLfxl39/Hur64oWZefn7UZspBUGOePv7XVFky36mclNutKBS
RuKh6FB3gLDLIxvGEwpm7SH7X//I0QoQ8+/7PjYAg8o1ggibVEWrIpgSZfE//yidr2kVR8m0NIQb
4sN/XpDq6Ze56IOLOyxNoO0ftGkRb/3P939fjQit4slTBMvmHJP8Ocf8fZmLkMh3uHeneE2tR6EB
2Slk7eLMKrLCpWGwRhLw/k4fqv/zak0BRGjbZH0OzI4v/27h33+4/TXITn7znx/WWRiMLTlYjxe1
3RogIf8++e8fbNNRNfm7nL8v/36o1c2LJdJJnBXYSlEhogCsctLV24P9+2favv2vn/394u9n8hDv
lVRPfMWYTqhZSF45Rg1Ql6Z2N0tGI45Qy8ya51aUO5SxYgOLH+gFUTc54qhpNlJTKTHrkJo6lGCj
8juMXicqMytgMc3cytsplYFy/sW6rCXzCz8xxMmJCJpDFVq9OzUajZEVTFtKCS1FS472aBldSgGg
jKKupH4bkQ6hbievzZSQvIPZhOANOnM8u2XY3Kim+7rnQB5FzR7KvAbTvJAS5XftvLEJTaRvu9Fc
4U2bn0V3azUKglorlY8irZCEdF1MisnDlDD1NbmmEUKRRG316yJL9424VEh1AnxtpnDXz4QnC5hD
X2sRP8d5RicloD5XLZ4SY7adqBxp1Tg8dOAqa6pWZpaH57pAEXgMxERCXixvGydE9cYpkF6PLW3c
d/lEHapWXQtyn1vMPOlowXwBt98WSTOnNU5ZJLVk5M33PAgc0BFhkE61LapppqdCRreeQwjuoWHT
VYgdKSUrFOjKrHndeVhl8VBH05lG6qOWqHj1BCKkkMgwiip5rkR0y0w70eHbo/gAcMowkkBC5HlC
NTUxKRCigRTSJhrex4qH1jaTSuX1WbHIHcqZaFO0ME7OZgetQ4BM7/ADsdwxRhD/yi5W4tdmwd4l
HpDmNoZK9fMKPxUqQJqEsNWsoLBW5wSPcUkDZqBYpYf0o1ZqO2KyTmDakOhcq6E8F418k7esCypE
YFJCBOoFg9YAeWThloP5ZjsKhi/G01s1cMWCkAEKFMzT0M/ancjZZQzxoZxR3lQTwJ51nL2hOtz6
ovZppZZ2iuCq24UG0bROohdJJzMExzwEgrwch3icnUYsy6OlIEwnii1wNq1ycmkL76UqRI2vzM/Q
waZqGvFOGZVzKddXhKJASNHohYKyHiHRvzayApRgFPx6SJCYmUynMf1cjqLrVF46Rbdekq2EqCHf
oZjHYi6DNKn6YKg1xG9qVMeE9mwYiIhkTf+uR5rkTVMDVoXFa6MGdR2khHMvWRKMvc1km0TkOYkx
Us0xvst6nXbrBLctVdXvRiCcizDs63XiEWEskVJNDMAMBUJxQ4IWlyFpAX5sTrou+GEbE+S9dHjL
EoEu0NpnXipx/i7qtxEZ035qIfZB+7hTxkw+KEhBRVVO9L+EH5qiQ+fIpnM3RjjEPxaN4Y0onpza
ujnBp+mP8FYwwJR+laWDQFNTOOMIoNcAIKnXjpompb6QjjLL1e0LqTmI60OvQ55FaVA+lIAjoPkF
5miAYpMXkqQ6zW28p7oDDKkB81PtG8fuwi8q3Q+lnJOg7Z6mtnyfkEJXxkHyV9RYt5kOU9cSXdRh
5ZMRL59mVieOnMSuGUN5m6CoNFLnz8TfqrUXFGk/Jdj0iTpUm9IC69GuE65WnCNWPyYIS0P2nsiK
N9AiMBCjgQHbaMYmjgk8W65ET46MQ1GPHCxGuDjZEDc2pOFAEoU1QPlruapxvE9r7cgUKT7zUD6b
JeD1vpqfpII8boDmpk901qaOsmHcvqFhslfNXjiuCTANzEwhgM0rVi1m97SI+RwoonJqGBpKjqC/
oxgZlkH50SbyGxhXEzUBoiJJWu5m+rtTlJIIJdp60VTlpbWkjsrHmgRtohAT4i1gtUtPTggJS6/x
0hPacQ4qSQc3GNNFxtcplBSnUqDpiI1+W+C/HpZInfwktGJ7kcvysBLI6Hl1GpJauQ5N+hiido2q
WpcFcvqEjLeIymF9sqJVOcr0s/QskR97NFIRmcGaB1VNZFbe58X6RooVj8Ep+V1ilJNkJX6qnAjK
aVCZ70Kyjvg4VOewWXI/hXQMe0BEMxiIhBjSzzLr9iTWNfaKUvxc6iN5Hp0MPCzOkoDwfm2Okydk
RuxKRf3MLLXrRkAkGUV9Thj8+ARLy92kE+gCRtpNFVo3XzXdhVL6k87hKe1kBThtgZp9TdiJRj9u
pWS7eUbbpVFpA5mZpB+HcHzsU7kLIhg6NB62Egnc4ahNk3OSNZ5qFL+dIcEPkL5CSOqQQCeU65UE
kUZdfumLaHJjVZv9aax1rzDw9NAWjlpV1j0kU+3caFWvEPNnaUTHKOqWq2BENMWUcXULs3Csqioh
Plr9SZ4x6GzYWgZ1lL1JlIeTXBf3uEK+zVV/aYuOGkE2KxhBjid8wyMUmuKRGvR0U6kaXlLEhRCD
9gUZVaiijwzH0DU02LIFiIuA+Hgoh4E8jzmpBZpNPWp9aDFRVGh6OX+E/nOZlvmESd+dgDqba6wF
LAgC+qbGLk6DLIl6DBWUVCi/y7Ry81Rzid/Vj1CE+8xkf0DOj1K5YQYJEfq+iIB16PFwEhbrQYKG
HJWtRcvELAFwO0LVpft67J6szTR5FKgqSjrJ1hqZX8lKtFmZaMw3OnUqlHMCXaSkmZWGFvSTix5q
NpMcSiNQkz4GaVr11ObMhjUjSoOvIjoFt2w8w3qcs/IX4j5e37r2Ua+vCIebdpRgXFCO3L8O42Vd
reS8YG+hFWAbhje8JwGzLmQD8hFt9WPftPOpRYoS3PB3pOkE5lHbP8fCw6SBR8+srsHFdPxOsFy+
WXSWxCoZkBMwzXMUjV9RZ4S+EKBOu29qWrdyP1MGWKugKQjpM6k4xm2hXvH6+JL60W9lwg1cN1K/
NdfXJASI0cASRoKNZfxudJ2rRmvvatJIu1lC1ge1mTtpPi8Ivp+GmhYqcq7eJFk0CA2SHNJwPE1J
eDf7Z/wpcQKLjbc2sYJJHt44cB50LLp31aYoUfsT69TFfVA71VZ+nKW1h22+1ZjE6jZbSRWgq3dc
8pmblCH4ahToFUulPdgp8J91PJebk4ay4AW74+aMMAFlfew9LCoEZjx2rjTXF0XCzi6zaL3OEHGy
GDOmKV1D9qbs06zC9NSGA+igNPN1XaPkOmsoPExitcf2IpYdciTtKM3YNBuL9II/72UdJv0s5e0z
tHXOSRP0ZgohXZbZcuaF4t5SWveZzlAiFAGqSVZ2aB3Q5xSn2tGlKxWzPi/wf+oRwcLt4lyqXUoF
vKdWp9ca2kzdIR3H5rkDtujV9NdRd3jQ0b1FAaBmyHICulGkS99IJaXhVi0h71UY2g+kw9imOrOm
BdjoyoFqWXhqY8w6YJu1Bd9UzoxufCQ1rf0OGjZwYL4tzLx380x7R9gS+TdkeCdIxhQtpfdWbS7F
5mQ7rCvScSwePVtQ6cZ6RdJ0dcPkEpIKhVfq8+JhJarBxyaMENiZ8gG/XMTACS7V94rYFxEp8ado
MZ+ZxQlResx0jwku7xgVUVKN2MYUJnhIuzafBikIx8LE4aGA78Y2iSglHs0mXNmwe1TE3Dw3I5Xd
Sq72VbLREAB8lpImHedwReNnlPYy4hB78mllWreoAOh6FonerK7AGQGEkVAfpKzNrkNipX480FzP
NlpkVRlY/+mLchLDzJeKUadqhsuBpc2BPkE/MtE62pmoIRzyfIw5rzJqUhh0qNKqEJ74JqLoUL+X
6NnEV9pesxLuGLLy0WtuQMFPCeod3VizU4eTNSS4kjNPFsO7BXkl+AK0T0ItfxJF6iK6Kkn3tQkZ
ViW02akRzgBzZ8KUV9CCUI3IAwaY+nWIwlPcV0d4jD/NYiQHa60SKifd+4CF0SrgvF70+YSFi3RA
HZFGkdGVh5YyWhlxs6IZXXqFwe3QksJwhcRQw4xvMkVgZAvYDCEVNa8qu1dBwJhSkUeLmCVtg3YB
jk4WQckpAfXfr/1hhf/S9XcCDidnU0wvsjoJj6S7CmcnCtKIwardcdQTKjb4T+mD8FCVBp6DJArG
QFdTDDm+854uemnckQw5ZaZ8TZu2OyUWHCRw4aHtsILf6l/HcH6m7KCRPpnsclq3rwwMcqbIqk9o
5U00JPIgI7k/GHXL3tLEh45Ov9CKoY9K4AgnkuGE0uwLa1Hu+knbslBxPCwdmtQZmtzDQOhc5iBD
JQX2iTQVgYHZwb06jcFIeWSMwuQcLwLQdqtp7pifbKepsmIWLrJ3mrgyqbrwLcMsOJpS8jonHKti
zGpktrCgCWGhD82l10qV1wF77SS20UWP9F0dqQiZ5u1bpUyK2y/tuzihdqUlCUu0runkrK9SIj7F
Ka3CdaQtb6JQDfyfVn+4LCsN6uY9ThrJVZCmZ+3Cw6+B/8cN3Y84Hkm7iuxuTpSbYGBoJFqoxYkY
ipqfUwT8eolroBpYABE8tLnbxtd8XZ7XdYFCZlEAHqriruy6pzUu90IeRbdce+nG8WtOUelDkEfE
acxAlyVJkAujdit34qGbC9ghIEikagavYB6QUDvH7UmRxPd2RZKhUKyjgdrAztJ0E+zt+NBZWMNk
4vSjILBtmxqskDGxMJoysuymJfmrPj3XVaV9r+qtTDJ8tFosF8qVNlA6b01nOkGdRbk1U88zBxJO
0/3v2Fjjvrfo5aFbg8heuSIt1mgYBkogGtFv+RBWOguSjgzcAvdMAMPnStkLG9boDWkIUrJkf6/H
5Cup8u/aiBqqus19K4XDqQRLOXKqGqgeWp0oYcul0o/s1+ePwZTmO3EQXKvgIaFbUfmNEoIDcNs8
ke+ldtwbWUFOM/VeyQ5uD9J8GsdICeRIIeCPzytmJ9QSDFoX9bqfUdew52WBdoAaO2W3oJC3mstG
TJywosAGp6YgPjQYQa4EU3J9geNL66Jh7caN+lpa1o9SCJWXDt1nqTPichLWWJDpFyWXqEinhtcJ
REUGuV1tQqVRsSUahrKBog9gfMYdprXgbTHqLB81drrZAOuRIQY7j7HMhg1VQEBu+G606u+ENmXf
F79aiEXroMNBbQEws9OElvghFMCJpAhf1iWnj5zQjBNULGO79rOUYEGFprd0TRW0asX2qpLKhWP8
MnTdK94l6yXX7q0CpnE2CLmP5kcJdhFRJUEgYu6opVu8B+4M1z5rYy+eumH3/4Xe/oTZ/u9CbyYG
fP8HobfyO/koP/5L5237m3903tR/GZaqaIaMTL2o6hgm/iP1Zpr/EnHWVFXsFDXt37/6R+pN+peh
WYYoUg2RVF01MUb8x4HR+JfBLyzE4yzTknHJ/X+ReiOC3DwW/zejT6zRFcnk7SxNkYlP5f+y7Bvk
Lk7WeBaQeHNXdfBzHcF1IU2KS7jEGA9Z2C4SQNxhy4IuZUrNWF1oQGCvcM3VFP+1WfXJbbBjEZNo
J/TE5cOU+wXVLxJcBBQLdJEy+VM30JtSS+na6rJ6GLPkozHimApQDHqSw+RYVRQX82IAT1qAZJp0
cAWsT3etaJI2bMd4t7z2A+IpIjy6elDG4zKhgm9iO5HhNbijvIrlblGdrLxkGSzjaVysDN4IKL7c
FM8a4nn0VQEuNk36ucg92nQqUOoOMy8UMShe9MODgGcwFhx4UiUER2EBxG7AwAi1WwQ75WEBuo8M
kWa8V8Ice0sB2r5u8yP1qB0vgYMXTb4QAWMcRgkmXue2bQUJQi2/NV17Q+zbpuBeu9la/47UwCWP
Nkt+HCqqRax7y5FjymdpgYy/kKa2LtA2DSMkhNWZtu0oUcSBZ5BTYMP5BU5yVRdIjX/Eg/WTAcRu
ZONU5EA+S+kiRrnsN+wOqzo1z1pTOnWd7QeU9tEvmPs7VH9P7TDCiE3i+wLVU1fGqCFSY4yUcHik
Lqo3+yoSb8KtiPHfSjoUqRTcdZCCHw5YgbiUQKw7K5zFazP8pv3FkuXoZUIdxCkmODKKIX8NqmEc
Jn2w6UKxbVrJeqeip1CsxsOS0N1bClW/NPk1Q6PJGKUU8E3OnoY+NJpOvREUvfAgKKVkN1X2rW+m
CeMKMsLS6PynwhT5iVE8VCNkn1iSVtATJKgpckj4XyjXzgRCisoRx2Sdf4WVlR9So/bRwBHx/pwQ
WjIwOUlM4SlBHsUqW+UaY6TI0BVohixRSSzHRZc0xbvnaq70QIajQr1BchS82oLQoKQk6/UJbXXX
6kJq+koz7GYwN7K2TMdFnKI7SmuWO4TLAIFSv01ZVb9wPC7wy8w8Gpw6r1TSJ9QwxkhdAVThk7Pi
fLcSiFNsXQDMDtO+F5LnrK5u3VqXVOGhpspd5wm5AZNJRAVPtxbZlrKy8TgBRU0F+qwIA2IWKpSG
eL3TcTie1PlxABNnhZyeayQvQYoUuTkIorNsnjwc8sjqNReDEq89l3CqB8wMbNkwTlKVeUjFaEhI
5JMziUV8SsTuI1l1zqgF+hbasIY1vMspaf8CrsNMIJZkff0gmJF2ypurMaXmXZaC0UrTHG3uUUyd
0fjJogTHNcTQw5XkQlINKJN99CkA5s+6JfattfhCv+4uVoTFL+d2LzPewCFjdhr0fhSNnEykBYAE
cZbVyBxItGAVKdXJVlXq7dNC1XnQ75dShOqr4qWBGKHuTYk99XRqEal8TZfmmA4mbDhwQYO5fpW5
qaKAoZ+jtAYsOdcgMaP+OmjDTyZGFmZAmIRSpUbHCW3W0CDD7mmf5Ih2PjRnnHxOao8mwVgO6Cop
EWJZJ1nu7v4He+ex5EiWbddfob0xvc21GHACwOHQMvTELSIyw7XW/vVcF0VWdrc90h7nNCvLQggE
ABdXnLP32oECZCyYTm3VE+Kc0CPIAAhYPgqpAtidVYrdgxHYLmX5Td/GR0kDMaaZJeCWvtspMk7g
UikQrGUyWdzDQeHq2I75uEHUjiUqMKl159Apcmta9jaLf4ILRqCRRz1laI+IHVy0bGh7RbvJpfVu
gBOj9ZbtB+k1VbsIUEXyKulUj1iegOIfJjToCcxEpwoY/uBcJng3nZFGk9zmjBEmnjPZeQuH0XBz
Bacb+GzbY4n6GVTqifAkFpgJcWFTaaFZMaRVmIC6GKLfSlEMV8fJAajN9lPWS/5al1r7XiC9D2hp
eVohQtG62xhhGgtMgFxK3Q47h3FcYXmGRD1mbUZBxbF/AiVCT6R2z2UrSj/Rb7sdW8/MaJIMBpGd
0mh4sd69zRny59l8o7p+LOT0RhHq1srVL90mbTzqs3ZtDfaB5FKUQVPX7qbxrMjN2lag+QblyBpf
KntkkyPu/M4LZpkOAu2QUj4NTVSeO8V6zkNlPtpKQ5ZiiVhDq95zWaeirkgHjVitdVLMn2MVl96s
hL+1uRgPsfXDTgn0hrPNpalCAKFtp1Jx81jprpaW4jicz5ofzzfdZwxVE9/txk7lKMTTpp6BY1ZN
BAZgMM6xM5G4ZuHHlCHiQyIEethQXgn0bjnixg1AdqqSLJ/N1l9ooyFCJzqKh51EsI08V4fGnj99
PY93SZm8mJY8nJzSgPZHBdQox/KWjSyVExv3m85oQKeLhktgHOsqvw5qiOy8Ya3bUaVe5LWUAlkq
f5dOLhMaojL6R6rPTgmfd23WuwmngJ2p8ZFeOIwRW+08o6PukMLEieHLrU1Dm5aK7xR7TR6+Zo0e
WFxJL5pZu53ufPWUfd22sg3PiklZMjId10CRXyTDJCWG+TZy5l9J333FU6cjbse3XLX5tGdQ2sWB
xjyehfvcNu5TTFiv5MvISuloLbtZgbzSVk8y4bQ4D03IJRqgOgVdzUgHf6Xm81NVCgdsm17KjLlQ
mkjRoReCR1x5CksHvcrEcNaWY3wUjPPYlMztWJN7FcbhBHxfRKfHQIVG5Ucd69KzS/NotfImoKy6
mmi0gvUsF4Qwtadq48zKtEm0gOIjyQquqcmWFxPUvQhC4kbT1qbfDKZemd6aGtJma8KDjILkaNBL
zVg/7dnwXwLqmZiIe/3Ugl7bWr366Vd0qkyrs45BL4fAyiXFMyx0cLLe/lICYzxUtCKIX8pQV/FJ
4qeickiKKupfI43QdaEUz6ZefbSlRnOuYRoJdCDjLf2Rok3vxDPiGdRvtkKLsJSyV3bqOgpkGHhT
ivmH9D6qZPSmk3KUXFWav6IGVqES56e6MND1GvhWlEh/UVtFpZuCiT1d9079Ul5kUnUKm0zECPTZ
ChKHvrZbYDhxn7pdAKtALubvcKDxo7LSwxfbIefDVFpaGSN8mZPalFReOeERIh/4XerahkVczcCW
BKibUkwVE3VeJ5qW3CjV0kfCPSu4GgupxCPTy3A2ca8WGKuYIrptb0QDDHCVkVYG3kPi0qaY4xdb
qyB/ZEeiuO5R0lKzjloSP0ir0asBRk2zz2J73rVThNVkRmIzsql0KEEw0I+PKEYiO+zUXveKgtFS
itV1TYsbxwOrQAtMSotoZ9v6x7DIylNC2MeDWAUEn0EgQ8UW68CZ935oVN4oyQgw8rtqoXQZcxu3
rVajEbEmRC+OKgMbLUvh6sW9mom0ERN8Oypa/ynSw6fIp4gw9XVPTzZBsGPrdeG2BQZWWySdmOIf
o0AFA34dycbj68c/rLGVbVLftEdQSi0yUyoRrsJzY6SmfF7pEa5iiJwVWySuPH6cR6SwGJ18fkTz
MYuQ7dsR8fKfffmffW/sVdjuCRq5x3PTOq0RApsiVPr/8Fcev+dX5IUvzbFLUYhL1Ln+/m0jyWAm
/vm6ZQ2/Cu0U+dmfn/zTwz9vKjC1eVHZxNT+ebYEnJMot0KlHMVi6q+/+1/9lEoAvcUosflwC3xM
lQlYRLzPf/oEj4dJidc30yTnrxd+fI9IKhRZVmKjEQPF5tDOqtpC2zyga1atYah7/KAQV8DjUZOK
IAuf6ezPD5BqzEtLXGWpDsRYaVtROJ+5pEIniQEBqCD4H//4cQ57LAGznXLSxVD3T/88vudoY0gn
K1EJySCvve3SjfoIORI5hkmKpakNaQo1lprSgM2rcJ1m6bMqTmiYcYW2Ig7RycZsJxtG9tejf/ue
rtuYjYjLnizWLXu1MohmdWDYkLyEu70ER9EHXPAC/KYaggEnP+LGcszhpOZQjYswARdBj96U1/nz
zyResaCe/U/fK0xq78jPKMdnOUGRfb4L5l7CwpscIlvLd3++3/ejs54KFUexn+06q2THTXWLiEme
5ITmLVRyPIiGDss2CCrq74+faBZcNrWvSVXhDZfiWD8e/duX6jR161nfc0UfHrI/8Q7SpgVfJORb
f4Rbf8RdIWR0Uq9R15sNadq1kKs9NGiPL//6HtcdnoGFl2wv03reXUBRXGJipzJkoPr6VXYWXkrn
owlvtTusk0O+sI6v4y5fBNtpXa2aFX4dUKvWZuiWsbG+zLvXYe3RnFmY9KrdkjDs+EAoOKY6/+71
yS47pPbS8++1a1wBGq4PIIWXMBWWdJO8edesENK57+LFDgzOoEcuSb16je3lQYClXnNr9WpLa/M8
ffONbsULwhm4G5Q5il8KdJPkzo3tZYdX/96mlA8gZnXwkZZA+basgq+8N6yAvLjH3+ba/qFajg9Y
2c1LMoEW/bCiH1WQeencsxm6NMeCkiWfbniLqqOenzksaA+b+VIY3xyeCXrAPG8d4y1lHU3X/5w7
A+5KRP/qrmog67rosWRp3XTw9V1nOlfzxaR/ADhp3tIlZJFz4rX9Y9oGbspKfbgMa06Jgi+Whnd8
SJMNQtP+B3YcNQsLNmC4lPFYD9A7veTQ2VTCF6DW6onuwAIvNpMCAjY+1kx/RCOEfGEHLg/40tHX
5bwFOEYaS4SNIXP1c4h4dtjThiQphJPAksB0jjYb5m86eSqCiYHt8Eb56AlMJimzXJYDXrBVndyH
FnoBNO9mF6VrKz+x+BcvNp4UOlvponib9TXjR9IteXWovpK5irZmgHFqQbyRfJ6Z1460sZ0IIyTL
DdJvJ9dEOkK9mn6dfbfPhLvZ59Qnn290+Z/+Wriqx3inXgXViE5duppbL3mZJoBo2hlzEskcy5Lu
xi0/qsqyP4Y7iU8K4WqBv1vETC4H+0sG5ITKnYaRF37JlxTszbDqf1fhMv/g6GTTi39jVFw4Khb0
z86d1+FTv4qS5fS1aZ7ktTsysh5gQdTHVhTHf5cFpoxtttQA/aRfeXaMB9QOyQtKuRo5Q0Jq6a1b
AGhbEXj04wMFXBmcr3l5Ko8hJu5T/pyWB2n7QygN6r73fjsCyFA3FnSgrcGIUfoAhEau6D5E+OW3
bqZpiGoXRrrTfsYfgnWAIBzIhuemMqS1bG3p16xit7tDaYRVvaxflHhrt15GHhY+V3rSL2Z5dYSY
tXxSMi+ork3+ztNbcptUcTz0M8BtUOqcdYU9NrA/xHQpYPQz1yOnrFu+zjv52+OH3Ru1kg8l3kCP
ZvOewix3uZDSeZP/EMZNClNzU0rAe2deG7q5TVHwh9Nf4knlvimXlBD18sjFFYSk84mXpDs62/d8
PoYvfDj+JDdEyIm1mlsLkgJaCaxPDfsM1EyQkjSlCR7G3muwVUFavNcl1DH3Sf2R8Iy33SdXclNv
VWXlSIcwOHJRpiDy6UoRUq2sAOPyZvZ2s0sfR0kQVeznqnxyyu9O+4UICmcOIO9tUW9lPGkUtuo1
fzKKD1L9BYNV5w8Y9h0YS0ZYKYv7HjxtrnjKMG2U7lPzL72GfAfLb3Ul8xFC9UeVv8sy2rjiopZH
+z4ruwqRv8QZIZIG/MyrkqNGj7c9e3Gom/yJsPj1ihS8eEHmENQsxFbce9QCjUXNPZms7QXnvSMK
e6l/28pigsC87eaL82GfOcMqOMmO0fYzWtrndnGKwpvhTd/cwSCgGZ64TRgWhnpDD9Uipew86O6n
dsU6gYkEUSTYyjlj9OQRp8Py+l3virGbMfadS4nX8JRd9824OrIpEl0RRt38x+ALl7dyyF+oM030
+5bI6fmkgfNZgp28E41Doe6DW6VBIftNXp+Lc7Pe6Alr8hNN+rt5xpn2GJqiztMoGGSutuMi5J2M
u+kN9MqJY0DdjSqGN+tvnbIyA9c/T+tBXQRPjJzRgRMHpJOjZXXPvAWdXzasZe+iJ3qzx/W0Tide
nNGHoXTkXiOa02Za9DfKTvHEzKEHK2iBS+DemZu/MFjS4hEXKlW+mGYvn8HybFKEyW9gJuWql571
1st/pI+CyV1a9ztOFmUc9UzQth642RYeIs/P4o93/S4df6Mjkb85dN2Kd0EsHHcSt6P48/ErlRSG
XSPaIkDmDuanDNWPl9cyT7KWxcEql5/WB5kIC+nZuuJueMPy+WFdmf44j5bHAQo/h28eeGiNajGL
4ABAsEFvkHmYiV3mRIuZUMeLs1B20nMfcqa4NrT8UqpckUioAF6s5+vMGeXS4r3COlpmBzb2XA41
gLZxp3G4WEomW/GRl/L3J1ce04W1RLG8q8gEXdlnzpJz5a6fmYmb9bwEnX7N+HvMB96r9cE27FDy
h8MBKN+KQUHz5LN0lJ6VHSeJ/17jl3H5zUEw78KLSkoIEwlHnId8fj4WFz9TaL8T96mxL13E8oR7
XZleDHNlFC/pi3rnNJLQ57v+3TpCIUF2yRjlOTFDFsfKOjL7GVfuMjz6AUzXMN+rnL+lShbttOEV
Z4+pDP8sllFvcLhmuFjYk/JMhkrqrGtG0ebtnSezRsm4pJ1sz1AZbPN5Ex048Qw+6QvDoLLjzqNf
cuCTMQa8MbkbR0StC+2DT4PcgTmUIwu9ziWZhZeyPt7rhtxvV/rgHyqeEzaXVfDEZZ9tp8BFdCtx
QZcu5wUzNfkQn7mxb5gnt61LiDtrBd+l58MbsDyOcFavNPhN4lmjuEjJo+AyS394W0z+vARb8XnT
1ZvSvzTf3Na+5XFWoNkzZU8osPCaMa4ecYdFW1ZR0oFnTpA/7bu4SnU3VTyVC/2gyaDd0EefRhYL
+hqw1g+1eJvVXnCzYEDSxx3v1A9CCq/ds5ABMqZWH7UE7McYLhyC4hBd4gkymNehF4eBi0ktJ0Rh
K2r6XPUttlCVM0kO+jKz6Ph2R+mGtBVWKoeYgOfSaQ4UP3pqJWHT8Ht1t9Z7c5+G0WbGBJhtW2tN
Uwswdtlcaow45lNJ+yBVMQUrS+P4ad/ZpC+QPzM0jGKQU0HbLAfyUqzny1S95bCKIZR/CPKkTDVg
GQDeSiSAGnCZ23ZLkPpBHHwlfyzR1tFwf00zKotrlk2ly7Rq93uk5crBzM4MURZlieF73AHHdiJR
BCiBWsfvTKcDf2aI8HXGwqV6IHHE9deFcyyLF+NIdgtolZSGiOL5/jrPT87o6r24DOziWEKh4JWe
g0YB5Q6uYj1NF1bm8gD14RhyubIi1sEdymB9GPxZuXJ+bsGRECENSV7222av/8LUaj3H7Ci5gANX
4z4Fc3euWNOIC+xQMY6w1v/mmhViJ+LFMXxuRmc1XFB9Nu/9tATT3BoLRfZSY03MSbeVt9ihGcy7
TayjfVozB6JyD+1Ty5fX0T4p8jIZFr2zMjXX8zwGuba+Sc818B3iKN8Yr7gCRjxi1LTHdeccM5ZD
wSoqj3q0AvrrFWgaGQUYVpBBUgAjJcfEFi5WK+NSxgbrabIryU9Dv+cNs+Pg2vJCnBXsd5heBdBZ
LRf2E7Jn6o4s0pkxmm6jnKDZszZIWaewEB6YoJbacZxw+q2yQ/M9Nj+Ah03pSncPCR56cWOnPikf
1Yqb0vII3hPpN/UeRYDN0pgBGeclphOfKnsqj5eKijR2no315RD51Ojhe6UC9PoMwEOzlYmcexqD
jX1JPJ4YsEUlKuA213sOhb3NPiABjtZOJzWvdsNuEbZLIL8pOvdzdJVc1pauwcW1YWFbu1yAbZ2y
eTrILEi0Y/PecrtDPLeJtFq0N3NDyyLFo4hpf1GecOx/c8sVsctNHCN2l/nbgkzB/UibgYWcg1Nx
S+VrBFNDvWmiHg9qgurQd/vDNGXtndzFfiQRxLTg5IakqybHIl4FJOcpy+w4HCk+0uxsrnK0nDOY
5gvCqYmtwjWxlikgsnTJpCXJDXKPfslFyV27Ji2xgXKtuQUK1A3QFseaRu3J1i7yeyWJS2jkViY3
qvtlO+HiUkmwFNYZxHa+EV5AC+Xdy0Cn28Dq/oYlDl/eqB2lClz8bmLn/VIMC+M05WtsszojP8jn
8W00sFa3y2Yld3hcf6ODXEzvnbFUSi/GkMZP6B4RdJGvZaje3ZWQdMQkNNT5KLifynwTsHo2V1bh
mvIakdTTzVk26/D0WJio7NrAhUGRR7Bzcwwv+x08TxcmPAclVLTXZSj2TwWSniTY9NQFmHUzlMZd
fog1liEerLNfAUX6Wwf0eZ8zDYK5gw7uQGx+8jdsuvHad6FWrAoz3cmxBX2sHWj2XI1bQ2FYX8V4
o1vuJNBgTfVhMf5UH0Q7ca7ZOYUwDFnDLpx6adz8K2os7RdqtOzF/9AlhgziH8Cp3JHa5Qvj5pBR
W36h1e/zbVl5A81IAJULjZgv56h8+Afn1lbKsiBPhcuy38SY0rUPTrPebyPPVg9+y/gy7hh/uBQA
yLNUlcg32VTWwWhPNY32ej/118i4BMPTnL7pvVuEkxeG7xpvgIruAgpMplfYtBAdHBTQNuf0e9ZW
3TV/Hz5IbERIzQzMKLnHf7qKDtMKKIuzaw7MygCY+3ZRf/H/8Jye1ef2QiMGYzO4CorRZn+GVIvs
wddXMLlGxovYlY6ZCqfbrai0ITz4ZMQgJi8mYAgSECXaBk2yCxDoAFnAI5ucEQbNu/8xr8eDcQgZ
3UCVBwojIUpDlgeftncMNvMTiBwsU06YE8t3H/stHp/A/EC9gMMcAs0O/SNrZfZ7JGl+YkO6yBQI
V+VWXxYfzlpZM2YymbvVS2Cv7KP5TJHFVSkNy0fdYIexgzQMngpgCr48Ou0U7uijOms0riX7q024
VlijQDORFnWKM0CAvfcBC3rnLO33U7aljWFegz1s6Ge121QwqTz8UIYFHpvRVH9PjuMe9oa2Afaj
bbCh34iwgJIbMpzh8lmQi3NWVlS8GRUSfm08ELDJx4fvS1YCCa9vhMPS/IEBVXmyiF/whHZuV3r6
oduiJawud/8E2OJgnSVKCgvrXLjFXp4W4x29seSGrELVQ/Yzsr0DuL0anyIXcyCmhPnNfA8+umek
eXK4g3mMR3zD6HPkZIFJA6YHg7sStL/yVbnB4i9gn50KdV/Ybg2+jQwXkITw0gBTIayP1rS2BmlT
IwQOWGx5xRHGihgTsZ0z5p9KCL5by23e4ldGUYh3RC16+AtabRvFjN/7AgyxJeDlXfVRRk9mtOIu
Vm6VfplKkaMw61tb+WHVZdcb1ghyjWcLgzqbf/LvqIbKi3e2Tkx/rBCkXmxisgLRRw2dgZaw+H8B
zFBiUbSKD7aLJcYNQN5sodwkjJn7cFyk1FV4L8E2AyZPlvIMb2fZHYY3CwkCa1r7NTuAujdsLNqT
V7+iUSjg2aUIwUkEKKU9zSx2VbR0aLXZCIMIolx0V91eTUcVUy+NGSSn5kKGDtFu826jjsJBPyjc
rfEzy0126NNbggt+clnql67lkEJxpdQvb3OxZ0dJ4ka8CKBGaU01QzpO60+uAhXiJLOAR9tmij+A
JKVL/FCncDP8ovXHrglen0XfZBE8pz17TwvKGlkPSCwW0UtngSfZ6McCppsYvYNnQH6MV+vxLfmJ
XjvS+BYF5feV8m1QPVk5G5I4fLAKE8jgQ0KW8E8KbkNDMcE4DqSZjwMV9RrA/l4wxqEuYMVxUCpQ
9ZBiFmpzoBygUkYJ3WqRbmkzoQ+ifIACiBUCozyKDhie8Vt5B63UeNC3jY29ZZF/nytAXdAyhC9l
7ZefxRWOIqZ4M9kLxNi8ck7hGfyYkm/SV5u5akCtilFy4f+Kc8VNtpndHRrN0JYcxhyS3C56R5FI
pUgTu5fwpVe8Dk86JOMbJiPIHZNTvZcvlFS/2/jKSkvyMv3StatAPznFTmkoCUOHKOYNQ0eyc/qF
Dyqu3w4n5dWGb7cgcIHtPRQ/Dmh/b1/N95BRlJY4mHXctECUxk0QX5IO9Rpge3buvzkC7AJ/spNa
/DbguLX6QbuNrCeeLQDj/TH5VNn3knfBJYKKFzJ4tvRrlyZBQXv5tfwqv4pv52jsanb21DXOyAVQ
C2jVPeWG7sBaLkaXpcrvGMMIQOToAkRwz9URbZB+255xHstrQH1h1+5k5cc/tARulK+lK1ZlZ/8p
1zZBC6RbYACVERm9/7tqIASZYjBgSkrBcarPdtQufrcLQmDmTQACN7Nc1XIll8APtujitLBl9Pqv
FnY+1EE4M5uQptt+3LSbES3CUhxHkjPg7rO8PTongG7AXYtTYr2BMLLX8OpQmC4Qb9xvzin4oF8V
kiEgv8t3amwvnzSATDHavoSvLKHQD4OTW5KqURH2ga0WHB8UOIb9HvAsLlPq4meNkTxZOBQ/yQVQ
2cdDpTJex18qhd8P7VY8+1uwYtZrtBufuBJ/V/GlR4VbxS96sLNuT7rEZ/uuluSTLCyBc4eQIJ2S
HaZBZmQuBf8ClBugpNfDbhSETCSLi3MSbiBKq/IbML8lGa24R8FXq9d28DfJsG2dJ6uQDq0UXALR
TwkeyT+Ph8MjD6ieWEPKAKKDodDgoAHrH0TfZ+okC4FXT+tjoAP0+J5TRfsSHY+XiBZWOM05rVCh
6lJrSpLxPAD0/vsnmXj050s9wP8ay0+tnMOKEd25x/Mf/zx+tdWxVTDqGyFqy4px4F+fn6i1sg2G
XSSDH2hF7NTjn0B8+fieX4pMq9A2Ph00Q67Jdlj4if/86r898/EDQ+Q6/fmVoga9mybN3TBsxH91
6NKo3WBIrEjz45/gkZv1eGjQsFfcx0P7EUtlYT6G+gYy9e9f7/9+m3++5wQiYOvP14/fydIazPcU
rP/t+3++/OtRmIUwJMRf/fOTRA81FDJMTX9+YGstL/L4uhhYlyll6aweT/mnl398bBShAORERFhC
Vpitck9npdO7KKMofokarogW60ss5DUxq3FfbQzDCtd09mVP1Uhqzeh5RTG1q1l7Uh6hZcO9AeTV
iTCzRNO3Ei6eFZruRQ3FtW2Z2k0S0KJAwrvbEjdFMprVelOOjrKVKaNJYHk6KPdaPSw1WhaOBC08
FEFrk0TWJlreHIcYaKcotr0+UxQqxr2+7jEMyTWygsS3nI1mIJMNk9dUBLuZDT5Akt4GEt/Kh9Yn
6YG36OOz5ijCyxDfcU3uM5/lmUxwHPlxsQJG0wECztoSAHecvQUB6xSqHAObN8N2tlIDbKeArRkO
KVD7mhw48uowhqx1BTCeRpLd/EnO9c7qAB0YsbTTs/q5jKRPmfy73AA1HnwNPYHBWs6+mQGHtLz5
EZuX4A+TCqL0TDL1rA7duzlT1CFtbxSxeyP5e0jNMJ/UJTCaBHUkOwC6r8wiUPGCALFeqVPQweku
HcP0NJDwN7Ujlr1S/YWS5CgHFumcSFhVUgHH5FtRdsGQfuciMhA3E4sAESOYdT9hbn/RRs73nUzQ
YCEiB0ORPShtZnLlKEKxnW5VZLpt/mqRVqi0CkyNaYeYZJtl9Flm/0B68A2//WXCgh2RegghhUBC
OkI11GtSETMSierBZC3GcO/XqBp19blzvN5+MkWoYoFjrDNIPDLtfUDNk+xFDtNXg+hPIZNRUeMv
ndVWOjrjYlYAMOvLoaTqkXHMNFIdy7gDW0/M4zjrrPaY4wExihjIiTzIVgRDSjURkeFMQEpLausk
4iMdESRZjtdKBEvOImGSpEmgL29ZWVMHdTqqqaRRWqRSKgF+uLCT9gN5laNe5Dj/LW8UUZYGoHmb
bMtZZ2GJbWzCsxH/KrKlrlryKsiG59Jmdp1aQ9BzmnHbJ8QcoQeCCQgCX6oJ85PT8hQ18vtcQpKr
VFta9Rr7yUx9GTul2DbZ/IFXkSFFVdDKNCT9WiDX0Qa+s9en+wRVj3xPKwLv7pD4yZXkKkr74pME
2pII6tOVnkVE6CyPz+PY73uyQ2sTyKzdZwG5a8fJCu5WmO8yRYN07FD+0Ab1Nr7UIo40FcGkMb3M
Um1hqkX6sybCSytD/ay+Zc35qZKMbNOCwzVWPZPstFcNxV8PFX/cmSYmL0I0WwOmglSRlxoaOwUz
/iz7axS+/gnx694hYFV5JK2yeUhL8xk1eY0QE/XtVAXHuTc+zRz5wliwjqYjNmdOBYMHipE1Fb9i
yAiTr3XnRC5sAidOiJ/PSpWw/qhxBuuB/+NrQ3wYujdDYZgjeXdnpKbpKhrd7XBSwCnVDjzr7KfG
Ydg6A7O4bV9rEUcLm1MmnVYnpRa1M/lWgcgT80G0xmTZmlheo47dRaYOAJxR9NKxptmR2mBry5dU
yaB0GvOplKSXUITlVrTNI9MB6ylRkSFPl9B2epWgG7su/pgG5bUPkX+pdRt4ssSOOQoNzAkk9LYJ
mAFfBEQ0gNdtBYgzUBiNVN8sJN43Iue3+N3X5S+/pc9j0IDMdpqIBK70iFQSC/YHacGdCUNBFQHC
logSLmI6LiJc2CFluBBxw4YIHpYYeyC44IRELnkJSSc2yua5yocTx/w01+qmYkE7djFdU0l+DWyK
Xonz5OOvykTucVleIh1olpQzMdTWLC/8LPrRx7tWjDDVNRNzRBFeVF1LkAanVORlEI6OYBagMF1K
Ro+iyyQyWE+w4vXpt1TYYOrn9kc3KW9VIr+ZHOdEuLZaLfyy6zneIg0e9xapzxPjdypioMsEdz9j
0mS196aLflocnxcFQFg9B6jVdQe7t5gFkT0U68wmajpKyZWOm+otETHUDXnU2kWjEkL+6CLIfhuZ
qi5/mTrtgip8T9svEyrTUpeBABSTDAMP7ydC/Z2aXSW/Jrukak6oq4WqlIK6UkCmU/2aaAbCBvw2
e5HC7svAowzzTrS6RK1OJwEtS1NiLgjiBpzwHIloboneJLJPlUhc2Cj0PcnqXg3kV6XQsEYL5oqI
+c7hFQwi+LtsKYLYaHtHMsE1EQ6OFBfcsT9A/nKmRaSTfiCixPNRbdBUG69yLbNiF4HjpYgeN+vk
SZ7V7wLzbNF0iHmWo4gqLw1WTyK83FLwccUi0Fwj2Xxq2X2GIuy8ELHnvQhAz3URhU76oLaTOoKC
fdpNMm2GwCdXvCRDHfiMfwwoORLenq0sbfp2UqpTckPJKCODXeop6Cf2KesKfxX2ncO7pU+Si+h2
dG4U2kvC5xrilHodiprZUAKw1Z3sY9pUonFcRT4m2VohaQOdoNt05beSmJv/byn7r1nKHNv6v1rK
gBz+q5/s8YT/5Sdz5H8ohmUpWMI0y/jbS+aY/zB11VRM1VIcSzUN8z/+2//2kmn/MGRTsS1dsx1h
JfvjJdPlfwCvceBZ4UvTwTaY/y9eMgVj2796yWSHXHeEvqqmOzJyUk3j59+ftygPmv/xH8p/n7K2
7XMrsneVlrwyWSMQwc7U5NKyqxwiz3yUsepER1OiWBGhgg1Lg9r0pH4CEoxcSeBNAAXhvAB4Utof
oQCgaKu4SaLnCFs7C+cfxG3RZhLEFItuDgAVHZJKJ5AqloCrkMkM1M/W9qVcH6KeUb4bnv1apkaR
E7qANe1JlWXtOlloaBrGvHLId1EQRah4pQFvkM+9M9h3vYSOVLcYUhLkEEFtH4KaeodAxBgCFqMJ
4bzh6+06qDVXKizInwr4qTwBmZim5mvoxPK5UIkhSzUQiHEwnwxLWcUm+1e/1LVrlZu/LRN+VBP2
vyOjpX5cG4fIacetDu+GKT9YW2lD89dHhq0XmrTX9WnTDe37EGkg9kEQ9Ejvl8YAOjRXxueEvX2p
6UdV77IvzTH35N1ugmKerqOfy1ula7f49ysGy4S4lEKNPR+8J6gMeR30dD5r6D62wPykaOIZJc4D
NNBIj5eVM0arnjaeNhnRvi4tiC+Q+3CfTfMeSN5GT7dTS4DMAzBkbBwBHIKiQScQBJEdTl+mgBJN
Ak9kCVARrvCTLtBFIwyjEZaRDtNoUqMOpxSK/TSk6OYbvyoBQGoECskXUKThgUfqqchNAplErlQr
EEqdgCkp860TcKWGUCxBNFIMO/bSyNoDeVRViDjOCMHZQu/JBkD/0TRWwP7Q7nOpPsSj5BxY9a3N
l6Ql1mh2xmM6IpWY0/AL81y/qlV5pws0FHyck24UMCGMaNxExW80ODS3AqaMhLaSJ8fde24Bm4oE
dqqHP6XkvkGGLaAfGFyU2oFRx1qdI6sTTi+DGLeIzV/fQ7gqsOhbOnOiHPi/FEBpG034BRIBw0oE
FqsVgKxSsq6GQGb1otpvCIyWbfYfOJzGTaq3xySYC3ZEeD+Kod1igN4aVuDsZzqAJDHZReG/FtMZ
UFNwNeONRmtLCfFMJFxgXqUQi1bab4akzfupttk4Q7oBrXutBRasZ9t0iJUfvSYrIpQ63zVytt21
5NPyzOmQW/A1TGVgR8Z6h/KzvM/0kpQ4p4Ym2lL1xM601BNTZ12VmZTDv6WxAWvfZ+/B1A6sHsnX
FCWTHZ0R1bEwfqg+xJiSSn5U+Vx1E92YDOpYqwwsd6TzIDBqGTw1W+hHQ5lSpLzqegzzqQ54TSGn
xzbNYZM75tpk64dzFQOobtO6VwLAFwnqrnZqjI3RVuvRQpBn9oDeOgLyoiENEHkkb22qI53uWZaA
h5s+IhqoYO6oaLFZrwcGLmWa4CBX8kKlrWY0TJ+Vz1UDbliZjWgzxOgTwoxGhaqSklc011Sdf3Qf
+DzosCCiOA/jbxUZ8m/bhNBDfjsRu5jP/KnajHH2zfsmajixtmUBoiJHxUsAMOgVqyjoLxIUB26I
sMQmhGP0PlJlT/xGcpsMdl4/A3iXw+eMQXthTi3d1pRWZNriGasbipu3uqCnNfuQrQ1zTE7SLSDF
1MrzaKuW6VlvBrAAhvndh+G8TCH0ub5ZEZgiqG5T0qlbeJPAOFMIn2ZMqi+mGSdNyB/DnJm3yJNE
YX8wBaJYP5sOdNwYStUSyyaJKX4ClIKkeqeCWvM/2Tuz5UqRNFu/yrFzTxqjAxfnRntGQ0gKSTHc
YDEomGdwHJ6+PyeycldlVx/rvu8yK09AO6Q9sMH9/9f61lh9bte+OHKj6nZVnrGAwHvgdqTL2IhL
ymaF+7D89BLYrqrAbQlW7FjhRt4vov8qFOePq3iV3YjACQvpp+odtl55Kup+vfTIKLEfAFRtlrsw
g58xZfWPRgEuRxX/gLOebrU1GntT0l5HJZKlPOVGzjQQ+wZ/VmXTRrE9wo2M95VJ9jFTaUesjYki
Zn4HIgCLTIVQGDMneeOeewTT9bj2ITLO0dJxbctdnqdck+rqO9iMV8OMb60ZD0tCypVIbMQNhvzU
qQk9AUxEKyc8urd0RhpNlHJIPgKLeO5k7R1XBVPZcb3iIKeOfkIq6WZi8VqgD+IQodfiD6b9AXWp
fFucII6mnNLIYPtqPy8CvVwLXCoe3OrB9EntdGzAPO4wgMT1sYE07voYF/1I9k53Z8VElCiP/gW0
hOURxBJevAVaT0Yza2wmuo2JH0aBS+sA3MxI1R5Ggx2i0fc7mLWAQ+xTapNpQ1IiLKcLlbxqb4YB
xdoBFVidajPvkI+RpH4rJCs+HI/dXgo6ny3mnSyeuScEihQNo3wNlqDcGbIDIIOiK0iG9OCzeL4Z
FiX3k4kiWtiQr8aV961fLe0zbcoHmApcfOPxOIv+Ppvau0ok7q3To9hJ6JoIIJt7TzX5B0LhEWo5
D2sbzpENHAVrPH3vrKJykp1l7CNVN0YLBjllEO7sXaTACbstfTNmLbhzsI8p1LzckTVQqEmfMtNH
ieDW+8IA3u2P1ZlC8UwyDKuloPfDkzWhDSgNAOk19RXMgePFS7kBZ7gPIIJxIgSsj1M7uJ9a1z73
H42MClPqOHSvs+Ql9lPQxXCITiJu5W5OdabCRJuO0knpCevOiztKSXnu3YNXInyuPXatoe5ARQIi
kt5lKhrvIGbsPTzL6sOQMQ0ICec1KNknpfExyNLkQnA6BgVD4Bmb1vIOy++J6kKCPwzvb6c6NIW6
EL6ZGbBQ5dPHEfmDn7T2OVl9a0Xg2qMUToDgx60AXZ2O681mL5j64Kc9LhRu7MvGw72Cb11tRPDx
Dvqmqg/lID8q5FBRMGFx7OA5cpYRA9jagixZwFfICewxEq3zNS+ozeY1ZUynJbCCi9jZpFTtmdMS
bcNaThZZDuG3opoRx3ryh7HGGiisvSBmpT/tkrR5uHBNVHnrdNayGqFwgrlpgpo1C2nqTEWNswzO
1zgE9DGg4DmoXn3uA4XHetjQ6+/EWA5YZL6PzMEJREMIsz1JRTGRr6MYd00M/V5NHotEWdDQHl77
SlD8HExUOf1rXGhO5VR2UeAFbWShR8ubhVq03kva4A5XHw1LhxNxyaYu2rZsJHC/t7bdbagAzjtt
RuXZmvtoG4a/thbbMS5IsnoZZ4inMJU04bMTmzC+4ri4SK4nNXAXmogFqOYctWzj4XUbmb8eLbd9
3J7ujPTslKIj2bjJG455G5wZv9TNdV8kqY/qQHxSukXi6kaGbJOyPsf6a6+yHnkaaxnurb28UAbt
T4O2A7my59i2Obi8vQUwSPh5mGdM65MlLbT/2nRDodtA4Kg3S48Ezm4FnL99rIU24ATehM3p97gd
sNzmcRXoOYE5f0k0LJvzk06Q3roOTgg6ezM1uWa1F6BXEJHT0LFxNEaOxIDl6WHb7Zfi3cTKfbge
KlqMIW44Mc/S9ObtvfC2t2V7rwbbu/Mg0xztl7of1yj1ejeKV/rZwZoTA5HZ6e02DHprCH51E9D3
dCZOrjBREhUJa5Sm7shNIF4uYLJz3vja1yHUzG0TyvGxCNfXymiNqE1TIypnfc5lfD87qqarMSEQ
1wMo0v5giuG9NNfZ3K1zt55SfDubeyjWQOht2NxDv7dqF/cuZQ/3oIzxywa73gbfqrlcBkRaMnHk
2kfRgas66qO845WKbHqI+z45gS2jLk+B9jn05+W4/VDqL7vToTIfO0UWzcbSnrQrzGww2F7NSb32
Km0OJWsJ6Mtu+3JM3rJgTo7bh7J9FtsHJTXQW9T+x8EBv0faWIq9EN+Wn1mwiDWq+m/n7zCDNmhh
n9BGxy65PcSnTsS0+WJPHc3Q7URWXDVQci4dgQtMCILtDeE+/udbtb1LWOclQrl8Si8sJ36/Bdur
3F6vC+ovur5yLtuENvbppYIS1soedJ3p/GzKgEKxqlH2jdaTxYrYdwFfenavWed0yc3V/TJolpQt
seOO5PMuzatRTxk0WgB59roiqwvGd8hNQYCkVZXz8rkH8nYogwQ5QV3S7SKCdg8Ztbi/DkrrCH0r
ux0Q9YUuEFqxUu5ElmL6JPvZmfcsUyqNSCg7o3uwk/ixF6zdjJQbvTtFSW6BKLDFxR3c52ZsPuIH
5o5Jp91dbUgjTN6tCi18WN8reZ/X9Q/Lt97MhFjL0qB8Ns/Zp8p8y1M0EmXQfk5k/dn2Y2LIHb4C
VpU/9GldQnhQTyZqsqYjsFWhKoFpQZsAn76QDqgKVp49s3cMz8Nx8kdaWivNpqScznO8MPXx5Uve
2u0tUMr70ZmDc1Kmr521+DgmiPtwC51TmfkQbrm/JiZo48CvT5YDe2NRIJqClxwMIHE52W3w3aBO
cFgq8sCnYH72JjjWSyAjEP33Zf9D2SRyPLclXf04NdC7VsVd6qnvLEioXRvGgzHRM7fdKsdbzWo9
oDBZVBUdwhgyXtIbfGI9oa3eh7p8XILiJ8VoghGXlAtomXwbJiYrxkKh35yKu8BTwU758uzl7XPQ
X2BBnDqbkEErINDaa8bHwocRlyoMq25VkrlX3U8NKBON/jTVW+zTthsTcb8wyRj7nq+ERV+UVkPK
nHnvt+1rABfQcnAq0nXud0GB/WBssLnrhva3wZMvgwi+St6ENUVxMM1ERITC+9iXRRRU5nNXjgjr
FufQ9uuPwmZNLXPSsPN5eHLJGM0FwlrgkFg0SqQ1ytnj831d4hhVW0h0X+W9973T7ycHQJqdklsy
TI+giQ9pQ4dJ3Y5QEPnC/xp01lk4hukejEVhK++uy2EVeOSMTam7s7qMoAAPuUNrDs9VS4gBmtyc
uiilv++rXTyDWYBKVoj7ckFjGRT1HYXzM6zjaKyW24KGViGJA5Ku+lFP1gNG1de19z8WVvglFFO8
o1W/W5vVu5gO+lVY0Y9li1jWpBNZzPMNc9JTL6bPTVM98yxvLEnRObHo5tYoUwD0l0fl1HDm6NlR
KdFiLE3Xz9a9wceQoHsvXSaOxcEk84uQeEcKH9U4EnIXAbXnohF3qvAxU8PndYnxPMTIqqGM9Uka
k2GK6N8WKIGCgPztnvCRURUIzLMuO0Gd+0J6BL1yq+FWgHVofvebwT/GAU2JtJPfTLR6vWlMB8+m
3TiuXA7ERDi8X46P0xCAT9IIEC1ESJgrG2V2K2rrZQhqsn4wxQNIqPa53YPF7Ome8a51zJPpLlZy
voWEtuxplpwXGKD4kUdFX9TsTgFxGVNe/yo7L9tJ0X4OXGKAWhkeGst6H9EwQlcB584UCxJkPOCS
Ccvd1GKnSSTKKTdFl5E9L0UKJ72SdKnkySnworcVsc5mIWj3+Aao8864M+3kLjXJmkxmM3/EYo3I
vndOg4e2Nu1BAdOvoxqP6rKEREiJ/xczC5Tuk+x2fEd9O7EiVb3RC3tiXbzeWS5Oo7BiZi2mX84U
YvQiuZtf+U15vXlae/MLQRMNllH3dvLp9oPAIO4U7MHk/HTL3j+s+apIfpnJtkeK62KwcQKMcSBI
Y8ApdH5JI8u7GwjxsK1M2iJ+XL8Cs3wcaqqxVUHf2hxdK2IC+8ZdA1FdTCFwqe9gAbFUI1uBWNNn
9ATfhengkUT8ApfIEA8j6ehmqLMwDRr4WYWpbJRnWUg0fillgZH0ozgOfsH6QSsuLG8HyIsEOD8j
ksWzaGW2nwcq1ndc1vaZ4tP0kv4XZY/l2OtEFrdoz2Ycf+y4BkV12P1Ky5l+Vczts+rfU6ooGB9/
BfnS7I36LjBBvCZu+QS3hmRdKbD4VCbha+SfdxAMXQoIXMiO1Wb1Hj9PMnjnlk6avaIziMs6sirC
j/OfhSeWwwwD907M3Btz5mST60B3DAaqV8d8ICCj5JbGF2kQ+IcVBS/CS+G6oMWTRhJVZCAF4aMl
J+AZBlcZZrV4c8zZ5jII979bje/+1HsYIwMURRrp0mfPfeFVD6ImR0JUgk7jNPs7/pJV+o8lC+vd
GLSAWtyZXG730E/3TayI5XK/9sqvmWdO86mpvLO5voM5JmnYCo9hA//GQQ6wC3hqzYjgzqZ+Tldp
irom/dKYHXAfhNkdPncJvN9ZoWnHHrDopMrWA1BNrMoZIWuu8wH6P2mmHSKzApFvY1qwOGzxPOSI
qOegyM+dd3acbr4zBFlToXdvsArbCxeJZO2+1AVwxjovfIqlXNCSST7GKDumnsTvLIYGX6mHJZHu
vcNZTWrCac3n5c51Zo/blz0dCR1FArRXQNIyrhI7QyCitEoa5muTfMq8QzUOmE8mJHLtdON61nPC
qU8iCID1o+fPPwqneGmm+wHey42kk7AvpzTcyclmzRTCxqlIHssECHwMrzS+ssdFnqA1mxFlMlyA
Jt4z+ALYcXvxlAGyTCvCHEv3U0F9+4ZMAGgJevAlaT5FjdGnbl/A3L3QZqTHfuOPCPzJGtm1E5Fn
1IIzMizjw5IV3PyTX5WK29t4ds2TH9sSb4jQF0MFnr+85za3K9IpfKDPSMSSqj/m8ns23sZ25x1G
pkRINGOPHC7ntYcp67eoTEa/+BbGCD/pRfTnpZRfVkt9Z950sJLyq4lhYkZ49hTnzd6RzFv67Mkp
eT6DP/9UKWkmCdzyKnDRFWrhhPvN8xbkg+BnWChfVpPlVTaW72DdnpsOmeA4kEbs5N9b2/2+UvEg
pg/YrXJZauqAtiAw7u1M5kg5gamoCYE7nwmX4QKpG2TRqDcmwceZuqgGm92MpOCGkumzAz1kh6rq
4FXOYbTCSywAotiEshAcrUtJc/XWW3ZzmPyhpZjpXIRTEUXvTbeLgkCYCveDb+ng+CA3bpoqhHOc
NZhiSniABeoaVgPjjS9Beai+6O5SERIBVpEK7KfDMfO+1VLWe9P80bUjyZZ8jlWb2sdJYONqzfDb
3NaIVjCl6Pg1sG18xdG/64L5ZC13fvcwrxQtwr55qaDWs75aIAtYzoDHqzSJrk7aMdr2zS4ZKTWx
6norobdG/VZHqHQOzrZ/HbI25XLhcaU3aj9SCx6R1CKmpKHwv1/0bzBM/kC2rdkCzjecX1Gv/1Ct
6id6IurIhIe/oA9dB4m8C5MeEONG/9FcecQXSheUiwn3Z62+BJQygDOEIP98EKdqmWRUjzU96jpY
vV2eSe4rjUbDjAkixImuQzTrgSdwh+iIcEZ93BRfcttdLlkl5siZ1Ewlh4ngunjWfk6aPqLlP9Fw
ozOy7fpiBLXWtAiBdWkj00WO1Oyq9oyY8SYhculCuwsXTb1i/dQFEYSJLMI32shfQzmaJFnYK9Yk
vbB39Upexc4zAUbM1LLyxZvt/uipeI62Aay8ilaEnjnRU+dYL5xzQq0obTFsW9djjTk/goWlbebj
zqj1CjyJFwQYAu3V7/3rwboHFeGV6PDymY8W7HxfiPZseCyOVtWm3N1jmkW9l8Po7ccxKnU5q6sD
lAtdjvmBjAC0XnS3SBRoMef4xIPo9K5ty9W725Z+BEqo8eyEeCGG0e2hqDwGjq/9XpPOyyXzKDJt
i5coenfHhM2OKmHbUau3ZN4lF5/OpxwCaNrF7BI5NMMu84nj2o7lCVfObctCjHZjTkT8DfX0bjmO
OtRex2zCSDEGxxL6T/d929kOu0DjLgWfGDJXvI566P/a+tsuE96BiA9cX9vzMxrlcMrurYEXbE6N
83vYDi/jGF9U8zQNKwYIlgkFpvP8wXJTdgEs2hC/GAomCYBrHAslBs/RXVYrEnrYdrdBdCN+jf65
aLkTwzmcIuKatr//T09Cv0ki8HyMafp5bD8B8wh0gilzOhdEQwQvbtfj5lna3ZS2CWuum6YzP1UJ
i5XVR3yapcAYckBy3uLjWlBQknFFOH3rPqDPQp3XUNI2JNXsIR7vLBtamgryb4UqvzMHIjpumYFU
kQNgNRlK9vq1GTlLCnh9aQOzYi3MiU7PZIJd5e1SNQjEeNHhdDQPZTZUB4tCxdFZ3NuRFc2oau9U
SH5dT2zuL7D5rDdPa0xilN0nZBre9By59Jn12ljy3Sh5BUIGJHjmSL8XtPN0SjlzpR8lGkDmS4ih
Bi6cTiCU/1/RyH9LNCIs2/r/iUZuv9XDt+FfZCO//8k/ZCPuHwhvoQmbgee6oW2Ff0lHLNP+A72g
jQYEFrDreog2/iEdMf8w9f98YYeQgz2H5zDQ1En/3/91xB9haAZWQPFEBBas/v+RdMQ0/7N0hBw9
P3As4TmBLYT5r9IR2jNByeRD3FpxfHHykkxhdzLv/HHmgswFKTEzcaqXFjPO1MnbTFfF3UE1JXo8
rvuTr4G0a9bckMOC+FQfK/Rjti2pbyHXXVQZOzn23nn7YR1/zWK3vcy6Im3pivS25eitfpqcC8Lu
6+Hrz7ZjcOOpeVx/PDYDFyCnuO03bFXKZO6YQXDwsAfirfwiq8Y6luGNjDvjsrKgigqTVoEj+moX
DCm/a9JYq9qWGWaZhjRM0bXnPjRLjLLmS50odbZcYz+nRnpb2pk6CCF+yXHqTr4lU/eObBvQHT0m
jsozo20YYp07F5SfWOag4XUU31KT9/vSYnXe3qO4PgLgNE5wbP+8hfL3aDj8666iubIiFwbPqz74
JWRTL4VFWK7T/TZNsWCboC4eTttddBtKj1VpTcOeEG0yg2INWYDdSzgy3oRtMFbuxTfbJs2Z9lzy
mhsiOPaxRPh6fRrbc1n1E9q2toHnMR4Hc4YPwc290zys67AdGxuaCrT1zjVQ4DNFZ0T7dHVyqpii
QQwZ7AShaQfXoG3sBDqtc7uLboNJjxj9uzwrulmQPFqsQWNpHFeZ6gAXFTXKy6LVPGZWryhmU4am
yrDMqYyQufY4rlpgMSviHxJ2qDliGDkFtHC2GUBGdBk9k+asPiSGDCMa4CSAWKTm1hN+PadBUWEO
EmuuCY4K2JBVZf4NLH90KC1C2qbDBl3r9tFsIUpoO4tguuAu122OWFPEtsGeKvNsBmQP60NZ0wTH
YErvc+rI1C91+2Qb4uwfW81C3p9VPtN/QLROX07wrQIPTn22Q2R+cTSrdDoGaZyda58zM8wnkn+J
2sxFid1VT0PnFv5/0bigfPWENA1wkY92+CvsoJGAp6QEsOob7+9Ht1WCuHN7pDu8q+FLDH1hMJ2z
zN2Yd3d6cil0HS3fNw+kFP0wBmdhltejd7B8TRNmYgYIj4lntS4QrlGhVG3e7qu4xxyu3w6xBHyX
Or1I294Gr7AImW/b57+99lr3MBMWAKcx7g384KxFRt18oqFW44Rh2L6bmq/459eUxiAzoNo7Tz7x
DrQE3Mz42UtQdUZFX5l4AHtkKj4PIfGvaRjCBVCsqlC8HlZCW3algc4zlch4xJTSHJ3aF6FysCnS
F5Hfy9fSII60mEJw5nV3IiQEJ6g6KjuuzsM4m9GsuyTogAcTV4Gt20skkrVMBSXMK1tjBoMF1yIn
uQ0CAtFvUMMJiRd8bWSIEHCcp/2+k9589mlt9bon6LpkVZSQa5FDsNtWCtA3garVX4sHuw/Lo6GS
7ySYoICQIdrdkXgpmQXnQmYstXDGMIEZkHCX6mTphqSjh20Sv21tx4LZkoeCfNPt2x+gaom6ToeO
srJHOyUsuButpIiCvpFzgslrR47LwbRwZgc9tt3fTwlU4LmT4367Bm2H/BA5vmugupDlN0uvNbYF
B10GXO43hZuTlFu3Q3P2Ow9TYs3HuZ0Lvzdd3c+eBInxuo9oFXie68w5FE48RkWIVyOxqTGv1KBQ
l7h7VOqEgBShYqIpH9KWK4StW81EX+6pxz2GVmuzhNXvLIzvxbVv50w7LLzkVdhPa4X1tKGrMVJw
3JslgKptCbNd39BW3SpX5L+vy0HKyhogPXe8PqvPptUaJ6ClT0SB3sywlW/ctr3PGgzEbTaRBhnD
IGNKsFBPbUhiW7NkT8Wo23t5f0crBq2jZndeqZ0YQmDzEEFfTSEua23/svBVs+riWr3twr//SXzV
BLSCjJZF/yly07js+c77UjjWocnItJpxYt7iKKTeEXkJN16V6znjtrkNvj74e8secuREXDb7pPHI
Hx7Dm3TJ6OK5THQTatkXovCq29Usq9vFmqrbaRbtoTEaSv4jYVbEL2I2XLjMqG7KL3FFVwGdAWSy
OM0jwCwr5e6IxKQwSjiLjm5RPdcDNKbRYZ2EVYFWPCBlQPlVw6LLyYfm4tM5CW19L9iOoZgh7rxE
5V3NXOcpWy4ny/Qufq3dEJ0MSWbmG3+Kw5ZWzOxfMlHeS/C253lWawRM9GZeqMLK2I1RspI+Ezte
ciAx7xKAKmWinZw6HnVL50nehmBEOnUg02tPwFd8FNTKiQfXn1TVm//MV02ZCJ0cHwpPuKtGCmdD
Mj0rnNG5gPSbyeQ8dW7KqhxhQkQdHJPqHG0DgYf50Wnrt0l7DTM97Sn1ZGcboJ/TKG+r/OLVFL9j
7WH8/QOiUIiwG6vyvVfzh8pv5zvbyrh+jcST2zbOqN56zhswWnSavtl0yHptbWtL+SlLmm/LwOTN
mXtMlMYEfG8x6fvShlz8j9jqNP3MMffD4keEtBxiNb+VHgSDWEw5DJdPS1EOB2/atIASOxkCOASd
BMtxfQEOf+697hNpVi9FrAqS0of1pFWnXtkeBurhM19GSg3Z/Uj61MlOsQPTKDiVGBV3Xha+VVZ2
N87rchYOaYmL8wt1xkOz0KaZYvugJHYwpJfrWx8mEDVceXRW5Fl+370JCaonK998ouge6JxVDlCJ
OtOI+xzzITkHD0Nh3plZI49Zkn71G/pcK/Y5h/nTAeE/VvG6Ouc+EGChcEIwYzyXHV3q0idHt1Hl
vhkafR/41jYENxpth2GvsQva4gfrrIrRfuxS8VrRgeIv+2nVfogzKmzeqO8+IbeWVQKOJKRhF7ho
IJmuTrBXiBdDpQoIya1eMjskzjybwUasynobuCcF0vxFBReqYWn8GE2HkOKy29P400nxAohezOxP
iZ+W5L9Ill8sSrKg82RyApZ+M9ZEJOQrk4xQreJQrdmhacZTQmxdF1jJrWovcY6hrkxosGQmkJbB
+bwss/Uk8XHusPtMCj6HsMuEet7XzmtSvFH0LRdoy8R7kT/q+x9s7IEXd154e8P4W9B4kQvgnoYN
MXhNlZV755EedP5cZNVwYzuQp6fKvzgBHCYkbeNBAR8XHqZ4IE9K0GhFZNweDQ/HGWLmV7sjkJyT
oNwNNV2OMQCvBwMNeKC9a2rhHEvl7tOVUOUsrb9IelpZlnPLy9ND7fcWZSFARrhSYY0Z8mswASUK
U/Nt9rT+QZB42FZntwm+ECoJRsJzYWLi5hzuhS3JPHRoOPuqme8nJJQ1ki7Ku9aN6QQjiejhlzKY
70nthIbyMuHkFih3xIjC3pT0YtKecKIlfXVpMhCkbJ5XFqE3WdY8EoRW7JqCpqI783AFSB/7zPDV
5/8z4jPNwvHaFLdg7r+ieGj37ZrfjURkI04iEbFFYU5iF5BrWz4tSYrUcKFL29sA0r3w55D0XAhd
JBNu4xM6KGPzZJhK7Jv5rGLxQeZNyLcYwE5ZEQBm0I8ffZqL7UR49BQW4La9U7k0ZFjE/rJPkRHg
vaYLnNzMlfxIm+OnYbSn1uKFm0NAjR+UdNh8SlT9PUlJjllnyjB0WXSmnw/13E+/N74ivFZOXyzT
Lb8TmPhNQsOYWS6j15s+EwvLGsqnxjLWyCUSz99TvksXyEsWCnlIbIB/206wZtqgv1Ll+dHltsES
yyPeERgOD7gO24Ouu/X2L6+k4L/9eHvg//xYlfX3odFmun81OsyONte6o++4ltJStt+Gdr3UyfRw
3Z03Z/u2L5gzHtFY3/dxDRV4ZYaybY3CbC+JSd2HNrdRsWbYDm9DpR91fej12LaFqY/Z23/54+uv
yRvvzz+2fCwk0+7rLzINL7ksKelZ+lldH/hPf+D6e2QR6+miKwpWx3+9gIaZ8ykuxwtNv/CwkjWf
63scaYLM4DEy74set2u5rba3g9twfcz1WLPo1f11/2+P8VHM3RDu9wXrGtw4/fuvw/WxyAyZYV73
t8ds7v7rsXpqc+CG2yP/7TObQgfZW1DDDrz+OlKNxmMx50+t2xNU0Mz+o0U/+FhbVMvlQPnjOgg9
69p2u2UhRzBGcIungLmWbHUZ5frz3/v//mfuX79lezx5Y/QnVcNa1t3HzMl5dtgPM2nSH9iWwiW9
v/nDtrm6PosK1QHXQjMeeVpQtW1dh0xLsK67JiL6kovp+Xpo26oNrN1iUDPeiH/5B9u//3fH+MZk
VF7/evT1MURtPbWgGwAvOxaJOZKhr98JBwR92xrB6X9LmP+9EqYbUNP7r6PUbt/rcfpRLP9axNz+
0Z9FzMD6I/RD6t2htqrZV/dbEP7h+baPjsDxhK5gUqf8s4TphH9Yrh2SjsMkRdiWSeHzWsJ0iVBz
QiLWLGFa/zP3m0PG27/mqNkm9rvAwwNHh8e2/1bAdIST0n+Pk2hWh7zWK55iKwAJotWaNr6Pw4SF
0tpHpe++VC0c6TWo07OpnjKDXCpjVpd67CXCV3QHJmGqhJk3CqIR0wUE2jjAnIrVZou+rMQskhb5
x8IYvQM6NwDZgvVvTOj3HGbxZe7m996mLjWtWA3/+kgef8fC/Z96qoC31yOePRsL7n96nbxT1JFN
lNUuxeO/5cURbrV4hR2IS4zCXsOfyGYsKkggrBdjrXiEtsCqIyQ0O9Ra0cTiWNIELo6AYS+LtTzX
lvlWx060eiY3855GzVrkBOX0rP5EfEB/OEVTaL2K0R925Pl+rA3zO2sZ93EbSCURNyJU5iEOiQ4C
rars+ZIZes7cdvo+Xh/Ibqma47IW861RNpcFYesZBURHBCpqfTO259twwManMvdb4SA97oslxHnR
v2wdK6F7WCE1n6giI+CvNtVWc4Fi6l9W4+l6OPR7ba1P6AmPzn4IgTAReIN8VQ9pxvqIWHh6+brW
ug1bPdqJ4yfFep1E3JF6icUM9NjEzpfm3Pr2u2yANC0uGsCtHZhAC23MLDzkui+YTrxndeiTOiNM
M2qNBK+NQCjQFCza1BR4VDzQdiReuf6wXK5kY/NUFqqI1jkNjqzSn0UpqdY2FThq4bQHr+AWUOvd
dTTDfxq2Y0br4w9Y/HNb1ekpc4ZHpR81cPppqRDArRSwFBO3m6Z0UJDaTCN9iwffUNpIgE+D9J3g
lXVYDqJta9ElwOETtgh5HCnRUKLCoJHUTLbL7twmKxXH36XUkJYqud/jfjZwA5HFK5gcryE28O6b
XaDk31roWzN9cawnc+TQatrHiubfXSh8CrGpJPtTD61AuO4kTXYrDYyMUzPQFG+nt+3QNiSJ4ofV
apC+4DytppZmlgTlRtvQBr8srT4ua4w+ifu1LfBrN8iFPE4q6Ag+tj/4dyk2Jih+noU4Gy5+v95m
TjgdZOfc9k2voxiaHRCCr4H4YiJKPShkZRBc/tHCbyko3+DGe2sMZh/ELuSXsXVpSWaQldsaIf5K
Z1/ebq2IxEdf00itzx/Ct1Dk1TGuc+JoqV+M1SoumGsIO1oSQbx49pLkPWsCr0T48ohfMgNmVdyX
U5WdujDZg4UNznbokWaPlN/PkYwZpULaYIb8aVriIdlb43IyxvKuNI0eqidIcKPHpUsXZXIn67jG
ATZ5XetmNtr/rvspE3WA1YE+JETvaevEk4mO3tQQzL2bT/x7/7L1alfKn9hQJ3VIO8p648J6KkWg
lYd8RStJQcBsYKjYHXVsmK9uSACbGG6Lrsn2dju+9dn4DeKHEanprNaAnO1A7erJlxSO0hJAS/cx
aRd5i0kJOwyLvbl+7ao12LctTvitXU6M296tgoOXzOGNKNsvzpw6R5tSINXCAT51Sv6I4YCZ4i3i
LA5h/Vhc8ayufkPXVx1VUa4XmfxogKhEnR5K0JSzuVwKSoW7sGyG3Xah5N7Xnd1KgkoipmdV1dPg
T/6+QqBCu4Swg6p+6csBe1OKbnNsyN0tghbMsFIefGKsHw4Gva0g3pDEfgmT17SlU66wpoix+BUm
cEgX5rxFTGKwLd/zxjzOa5IfAzu/wwBCmboMP6e+u6styzoSGPmGcKO5pHNLtSSGhBD4DsueNI6C
zACukQvyPB2K3+jfo7QzbDSJxcucgLjtnNfaLqN1oY1EN+qhmTotJI3fqe+4Sf0VakN3oOG0neZL
SbUp64eTIMemNk1x6MpkjZIQMH+PfRYpKxaYoRefDbHyLGGG5b47cj5MIFgHEBpTyrwPjo9ti+GY
DPZbnBn9mevEs++8DRZiAVmSax82zG85IZ5lgV3QBvC92iDxeDKHFt0MfQmMCwa+XIKEz6ikzH2I
b2K/dpP3YOFsdWEoYeM0m/1CNAEfzuwV3jlDebEjD/BQGo7Y1eGKjmoB7eH348XFin5bO88UB9S+
FuZ9lTpfXGykCBAJinsXC3TWwCA2dMhpuRPlFFq1dy9gDFMH6EBnkMpWBBTWW/6Fs4z+g+UYKW5q
7MJxsa505YkobUjghgDVHjH+YUsvbECWS/hd5Q2p6UX8tCb9hI2YXLLQkx8IcSZJrbh01KmPdGoO
29y7SLv6jLXy3AO/H9vlnFcgEK0wBnlZFvsm6z7ZVkrLLKTI4xAo0mdMX1LZf/d7mMBO4oBvVQYc
aiMfD+Qfr0hyhI4jxKA2L4eAcHLt8LPOTbzeqx4RHMHk/Z4sjsGRKJHbQR1Yq3M9WvH9jzRvCTfP
AOd0VHkmuFUruWnNYrz6mDZv1townsSgf55TnavsyG7XXUDMhCF+xHHCf1uc1IPNwlzweGtsExb+
2UKZvz1MhXaRefaw8+HN0i7GVECqQmYyM5ufYXRgbmscQrWD+HEWdvdRtOW965PaiWQYF57bH3oH
6DmXsqMzNh+ULarXGne6XXwSIYKf/2DvPJYbV9ot+yodd44OmIQb3AkNSIoUKVG2aoKQShJMwnvg
6Xsl6//73OhBR995Dw5DxTqSSiKR+Mzea0sH2Uhi2s52aJqHpSTOr5R38TLo4EVA8WBhHl0A98vU
P+p6k+20viqP/fDb7uzXJEN5D5nFZT/J29IQEiNqZ8AN8RciZQlnSfpxW3a8/BURp7DXnD6o0SIL
Ha11TZroqaZie8vKix1fQ1BilzHyfpGa22zaJe+3WOIkCjrgEe+Zz5xH4HtHTmSJnTmzXXc99z01
fSTmPdjMOHeMB/ZG5kMejztRhu9xgue6qsbnekSMhHjuJ8OPVc4JpEpPD1IyiwjPqfvNrALKMsOe
4V8XziFlvbdpf5CQoWEuohXpfrvOs8HV9da2KLAzLIkoP8qWpAaYTMwSndTfT2wWVrYM8SBmLc4+
jRK4D/FgRVF3cv2aW8izMHNz71Q52av1vYexBUtq7RMecmCtBG3dh0KjR+PvGSjt6M2vHuEo3tRD
xO21TeO0vE/tBZ9p5R5dJiTMfL5aj9iRdineWdUyCwTM64jyvsswZhZay8ou8YAyS2ve+m7sfLhg
3wA5LxHDMMHGHjsNUkKShjAYV24od5R/cCFT9gg2D1rV5PcQkOsOeX+Tf3q+R2YCtXvafvGiP5UW
WfB2HDNyzR8U/zjL8iJozRSsnS8UXeKlvdV5UUqkgLGZ5oJAEH/+XBRQ2ZDxrrCtoEZCjrv10V0g
phWusc8L3VhLyRRfTv4lCgsgpBbG4SmlYfBIiikGb82a9BveplFHzuMyec6mL8x7jRGj58DMKDtE
+V3sB2bYg1nzqKXkO0F+K81NP5wOGGgsUEloXdDxT97g7kfnm7cPRhnCHR0jG6oTIz+90vtdqAFo
DdkaJiYmySZGw5rhPDeb8q2bv+aCzNKocM5z7Te7ocBTnvb1i2lOr9PkvhdV+FSaRPT5HYBLlvSB
u+TN3p9eq4J0gom0L2sOGcdqKI4hSiHMXrvNoeu5ghOrYE1n5BurZdaopmCrUTD8pdBPuJy6wJ7N
dDsaEwKotjtjStxHvMpB4WVFICEJRbWK8YWob9vt0Vqy17quzq4ltmHE9FMn3H2LM/Ekigg3Z2EW
RwNdaOx732X/MbbmC/ebneUjs3Ls/odVz6FeJt6vCTjbdlnIjli0HzJ/xyDKQVOMCLg1wpX8Mjpq
8hHZxXiFo0JZ2DibIlmuhplcGaGHK0ePuk1s/1mKXxCIcuA9lEEItHkfjqfIrq4xIGEt01/yELsf
2x2SpDLInVX6VuukJDgDMKfIWw5FCtGSzTC89xxQCna+FQLNOY54bY3lyH2/egzl2bAPdQSLDZH3
52jIa0Mq5S7PLDo5O7kHKDIHtnQezE6M23GsOYdry+RIKe5QpiKBjw4TMbX7xUFHMLoajVMtp13N
CBjnLDC00CD3mt0EukUIBJJ92JzB9Q4BcG8s3Sg3STSAsPRr9tspv2qdQjLy0pc6Kx8texwPjfEw
Surxhp/ZJs5tJwoXYDEgZae0jxqcv6VGERGx78P729+BemLNlACPbpm/kyw6YYPasOExtlXcvrtl
dJnAloZk+tYYsLZNzA895SLQS87CTl8ygAf+b2FV5j0bGqyhJNphcoQCcymm+tXMIwxB0KzWTWRz
kjMa4I753Wv72VKLF4gzu34YVkVF6qWvi4nOTrvGod4EUz17O81v8mBxs2rNzPlZ1upXylnoeMm6
DSvseBPWn6JFwCyV465wLqXGrHDKqIn7tjl7PW78qYfCaCbmR4QxemsZ5qVYOL3YQhJdbr8Q+n6v
N96fkH2yi7B/7WScEiIDVyHln9Rw7Q2Lrl+2gO2qxzj1/JKwCgPBTUG9i+UuYXdOtjhAeita1xWo
70w4ZUBvhrBbDGcOxyWicowMkOFJd84Ki1IQiaQ2/fRzAtEGaXpkGq9+wwxkbu/6ePxTdVkFMWAP
nC/Z+aMdriQJsdsuTQCcjKooQc9GCED2B/TFyc/9PyXsBqunRSyzMtqU/aFX/k1fY5Pjc/yZhnV0
2RMb5c+YtfOzplFzIIYluORgRYSq5bmDASsr/9gh22XpzA8a1hcmAPbWaDHJxrbK3licnTMtNti6
CRmomWyqcBnZdiaCqTW2pyRN2FuTthHruNBDHxABQyvMuZIS3s1RYFi2TMiAl7uui7vdMCH4BI3x
iMX+pbASD6Qb3C2JRaCovi0HdjG9CIxMc6sHwp1/D1MLUD91uejH31nvPSXsmwZNns0Ukz8Jieh8
Sz/ELPHbpYLXR+RNxeQCwQm196xd9jhZLqSHF2vR1E98YcomAEXb1pPvejtuian110gQpo3uUeR1
pYyDrkOcV3a/kmwsDoh2CBnRTORpfkGrSw0dnRzpgqsIZ8WaiM49vRzGh6pfFVm5qWI0D2nqrGcd
Hm5JGDygRzh3A80lyiGY7dEIu5QK2/arAdK3l7L87BOc1tWzHrGagQixjY0UuHOMnTULl7P6L0eP
lLDtmSRr36KSQWf/YoLI23VK1t0MQLunIJn75RDr8XtJsPjK18ojmEGPvMNVVmUkFk6lpGLgcqAs
6AmhwKpU5S6Xv/pFAh98805DtfDLcB1MiizBbTNscYISHGO3E0eA5aw03/wtFlQ3ocRgOpYVcdUA
UxHO/5Ap/VRBBo2zb41ZQD2hCMaWD5tN2A+2jlqqGDrSk+wFjB9OJGr717R0sfmHL76FJWnySRCh
iFxbTQjBpAwfARyCAoZDZ9MWkQyVERXofeFeQfFw9QcfUxzy7bmk3BgLZ62nCIwL2YYsKbAsi0z4
cPh1cygxZo0TN8c/CTnam9JEeyZcjJ+tNOnluU8gOJww5/N7C0c0QRJQZNiGIVYNMTN3g0asVxNE
i9oBTNJbgGBTy12PdhyBGPG3FX5YjJ7Vp2/yA2txcg3VFckmmJiYKj3GyJB2cxgzPjG5IaWvVSRe
s8GQu8mvT9Wo/RnHlnts9zvBSpwQJY6b6b6xoSLN95whQ689waYEXprkz3N0qRw86HnHLnfw+d/G
vdmH52YKGdgRlYjp/7eU1K/BIufxh9Ii1uormnsgQfaED6JeSIdmX1hLD7GWZtGHHBsW47PFL5Aq
/2UyChy82Kw8bpTc9QSrXF67JiKlsOMQXXBTgnLFtlxDRvVKMCVj+ENdNZwLf77WXRjtMxkSboka
rNaAMTTtvvXLkymo5qH1TsiOlheM709sqi6dJ/RN7MTfMKt2DtpStCT21c7qVxGLxxRIoN2/lra4
tCwBexwwEzWFO2VH4cqnzuJqGaj649y8EtwE/RcHUh7i4Yzco4+rvlnI2QMvb2bhr5DuRusTRlXT
0YbYlsSgRZuRrkWHN2Dlh77s977WXXR1rVnld90Ub6VLL7GwB7eH7s9CdizxF/id6Mofur6ttgPS
gKYwX0LjSXMEKJ1S+2m7+d4DacV7EZkS755pk+UYBqNm+iPx9rgLyM3BwADXaB+EF+PTabWJK8P6
pGBbjwmCjr6N3msnOcCCc2mi0bp3Q/KAsMdJnR9zkGccKczKjOgjtvyHkI5TuX+cQvxoWv5Uqp9Z
G7sXh9yYvOcg9+B94DgnhYtXau2mAvVchpq08EgYgMYejwGGoS9DTAdErOW50u+nKDERKlcHSZm6
LhovDJrCNwJwJehhNCdAXTIGU8PgjPk+HUimMp5ndB6tSn3OVP7zTCWp8qBtEgbMhIToWGVFRyo0
ml5BZUgz6nvVQlKlUTxCksfI0tTEubCc6okVXxAvgHSBPqZfoqJag0ZDoCHKja2yqz1CrCfCrF2V
au0hFVtNKuk6VJnX2WL8gryJIk3lYUuCsSHYxfvEJCt70ttjCAx3RYnNCHMZ/+T4VYm+kVtEFgUT
SXpzJ/caRgQIQlqdnu48ivpVBobK6oZ0bAZ6Il49m4pGG3RnPVXZuZagYi3CvjOV+o01nc2qSgI3
VCa4N5DiplLC/UW+tSlGKq291mGGkRBK69MEEGWaHDAwKIrU9GkPpvR32eUveKzKIAZmK6h119pj
5sT3RoUMZC6aBHv6MJ28uPnq4shfi0QYu3KGhQmf0L0PKfKptZaPKfcnBCmZOIuFN0LtzdBYxXL0
yeUilze9r6CYdg3kInPmHsIJmhO9HqsMdqnS2F2Vy45ViRAQKxrX4UJqe7PPVIZ7otLcFwNKd0++
u9chxx0B9PUSIXtGFCcWeb8rxDqbGVRCS5T83IhsW2CtvdKlhCpN3l8E8s0ScGEfbhaRwV0BA7TK
h/Rh1kjMDaPpeYyR9pUqqZ7p+DZU2fWccd6qLvi8aiTHr8DvvzhDtZlU6n3u2U++mcfHhGAqAEF3
VVfMR6pkjq+5h8HnNp9JPn1VjGUwwth3bpU9ZAW+jmEZqqAKdXvnAlbbhqn7ifoKB6EXvhaedUbe
9zkx+znWkAdRtlttMI3aym+xfodoWzjurXTlNW16j4tr7ZANfcck/gNuD5Gl5tSTM0/uWevl3+ls
AyOwmEqZHh2BCIk30Krskbx6ca+W/oLxdSBTA1EX795uyqrr2HBxw0A7JEM9nnUtfg0LLUHSNn10
aV2fGuRvpJBgqRWTDT6VFB5L0/VLPM6HeVLDStGvdWNldRBedTNGqwL0cWWlKGvm2bokNciHAgI6
V6077XuXmBC0m/DOYBWlqZivc3nRBvLsU73qH5NC3+oNIGinQ3qpH+JC2Iei+WkiDcesH36NdarS
nhaWGfisEkM7ufqQHF3v3WInsmslJb6r1ct939ovo2mVF786F5a5gcJBHZ7vdJ11Qh5JRC0lqyYM
4njchoYr9FJ7WXcXZiHnt+2cGM22geX1eCT0+svt52s0p1eQEffd4rwDPkIa279LbbJ39cgr6tKD
QqOEiZV8110uHiuzf6FdDu+wdg8LC0rkQyto/0BdaOkn3KVgi/oScyvKMW3pr6KMHhgdjTuOQgDJ
JFMWgxYG9uI9hz4RwGZZjo/tmHwnsth39EhYLbnFj7J8HZOYgReXJNSjj0JCF1Lbwk0yknCa6P57
4pTPBpYyKN2gHNAfr3qLQJoopOPQpXhcRvxQdHUDSzCcVGGSvFVsCYJofosWeewihqhL5f7qDQsr
M0myMDGo7WailHvw6VQQvUdtGBUIaJOifkyxeNIDEWBqwNEwPayMw4g9hTlmBsF+XXnAr+OQ2Ecp
421joszBgHo/kelq25G39YACrRMSIraZG3obgMf7UtpB1dXIcrPxPJoL12R9tu80XIqrNKyBNuCa
XZmue6ruJWuJaysITHMZgTuqm4zltFlgsJP54XqQpdpvofHvjNGwlUNKvJIu7vHIis3gLX9yNHOy
9+K9FZZHHPXv2MnJCgyZr0CcKjVpcya28V70zoM9ziXLJagjppE6LPIMbZ1KqvIY5iGSsgWtLhrk
GbIKgPCShFWXnZ3Ri5l5nTyHS/6H5ireofWH5ed/TBUAFrMqTUaJQAAirJtu852NA+EhSYIXxfQJ
BdCEe7bBxuSWOGFPv0pJgydni8szHS6e3/+OSMUaWpBjs+a91fnwUcZjfJJsuzd+yrbTLGVg8dsa
8rph70HcjdbpA/Py8iJpm7d1G6IKdfSNhWhosLr5AJW5XA0gQXnxpmfX/i3j5ZzkIgtYv/V3ho39
kVuJKYs6cP2ZtEjddvZRzlraAiGDBp4YkaUqNllVPvVa8lr1494Xs1gxWMw2Q8UhkDOeSXs1t1d6
SLQ9IpAh63pnKuTmV8mo+i0eBJ/d9tsGofI26fPonOvVeOw6EtQaldYwOtzpRzIbZXnKFTUQp1ML
Mb82NmYyXtG3Ogf5jLt52aYAMpwR0TTmhCno9Jh8ZEMzH2dEp87sv8hMtHtAW+am1pFZaXO5M02d
zY2e/KFsWDadR7iU6VqPsg7bDZpGa5UYVCAVyMZV6uZXkiwo7m2gErASFOgPSToS868I2zugFO3a
EcXA78WNHlyZjUQEGgwbAaY3GXp34VyWpDKJBHWvds7dwE+Ws6Ah5NAm91y4JA+6JoELFOrThPI2
NM3oTXaXpv8Jqc0fF7Pwz60GmlYp8hdED7NEONubPW+3R+R+T9YAN7MLGcuNkdVeet34zOc52yZS
u7Q96koq/pNmcHsesi6+ryu5B2m50cVYvzbEJWGVN3djYaDnlrvGdE/ZEDPe9r8lsbguJGGdq6kS
tbWNKoC2pdhHisPbG6PYzWZBiJ8H0c9LcxdxMoHMAmxKV6beRggwBp5uBP1bulQ/RdNTInfZOmus
X75dFl+Wk9/Z+ZaI6fI+jV2yv6x+5y5GvWs0jpeqIYUxNzYg/OJgsV2aopDSeySYbAKwYnJc5Cho
1tqiO5uhxKTZJGTcjeO1DDl+OrIQI5sksrlFJwGn8tOdIed1gwFsMV3updYyhp99GSTzcLJhtQUp
FKW+l6BuaBxYb0yEKETaIav64WjIZdf3Nrny03tTtO1BpzaCYpmgrI31k8xx++c5cz1AjqTdCq87
kroR05JCMHJn7TcjY/xL+fLojHLeDOPySbVBKFzzkfUOgkzYnaRnEKilJ/hjM5UuP4kd/g1ufrOR
P1qqvnEIIdfbJtlWY+qeHcbl2FtosMmguEzhAl5l6HbEfZrS2bNb+5Mqpjn63BTHtcZIjPbDUORz
3zPvXFDosBjYNjhpG1RFdk3a5QE/+HCBD0pOnMvLmdbLJ+vKe+S96ffi6gd6PG5m0XaGTrWhwGmv
8xyfoMBtKtt2P9MWEUDvkXKsl9HZFj33PjBctIzGNpVWoDMquueuQVDe0l3IgOTlM7ikCYJvEr6n
yVnR6t6GIYGN5aUnAzxmdOImmrXNak+BKas9W3eWxiZT7QL4C3Me0PdG8ctPi4td5tB5TZiIXXrK
JkM+uRgDkyk73R40Lc1PthvSWQzmJq54L7RoOChikSLbEvWyz4QAEk1/15Q080luJmyOPMizZD6Y
mTsEbuX8ToBnoTxerAdfrzk12SuiGmAT0db6sZvs96grjghroeLG0aWw0/wtz3it4QSxJsXqF3U2
OhK16TTYV8EvM18kjoz50rAiJGaBgmv2ycsuGeDzlUuCVxxn5Sf1s9XPJOBVvrZhUod55U5rGXp5
trmrbYdMxKHsYPlqa9QnyJhdOT1IE2TDRN6uXU4Xx8vKnSQuefGtcVtTBlLEfU/Fwt6SOebY98PW
8tkeODCTgQkTa1sZhB7HMwVKw4RIGOMRXcqy88k9BeSaniPNu4KTYGq9DBplss/grhMMv9Bo76tp
wBOqNoclCK1KIjN0zIPfhvX59qC76TYBbDLYVnIQlZgZ+sf6roLMQCfaCHRhafMWU1E581DsdGgf
6xqvQV944bnXWwsIVG8S8Ys9wmLkakHuXRfQBVaeu+A5tfyTRbrsUhTNAxAkVSzflQ6109SxAZmj
vVcUZmCgJ5ij5Qi+8TWqbftkxgni/hbbE5L2D2zGwDWyCpwKQRyAijGsmGP6VrLYnDOpb+vBPE0T
B1NZ1QftNRVoNyotHwLmzuM+IasASX7IRYadcpcZE5s3IqOjico7GgcoIP6wXK2s84ifs05RL10A
uMsfb+X3pnitLMraikjZosIL7/T5Ke08QOC8Ppb0d4mT53ekdzxE9AiN6dVb3yI8j3gpbW9P1Y8l
ky+31r2gBnO4rdxGbO1kdpmgCC6Bpax2C++m0rQ/s9xHaAO0b1UgP9M199Q2SFGKyD140gHQlDBd
Ip0P92H0lLJ4TAGbUBZzMmYv0NDHM+IvE4qTaUdEq1h0dIVHrDX1AL5XtYZVmRqkHFVqWEhiOpE+
07rN031l8qK3dAtwWlmoJQ2f0kdeYE5O0C3RQ8+CjPHd3Gq7tkYeWGBg4C52bkb8GXHfHqPFBC3H
LaHXMdE1MTOUqkO1zrg7w4K902Y3A3A08S+FPGvmM3B4ctsKygONzW7QlNcoCZfATxKx16GZbbS5
+OV4z5bBakgf5KmEt7IKC6YbzNV9HENWkf/OM5NumxmQ381XWv7w0KVsYwwfgUMTmoRwNM3V9XR6
pfbAtAWsQzryOzPtu7H0GcWzjqBHhqYg9fmyxJil0+yxbAs6pSm+i5Hz7XxhMeEe24EtKE2vg97P
Q/xPCsI6S/V5Y2TdL0d62l4ngS7sE+1S22B0Q5tzd8kZm+mesy1FFT8PDrAlr1oexdQmpFKHqDBL
iCa9TV5nvvjHvE/CvRp5T1WK06MTX/5Mb5/5xX4YS2NXiAZ/ejbfpYXxKo0UZ6RyqPrq4faRUGbA
zomxuyz6AFaKKBpm6+3mJkG+PdzUGEgTBgDb+sQSOkZj1FgphEoTldIdHQcLn6SkYI3pp1CHFYSY
gbOAhqP+6vb3t4d2qqOg07wX/umsfG92YB/eLFGs7cPNDXt7KmIcjXNt3KdK2oY//SVWeFCRLSyp
ODMUNLALqDq3S0nysRYrMigPaAoRgKS2Th9G4siNBXNDw9weXuHwzHeeUp8VWvrsNj3MrMGB2aue
8n0Mr/9fS/3/oqU2kdeiY/7fwt3NR/fxP5BPJ918/si///M/zt+fzUcrEff+ffbwhZT37yf9Gwhh
/0+1HBO2gB0F/kF9vfG77f7zPzR8MAAhXG6Nrme4nAQofP8NhLAAQlgmeSFonIkSsfirf6mphf7f
AkCYLt/wv+qniXuzdZTYcGlYlwCpUICI/5Idklm9prMIGE4Fk1ZlbKnD5v7myb7Z028f/fPw33/u
5vD1vQTdyv/9yzQi1kgRLRVEAWEfgajKHl/ejDy3zxwE86vBTYQyCTVh9hhmIyslf4FVbY672kNr
043Nczy+ll5pHiAUudvBwkHkGcavXDMPfK1qlaLCvOMm/MatygUYWOHVEx9ckMUWxBlsAWfF6g9E
n7JjWcOyG/3qmfXie9VjcGuUMFmzXjp0Dnlb9w/ENkC7Lr1oPTblfBcWw32WDq9e0RyyrHHuKRrI
Y/FT+65CbWliww7ikAyTqsRY31AK63OkgtdeXd/5YHFPZG1ISDN8n3WlRIy2DgtYmtqv3MHNkne+
oRiQ7D+tL0xVmGPZYPN9GMOYMhATnYAekS+qeSU6DGBboef2F70M0fsm5Fqh61uLOS3WqdHamzZw
U5xbqSSKoMOZaqbRvkUoccA69wOlUWxYDz5JPWUs2vs9QrgsD2zA6N7EPNqiROGF2rrenRShuSkV
unUqgAEae/LMK1uzg2IszsXAzcSf4BRR/QIT+Qrj0Q8Gjw2cYORPRxWdQIK8+lHur0uHsmFongvH
+eoin1kjg7b7OQGpOpbZQxPj+eWAW/JiRBnmvw2p8QQBzQ6EqJie5o9L5eEKRAUpNInfPALEDpod
g3LjqsVne5ikdu+l1sFiMr6yfOvPkNTwByfeB4khfqegYDfhyJIxc15Z4ZYBqC8HxVeDfdVFShG7
jBd6hihuBGTDgKWsEwGMN4Dyg1ke0rE1WkcJpmwCV1aDLcNTzw+vSGbsBleNYpsZOllVsM5S+0NT
7LNMh4KWgEObETOdPEVIE1yQCIyodHvwacyDq0uliGqFYqt5BpS1BNwawDMHXHp/dBWJLe+sQ5+g
Ix1Gr9xGTvlasCva92ZVB4gdxgCf/MEB7tYCeROK9maCfYNq5q0iRqemIsJZNjR1i+lwVUNHcVxc
rUCXIoQtLDewGUHkNeNzHi0IIijsDCdV84Mu3hi1+5khsYoRpBFuMayYKlxTsHW64tfFuHoVz85R
ZDtNfBSKdOe2quI2iYYY7QMm7a90mMKt1T0KRcnTwOUh6/UeDVQKJiA9CVBPN6bPBcAeoulmb0uo
4IzQPzxF4WvB8Wlg+TzF50OCoNjHMPvS7qih0TSqJ3W+wosTPi8axoihuEfziN5Z4f+YkbOcgghI
J1cduzD5cXCtczxuF4SYO+Wr3yZoKTUHgvyIDpasXtFbzybgwUYRCDXdRigM+eLvg4tmIxdvieIW
pgAM08Z5ZM3kb9Iwrllgs+gxek+/c8wdHXHCzGbYjTCEcCTox0UxEpsISj0QPRZj5BIzQCcxrb9P
ASvSbv1JubqEtgQcAJZtXDU0PBY4RkIeBdqSrbUkb/bCPmPpWgX+huGItPCYKapjckeR2ge2oj2C
RSEhAx87P8vXEikiJGjI6caINGtlZl9H3fRA541mLAJH7uaoXFz5MpOat4pcmJNwEu8j1/uktB9P
4H0mRaeE+qr4wd61TLwM1jMMyxGYpa2olrZ10RXlUlUpW1I/562mGJhigYaZKC4mymyCfzcU5wyT
zfSX8Ie7nJ32GrT/vNLxFado1NG/0YYgdg5aReA0lu8KIKczQOZsFaPTBNZZAe1s+/tmZn7QoD4H
cQoFlGy3OLcfRLLqDUwSyDhoqcceEKSECWoBBzUYiqECsljyww2lF/7sBbvThT59bQpyFTNG22rq
gArF8x8KQmMUiZSwFJg1FsFRLoIiqPjONgZ1CfcSukGsB+YSdxtL0U1n7Ebq0poU9zRTBFSZfikZ
QojuvlmYa1FfD1x02nc9Du8cSDyLNNnvjVMZl19VOV64GZyaCMtGqgisscgeARbBZC1PvmK0NuNP
YtI4Fgre6igmQThyq+x+5nDu71oZP6ddW+1JM6GYj5agc7qfdIIKq4GHJXtCnBK7ei8Ax4I6JoNd
sWQdRZWVii+rsY1YOhbIRczATzFoW2C0KVDaXNFpDcWp7RWwVpFrLZBL5LTE5X0sjM9xMq/NPJ86
xbuNFfl2CANwhaiFQOIaio3L6mHYdYqXmybzgwdAlxgnDXI8408brAOiDRNTPQsPxKhYVsL7Dn2P
kpJ64bixpD0h251cNnLfflJQ9QPxHVxovqDaj75UTFBv+tWNUt+FoH9D9JtCsYAjF5WgogObChOs
eMFLmzzO+aunOMLcgFyxkOSlCMMS1LCtmMPQtVbVAIUYPQW/Jtu98iWBS0AqjkeYxYmiFxtgjJmZ
a6ehj496BWS7VqxjoajHjOj5nxP6yHo+et11rKgyAIEwyYaYnCt2sq4oysjj6UgBK/eKsFyBWqab
2PoC9vLoVO/5jcYMltkHz9wig9l1lHTrxWY07QNxHhTNmXSi8TgDeNYbSM9CMZ+lidDU0AjqaY1s
AxCGRTcHG0hatpTKX6/o0XayZdfnry05PFBHIhSe4kQN4IiC5zjetsRmdd70EXaQhDxFqB5AVUd3
muJWk9rkb0pQ1iSkJrupdXuklp6D5kcwiW3QZFSG1W1qsmrXGfhCAzr3oQGnGGqOPGl6TqSad5k7
c7yRRTYEf21dtuQbJgc+k7JlR74N8MWJiLJO75QQCmGWZKzqiWqjzymwUkvhJ4gsAclff/c9B4Zl
ld7GTRDZcZaxVpmN+Fzb7KOGmmR5YWnprnNzpMgxrHujYE7hIOrVJ1YTg5V/u7MliRIGhoSmZ0y+
Cl7JGp8D9VU+HlyiQYIxY8XiTeF8Gt3GCjwby4atmVxGaLjmGpvNCHRnXUXgz1NJZB3f1x8XjCFz
Wwe6XjAUHAskLixESpshPK0tjJg67oLGMZhEpPG1IOfiZKOvDEoA3Svh9PdDyq58zpC66nJbR8wY
q2L4clv5taT6Z9u4T2E8IXIXDAhk3/+uSRregsu375qUSK+Z+/sWAO0LVvd07xT5hFfdevaXsdqU
SGvQRBPBN3yJCeteFxOE0C/tash4aNg/cQ+DEINWsLD6PybJbRffTbY5cKCdU2nPee5Vj/j+E/LZ
vNrIV6JoiiDyvXv2hCUx19zI2a8NG8srFEgGO1nrTgETZqLpWY9DVEm0Yzaj8s3G/GIX+rizXZgS
+NZypDXU9NGiDc/sUy/MCc8yi6M9yblkJij9VUHJo5OpHit9bof74ZyW5KItTJ2g8GA/dJiWIY8B
yhODwYYETGVjOTEMraJCneckFSixaAgGWX/rvqyPbWrVx9tHvTleLFs3DqaGN5uwHAsmC4klI/rF
dVSOb9pMVh1D95OwcbrELhe2nXT7OUVWMnLbZHKQFbtUH7QtRfp5ghWusKCU7a6vregcq71Z4o/R
ovAeLg9Rb0NlB6MStokZ0No4nJrW7Y4qInffhgvbpyHcE9oFMlqHXut2ZJRN9XLH/vSaDWzQ/ERI
NBi1/pp71kNqiPVkzB22pYj8vtTdzgYIHcSDx5ssog69+5yDhJjnU1su+sMEIs0yGLv3lvOrS2yW
wCIM93Iqn+t28Y55VT+hLNwseuHuzfzKQJ3BPlCkbY0rNFDbja3PUHmXwCZkcx+6wUj+CiNF7UnP
x2Qd0lkEBYR4M9ONt87cDlRujMxztbotykuB2DqEnLJ4FKe3OJZcEWHxW/7r4f94zpPZnySi4sBv
NNxVHuAT4NghRjlNUWdvz+rYLvOS8wys2XTnKEotamd8Cf/8eciT5AC+kf6BJd5qyGdC2ovoJ71h
gHG9/ivTBaQeVCRrMI9RbX0kndWTdymU+anGt+v7+c0HhVP375/xVkYVOhJHhTARXY+bWXCv3Se2
miT+O3Dl9rcJumxtiPp9L0giO3KQ2yBPJSq0HLLwLTCF+CEMELcPh5xdOKkAbzGO07/5P7cQoNvD
iDHy73MzVp9a2MjQ25CYuAjZ7z/5K7cvpHOw04C4f1Nbbk/9/QYKDGYM+FH/SRgifoVh2O1b/POk
L5J9aerzblDARZ264I5aK5wV7RsghR8th8g45TdU3i1pyO9MLozbh6EigyHwm4I51i63gCEaD1aS
XTs5O8ywgVQwZ78PgarFOOdQLBk68RLAnosCxTgy+Kq7K0Pmpy561k2sTNK3B00hCpyTrO3YRCFM
xYhXEHIzDC5fvVS3j6bcWuDyIVjgrv03muifkKJKtxkkisl97znBAQ3pAOEUD7Os+qXcK7sPUcL6
nvtCfRdbkCLkza5++/MtPYr6BAezRtCFsnB2auh3+0g0st/bbr9h09nc/ZMglYEf33bm9GtQ/yux
hh00s7tE8a5v78DbRwkUPt6gUzGvmZLK9S0dJ6LWIQ7gf7F3ZsttK9uW/SKcAhJAAqi4cR/YS6Jk
iZJo2S8I2pbQ9z2+vkbCPsdtedd9r4i9GaRMiSSYSGSuNeeY6tN/zcjxSiwfjplsI/WJlxChzqNk
fxgy7JsxKT1LTNhys8T6lFZZXQ+QJwdUwvvlRzOh7RuPbShy8Wd7QeGZCo2HOx+jj7q3PMytst6O
ZvfFVhQNb2ofoIIFrGHVyIzxrv37rno8hTHcEC8zVlhe82uPDs+3PKrl8XKzxFPN5FevbJSA+ZGe
AJI9tRHT5w51dOZThmXgaGwZtqGfvYQhEMpVrT7B8oGWzzKeusJIrmkVUP6d8jClCKyKvEwTJcjM
PN/LTl5Xiv3saGCf64i0vYNrxUwl4mRbA8rJbqJ1FiuiWapuEk6UTV3Exipf4KLqhnMazKi6R1OK
z/L98fJDgAL80OuTYetN7JH/83sSrSGtd/W47URWvyx3v//23CAVbXTsRAoqUlmMu693rcpLmcWR
2i4/jIlrX2V1xDz//ZkLngTU/79BJeq3+5HrMNUb/AYKRCcATpa2zA7LI10B6pZ7nlm/VF1LuJh6
Vp1QatvqAb7qYS7JW9DyaBMXPVwkxbVbnmOre788lEa+x0Pt7LGMNURa/efPm2ajbRILHeBybJfD
6rkc/uXhcjOog/794S9PCQl9OfQ5M/rCKafMxDAsDF/fakEtDw4FT7bZVvauUGF2o4EFUg8CxuDX
dIEluWy5W03iNnJiufPG+wXX6S64z2Vy8tTwcpe7lHErfKxcE7D+a8u32akv7Ye7C36WFMKDg0xq
D6yBSZJLOLeFR8QUffavyAIT3PO21PT3XPq+YdaXt788XACyy73lJiyrD/OAuU94oNYxZBbXxOYy
+39/7EPs2rsdbSuF5Fy4nMu9nPlz7AlapExcbwQ02K+ffflHu6lpX1GDAhYPUaCZqP2p+YUTKKwP
y91RmbKpaeOKU5PvQoKM1b3l4RjU7EAXsH6bXkLQk1cL5X65walHaMhydzC0O7rrvw5CNSYX4s0y
eG3qbzvUHvc/jO/lLiV6AgBR66yXh6UJjjw18Nh8Pw+WMa63BkYqjfDO74N/ec7316iMUl/nxA7g
5+tgZ5Kaww56ZAVLCP23N7j8SiNLNCujdJA16sOMn1BhhL+jhX4hDS0PFwQRCUTO/+/IfO2gPE0l
fZXLlyzKMQO1dfS5/am5QgsFbvb/vSNze2may2farq9t2/zhN7+1ZaT3L6JjwWp/jWMX3xk3zhLj
zsoamKawBM/43pUR/3Jd13FcifhAmD91ZYx/CWLfPUXWlp5h6f+jhHdy6n9s0Vgu/SCdC6eN8M01
YD783KLxzElqSamVB70e7gqcCWoJTAKpuaPKjzqI4bf64SD9gTfzp1ckjt1CQC2xsy/QnR+bQrmV
WzAJufxvG9+khuiWz0KCBse0OPhh93X4fh7/d/Ba/OHl5B8+IC8EiRyJmWW5HP4fe1BBq/lzXRI+
RMaNlRb5WnOmczknF1nN579/sj+8lEtvzaLThkGSV/v5pXonNbyixu6Ad/stSZM3Sq9vYGbR6X/6
+yupN/2V5KPafnxTDCeTSFCLZp70fvvWaD3PTaiWUL42UKRxMXU2IbHrCSWDfzh+BmP+t9eShme5
ULzpHhrqU//wfaFiyKwi5FOZSS3Wvamf3aqmMClvRlrK1JX0flW4V0bdKvc4osreuTODaoum7/bv
n/qXduLyqYmt8ATfJnh695fj6/SZq7XeAKEaVbWe+LcSvfMUjGdqoWdmXSWmffWj4J+OwJ++Vwlq
SjquwPcPVOqnI6AZdmE6RsEQ0pKrmIhAFm8rqKhYf8YTQFSAccGRssiZ6g8YBy261Fa9KykcriIg
bgR8yadYJk9/PxrLgf91EEjLRNzjOJZEcPTz25J10dFTyctDawEUCVLK0xSCqBAP6G/d9kun33Y1
Pb82piTN4g/cSPowJRj0Ufo9uvDSp5kykgz+ASj1x68JeBfTk6PrTC8/v6+5i3F/FqS6aB1dFIqX
VIuBXcIC5QS3OCOcVlWKP5SiqP5hbjGggv0+WH94bfXvPwxW1wU3onVpeRjpAwx6jOQ7SJQDGFlg
jeNcV+XOGI6vlJ+i6Dmv/fYfRssfB8sP7+CXb2VIMtLpct7BHArCHp3xDP/mgo8qXbNFevv7GIBH
9vvR9lzODMalQzFWOL8MzgJ6tJsVcEcLvdw5lXMji+Rt0OEHTHpv7Kwq26OD7dPouYOUi/cb4jSk
0RM26kPLZgApEXVhfmdKpxvPZ+yYaPNGmqhQRs9lQIx10t8FOsp/szsV8W60i/cjE5wXQQowGvCm
/Xie052XF8cy2HfotKh48XfU8zs54Ucib20ocOmYj8AX16jG53XjHoMc46RkgCYJT7JbHF9md5fP
dQU61WCs2IQpo65RJxT6upNlyStlgg+N8JAaELJDs8cr7uW3DoaEtWZhJK8mjPnjPa4j6lgIyorx
qkC3s6LLSohKft86GBv1EC8cKlZzRbTMVVYRQeibuyaez22lH6zmS9LFl9TRbxJ4KJAaSHsgBr0c
elbA8Ru07jcoom9qPAmPIWzkfIYox6nefHbVVKyODMYJsQ4FYjgaps4I5B6yJAqr8E2G0R4DwG3T
4N0c+FzGKA/D2D+lLTmLdrPBmnJeJo9WjjdhDVxYq9HFjVN2MXhNq+YACWa8wcPvMEzTyYhcvmyQ
BBofzp27jYgpR/fIr32HcTC0HrHUxkiH3+FrKYCmTFkBNpMJTB1+347fkKZuRaE92W3AkSyyNzIn
dl4dvrVOcIuDFCoJ5cV1HOo3WKw+e9S7rZGPCuxe9Uv0M8kOd7H3Orrkc9vucKY5QVsDC3XrMS+W
3nUVGu8QDQ942Xgnvjs/jKbLgJ3PntufPG8+ZJl9EyY9v+/hMn1ImoKrSxlcPJtDkIMuyqMvVT/e
WGgV1UugwTiFgxpoVMPV60VT9RHPM27g9GLO+o2tjhSLn7uxlHdOop81Iik1S3tLiuRixNmlR+9L
N/pMa2RYoQd3i+DBLAQKiBrsNWY4Cx/OpgpsIO1B96DUzyvPbOg2IXxaWY2fbdPi2MMSIoE3vLEk
QGUgt+eZd7TOKaRXZaStmyrGCAXAgqvjOxn0r5j4aDmbfFm19KZ9ldwVr5mxNe5tnEuw7uQ159Vx
efdOwucbjf6krrtxhUY9ughcEHNVXRRPAkvH0Wsd6McGHmZLmKs01M9qKA/q4gxHltBZxGUz6QKx
wXcTsbLYW1WwFn5/NmuMJU2N7SCJp2cjyuujNfLeuhSHAdVDtYaRfk3AvO6PjA+gD4EZv1uGY2VT
kVQnLrXWalVr6YspggenzQXRY7z0MpW4Ufo2yPHspZwrxYHpdhU0wxmsokkDk7m48knz1uZpFxQI
vKUXXtqedQQQc05OL9lP02MzsyZcpq1eXerDTsUeMIRwFQM7Toldaqezob6odRHon31cjZHzoM8j
NROnO627JHxzUKyuoJtxDayDrVMmz4RfXbTKOlRR+5HIj37iHOgZLkaQXFytJJJaH6nKcMnC843L
kgByesyauV+e4HX7oEJ9CIXsTE8QJ6HG24J1zyGHPIjNFewO1yHyl8y7xgWP6k4349Qey3lVEEVb
O5a1m+vxRkfMTw3Kv9U7jo1HaW0/kGvv9duxdsQGcMBIo4d5W/OCaGfX4y1R55CrRnEG58DZJYuS
PwRqoO2QPpec6aPit9YGHriyNbCeIAgpcF1u/Fu0MPYRLxgAd9ftt/Tv3cIi1E00CHtCEhVI2nVa
ZlGE11wmC6wFMACindS1J84tUg6ltqOMiyuhbW6rCXiCG6KNxbD0GPYSRcRYetu0jJ/HoCdkLLcw
hKccuNTQt7HGeZUSp4WTZTrr6YCmRQ3IZfEiu/hNXQ70LH2zA4ncgUPDFNe2ObiSVv9S+fpjHObr
XjceBt+7mbp4h9sIJaikOPD1K5ra9x3euTGD16kGf5cNxcaFmqjhGooYUEAkL4aBONtI2Xc3U7Kb
sNKvbYZ1OPbFtpi61w6T+dYu5GOFt/tq8OMrMI85eEUaJelUEl0HbnhnBvVz1XFEgibauVV2bD0N
0zKJLRJL38Ynr4smddKS1iaqtYwrsdEHxrwZENIsgXhMY9evbaFtXSQPq6gEN1bisFjVZnDtDLx5
W+M8tEAk9kGKDjye4S0UJWbV+RAT/8jwpN9aGS7I0dy7ivIcO2pb4QF1aO5HnIS1LG6RxIRw31m2
u9Nr5bZ3girvauKaiZf+FXAiItuKg9RjBilpYq47dyx3ps2L9UzmFc0n6Iz91k7QLy3fXZFyDuET
fMutc0MY6zgyXNqsdjY0Ky5E7rok2FPE7ucKABBArjDla3cc48Iv3ilxwx4W3MGyAo1IENZElhg/
I2Bjk0SkLb1S5P+J2a7LlOycAuIAeUTsL0KCUq2s1WAgsJb1Ozqt3euoZ+i2XDozfKjYKk6g+s75
yCkAgeARjMaDUHO5Le9mnShhu+EUDQbzxclbvGlqCrKBJOJuz7ZhiaTaEeuIa1vZ2OfRcV9TRTU2
Xf3ZGRx9M+eYncyZ+k0Ref06HbjHt0L71B2PFduDnVXSYij5zk0rEECMh13bdcfAFfamDfKnltjY
LcxL5WfP6q3FdXEzT7I4zAE9SEGaocfCoONc3uTgJI5dThZp/ihat3+EOM6BKppb/GafaQA/GI47
fIoDF0E1Vppgkh+Dbac7u6bVhqe4sI59b9LOM0wqpEP04ja9fpN5Me5U174hI9Hfm0V8I6p+X/ll
dBtUIJI8uo/rVgSgEmGlr/Exf448qNJzFSd7NO16ZKCiY5ImY3UtxvQ54lK60aOdM87V1VTVXAT1
dK9XM+KxEiVOO+bRvsncYlXVmr6RKOE2k5i2RSKv6tC81RvxmA+gpZ2Py57cYtgPebJtOzgZjW9A
TRprovGOeYRVvbbFvT1SLDQKvH+yjfa25h7KsMRf2ufbMA2zbTS5ZyOaiqsWJQ6xM3RFsu5eN3qe
jCAhE01wY2UVpbsOyZqkqi7biXgmDxJEXLVftEHedWCmUK63u8iMvP1YZje2ZxGtZycnL2UUodYY
6OiVaslAsDGrV73BKupjYg8LchH8Hicoyzzb+dyOXD70bjB2aEG6NSC32jSOvmPla8iGBT0TWCys
t/rRerE0WkpTwEwOB5uFVsDGpDJpqXaS83/yrEOfwTscC5hG1K3JlbY9FEPkREUJl4Ae0f9qiFy0
lw7jctraXo2jEHfNHrEAZH3kNUENC7FrgUcM0s5Wdazbh3Csd4MzkZZqNNfFFHRckcZdNzU9uVb1
u2QgN9MuymmT41s02gRTjjMh7Or7Dw0ZEYqMBBejR8NhuinqwSjZe9AHHbfUN45DGXcgKLbRE7rr
A5zMoI72Q2cfoKD65FQWgFZCf9rIEgwJAYPAvFn5GZr/qW9gPUC2YYJQry7bdt/aVbS1Zfhm1gSK
eH26X650uVmwySTZsJUN5hyVazjXUHgC6gRMZ97ez/OTqIgGmVUDyw3MQ+eZm5Crwn7Ugk0wivCW
HPeV6QfPqV9lu6lvPqUVnmZ0H+EmE8nHIm1VusdLJZEJgVjZJQaIhqrFPaPoSW4rn1wniXbs3iTS
4v5WTs0z9qYC/iPUxzAKiw2Z8hsdqeRq7tyDOwYsEHOW6UZnQupkEMxqSekaot/3nXdjs31YuZ5x
zgWBCu7EMl1jmWxHSp5bphd1wfxaXSL/jJTdJGL9ExcMH851i0b5+94mDbkQIBDVoiAhjAQRm3ZT
aJVyjrHOouuz6l0cXUPCJBiF3n5ZtiahskBSi6ehm7YovXx2M3Hflrs6G+5Hjyx53fH2WC15pyZf
EBwAquMw7NUxmU33qciLe+ak9+iW75albqsoZK5oR5CH8Vm4LN6SoD3hTivEazvxuWu9unhIbFkp
F74456mO8a2kQZzr/T7SkalG2gebuYNJ0MduAZZ5Nu2D+t8TfOikjt/muoM1gPJiG6T+O6hA+Irg
0rFvQ4mTVd1OsLSrcxYamY2KWLnscJe5dX0MXRQRk79T0TExHW8Upx1/n9UFxnqmDVCrfphx4jZQ
14wKRChfY6w2W52qtXTqKISuCgqOnGe/iT/NhX6241pbg8e6CIvjP8yQUzP2aQDgCDHiG8OEBVCL
Hcle5Bxcpf7qx7vZsR8zV955VA5pHTIttdseC3nhq1PMns8212l4kajq4hLTZ4cEQm1DhjF5KnUY
bLT1053hNjMGw+LG7POj5ljZLqjccetH+YfJurNB75WOjfwXV6GaeQOXrSldM5Z7iif0dUnV5lDD
mOewpaymSp+gkpBkP3NBVdtSUp0+ivagoXJsIHB8HaFBB8ym9uYb2pwbdLIYIjO+a/W2Oxd1PEJA
IDDsFno9PQhTf4enudhIMohx9U/6SkjnMUq9A/hmsTay/mRmHhrM0IBANpzAj95ENYtjGjXLyp4N
2g6pxJvmeeDZu/6UVKx7YERfBwirJLTald300GHFefkOughBiJnPh1ClFPdqXs0LtbdQ+2M9nN5b
crp0GSyFso5AnfrktjomHsxll2ym82F0tDvdZqkldYrVM+eh0acMLvUmREODWm1tc5ndqsUUx4mF
uNqs4sO96exnJ/bqFTYsuJLiKCvOCbjrDxVp944z3aTYoQVliMmYr7WJ30wQu9Pcit5U/cMO+k9D
8WzhJC07uLUxYyQ3w3uPkp4p5KHo3I9ljyqyNMajMbPYnZzoYqotOsCTRPffL+W35c0TJwF60mK8
ioxCRcxFyojEW0vq71Dwm1qSUef1uisqz2q/S8Qt3uJVEsk7P6OWYow3bmY8jAZuhtAcb82YK6Zm
A8jI8BoUz2rCQI39QrxlojPbOKMBSdSsGaQcHq1io+OmzZGFBotg9npow1ZmBQ+G63+FlIVL/UfN
lRTPBNvLxJpu1HUZsdeqnfPXuuecVpv6vmDJ3gHydJzCO2KL4QoAgqz14cRWKFJYYnhw5WYIzlRl
9cBEJxbsDbT+y1mLcctgX5t+KduWwHW1jQBHeIOVTZ1oMHiv8675CGG2WqmJtnyfR/2XuupPaipR
32o4dwe8AZcxDS+x8TnOk3XQyGSdpjnTjPZuMsUtntYJXz8fW5Ug+oazJxjHk+08JV34uQLHlVNV
qaUIuKpf+R1TxqyOSe8/jPP4oj6m1FRNmUmxbOWdDaoUcgjfvSpcdo1gN4ntPo+fBWcHvC5mGsuC
Pp5x5Vp6A2ZbwRJugdH5vold0pjPlda8Ae85VV6xm4dx44Wc/iMLdWT6eOKqQkPNnbwhlgtWdSPQ
TVD06vOXScaKM8a+QxV87CB8m7DVrAky0NZho13R6tkbLBIdNbSXm6hWxSnsxejHKz1qVvoUHmQq
78aRIdhUNJhoWGzlMN47EOO2S2EhfEpR8YOVcRts5Qy8IGID3noZIXgMcAM/pUBAoVYCXQfiGkAk
EEGqHqjPv1Y8QHJe8OFDAhC7ntqJtNXemlEp0HA2mtxHDcW5cSmfxfvIw1ALIvh2aLEzEkCy8jg4
seBj8hFBHH+ieLit6mGbov1B1M3CLzOyFyz2t8v50PpkbsuanX3EhgqQBXwj+QV9PHuhCv4N+8Bd
MG4C231vSnFw25khvpx+jfNk+ji0l622H+G+I9fNoMbYF+zZpjFN14IBrbb3XO/7KniTARM3CQDb
bmBbJHGg10N3SodxP0HkQDGp1geGFZBASW9drahtqrDLTitQpbJ0ZGbIAWgj54HaqK6PNFwQB3Be
ZxpXXeIGVrl9HDS2R3HIbCAhUcHDttZ9GVCcQgzA6zMkUaMykVK5y1DphhEZ7gVFShIwMd6MIQpl
IrVqryX6booeG1l5+/hqMMN8VyeptjHYIOtm8RBKVpN5izvTbyAd8rcrptc+fm6DAtlnwxQD2f5L
XvfG3bL3zMkei2KAjGnDIUJC+1y3KGDjgauU35Fy2WLRpuF6gcvMiuEuMCFAjdnbUqUBFOZCZok2
VYk2QOquuwfTu7ZDLm05pcnlYsdSEWErKvPIZmvs2YKABpg4WGu/OCH4BU+V5DKf5Mcwdl/hP/In
M40rJTLOpZJdllSja5Njl3gkqKWskUFS3RewI3ZqKpnUvrf06CGFRv7eGuVbN1oUELEsFVQRIjN8
i8v7bOISEs9UlObipYEiUGpsvX3CF+CW2wuamXLCpK3Y5CE6Z8+cm4zq5dqWSJbRrSNfK1CAK1Ws
nlVpSoDwX+VgslgxvqPKsCKQBfAMiLU68PC4siARmPgRq2eXuod2Me1Cze1ul3O50QR71HJ+t6zm
lg/K0mvalKScsUmFuTKyxVRfutnyRy1t3wciegiM6oRy/pNHg3GfVrfGpH/wbZbbJU0AAN/ElJXu
xgxNn5KD8bUmIC1WkkN1VeQEy6pRPyanKiENU8OUC2o83zf59EGDWbgqnehu9h6gT6BDDv32xkzZ
h7ZSgMi/bbiWMpXW4kAeHwHBMa688Up3SzYFNU4x03mvWXmJOwCVWdAxuXkTzgwve8G3dx2UhI/U
fCyXoWXn6S7DMhFWn3E5yV1ov8Ojf6Xp5Yc5cJ315LDX9dvm2FhBeZUnjoaFPe439kR4JozW21Hv
u8dJz56zBCtQZo+HBH1uqXk41MZT6YXa1qF8t450/HvdVOIxKrT63My7ebRRFTYuGnezOhrko73z
C+smo/bQjTht9L66I8QOXieiW1SFvbuTnWsC5u/sdVWl+L8Mlg1xN75rIlM/IjdbhX1IOJJLZ464
s/4QxMNT3cEoy8h+HFhusz265BBGN777bFvJzs4a7FSl9rEtgPQaAbxqrHCgIPXkfVYlltrUJUfD
H+AB2fl9PriBAcNIP0n0W7tcxcxmSrazSChtTANXMWDwQIzO9XLjG9zrPhQ5SU2MBfntxi6c6zae
WP7rnkahIzdR/k/lA7hdSe4lNxKqyLXNmTMEQXHVKAWmnebv0kjC7kDprOxSKDEH6gch9WIZMtMs
ks1BZ7bzVSanhM25a9L0c6Nrgshh/UNO2OoujSNjm4W4K4qBNLPlJkr8D149eVthVvb16IY/3iw/
i0tWHmGVfIqIM51S7N0cTeu6zQbrern3y0MzhJUJQpgg5yq/ISGC8Ax4+StN2au/35QDIkbs9sRL
IpO24Y1Ct42h0hQEayKH7JB2JiQDh9VQZSuHWcCMjklgPmYqG2bwut1ojuNWD6Nj1k7iernpwsS8
rht1XlHw337/h5jQxG2aUNEwVH7WckO5X3y91yUJMsxZ/YszqNqkLizO1qi6R25Gc6/UT01i6Kei
ioNdklMaDH0JIy13jomInk1ZV0erbWs2jlF2gGIdKFPbSXHOslEvH3VZH/nn8U4a+GDNJI2vvLSH
VhPl0Vq6AAfxv5oPtgIgRaFebmUcRgi985xAT7vZWawImHRwsSjeV8uAUg8ptFf3A6+xPBoHjEdU
+Ald93J333W8nWCYytNsZuVpsoByuQV1iuVnDtuw1gOiZWnvxkQvHubqjqLYBKk8+mDpRfougi+e
I6GnBNRT3Z+tBPqfOs5NR+bYarlr5+EXYwwEwYSNyRbAMK+Xe736Fn74mU74RR9YL+6AmzYZ/G4z
COeDpjuEMilHAOTr4AYj1BJX3qvM8uXeSII5hTMCT0qu4E5DkG0g07eYRvs2oW14vfxoudFVsPFy
r6xhokGhTrdMeumVoM8gqEmSef6RN/iQ9IxyUUA7tIG2TQ9e6/d0m7hxp+kzlyML78DsP05iXwz1
o63hCManjHAVraA6i+HAy+t28vR9Z8XHKmsChp+/dbUcEsHYH+3J4CciQMJZ2fq2He+crk5IcqEc
btZkOkRMNZuwUuvTeju1BsJodYo3UY1joYWTNkQ4IqzoYREB9omEQbGIBBd9IIHr+4ik7b1pVbFB
uItP2qUIJSa/0Nino7gjyHxLK1EcCCoqncTd+WZzw3MlC7oe+raauCTi8V2cue86lbqTpAaxBPNY
UAXXUGLK/DNO1+562lud3l0vekMQmh3zWsIaY7mLTx73n0s4LKUIuDsq4t2ZdQIG1L3lxrfqb/ew
xRF05LlcOburySmnfapMB6G0eJEB58Fyb/mZHTwPgT9fUT32uM6NlMfDCOtnU0bQFX233QrNtlaN
0XycDA5r5HCJnvr7Moxe0hAXM0Zc6ED1dDCC9lkkBJTbI2HNkw4mm4z7nkrn0Y/ca9FBupatXx5L
z6ZIJ4Mriy1PnsYJ/F79k+9a+9jBrKIfwmL86FXlebbb9wjZ/bUxmYeBdSk7XxFfT4IlfDCZz3YM
I7WLVMiWFr7Tc2oYjaZR97A+6qKmTtA3XyoW5W2ddsoPUG7fzFLDRA1QcBhc+yqchNwamFYA1m9c
lJJEcyDTJkn2JbazT410P7ExWdmGg52sCz6NlX+ZLKjpTnPKA7xuiHfph4y7QAuJFLL2Oj5/1mUu
p8QYmvs5Ya0XTyxuO7dkYSScpzYcsI3ine8Dgn9ReccjcxsJFYbp3OEE2iU10KTU/FDP/JF6Dt/c
kcvcANs6Cik1Gnb2PigDkm5D94lkjk+m034yc4O610OUyBE7BSs4rApiTQbCy6Alx9m8nitBM07Q
75Uw/GGys5nFrYaNIXphFrpN9LC+ggCxSp2q3IuuuxdVma0JxpgOM5F0GZixrdlj8RsiLnBzEa3p
xQF2ehhzGyD6kNTHWVIBpxX1Fot+/FrlsbRukxf6jfoYodoIpPFT70A8QZDIijpd+nU+Bop1XBwy
v34w9P6qc9g+LRW92AveVCloXDZUOhUWF0BRK/xrxPvZOraHc+0h5QYACa+QMkTrs4E01zYbHaGx
b7HiigKJU98n1bAFtHCJPP3RZLFI7ZA9s5sBgHLyldtTF7CXEhJSgo6GbxqlF1G52uqAPP3673qb
hVjxk+bK09kVIGsiKkxA2/hFX0SqQ2B1DeUrs7AP+cRepTRUuAvO3JEeiVNmn1jp+WxjUgVKoz6h
Sk0eDTWE9SsPzsq2YdVNgSIySJJmZ7AcyoAyo+XC8BmuAsF2liWPKgs3d2MslbOQzWXns98uccP2
05s0GQRdzJpQdw5RQXLuQLWniKWxaypwPuIyKn6lNqjSAQwEpmuW/IqLrB0lMpa/HxRDCbp+Oyho
SA0H5D36x191eYEIJqDW6aHOjHOHnKhO2LKqt4QR+9ZwbubhEHg16L/O3fz9tcUfXtvQEQVaFjk3
iGJ/iS5srN7OKPWnh1J1vDOfihEvZIRnmzKDJuy7QkwniVpkGo2z6wDlGnBisQujLXoiv3FiKw4A
DV3L1LW3depdjRYln7+/S/mbKMzTDd2xPaDTZEnSNPxZlpbXgCFJtGXYuLzLsGWD6DbNsGIaZjOp
0H3AHpJ1KTuPvCR0VUjGqiEBM4+qJeJbzHK6I13q7gp2xGgNLqbay7kp6k+nyC+khlxSSoWMiZ0l
WJQRo/GxIBZXFveLBDHQ1b5dlQPbyrqrXuKJiKkxYFO46DTYJrzRCJYbByi86NnIiyQFYcsFN5jH
m0S9S9cMxbrBVc+1OL2Fh3WAW56uM7s/TVn4GuXDuw+eTE9qw0ad5yLr4ZTW+H2t8b1QRcZIVgTQ
s74NL8VM67E2p8d0DA9/P9aG+Zs4loNtGwL8rePo8jfBakkAo+ZS+jhEMrFV+sYWjSq7X6U3qdVM
ZjVKFZWVVwvDIMmnjKBDKe6MHgb2qBdcDqgouw4JjhpZ2zdQeoZDA/UNX77FRZh6zpylTnYd4u6j
4N2fLJ8GcIlxcW68bNfr8xvRLz2TW1vsZDXtlmIzKXMsa4iSycJL0GgI4Qzq1RFfnWoo5hFFsnhg
7q/Zo+hoVFaEg95NgoKoGYtD6VB9o8yA7ZSaG5dQ0BP3Q0hjKjGAUWBqe3FmdsT0tC8ZZFbA4t26
nJh5at/5CL2TVaH69zDlZum3dtprSpjDjpqDRrDWFnvu5wzXIeX6LBOsFGARDtGeIMNLJyg3ZiYe
D6ItLDzT2zzowX2ZjmqNwIQdcv2ZhR71Kio+FqU5fN9HjSIXGgY+te21p6XWXmrFnQVuMyy1V1yx
KbXLwNhgmvtgYBaPfPJ12jhhg6WjK2uCBiELONe8GfZAu+WqiqtyR7uEbAko7eVFmPF0PSCbWiep
fbb5RzoEJJMOn6whrFmc7XyruzVL56pUIgEZ0WqoPXmAlPORTB4mXd5qdRUU4SuZCacuKfp3k0xB
1XU6YoBuPJs+Du6RHIlkaMl5LZrnfxiuanL8ZfI0bCENXZfS9mzlAfhRsRp0aEwsrUkOpvrI6moA
bJuwxtL7orU3OelSMsRHiiIHgGOhmneqYVYoJZ2lNAwV1pd/eEu/Kb490+MiYXMeCSqSv8bBtpPE
8U94xCG1gw9lFt+zfL5Spe8UKqlWT1e+UpwVQ39W0qvMTS++Xr03Xfsfjs0fJnfTQ28tsEhYSCJ/
lZ53Udf7Mi+iQxuOJcobzioS8OKmXKNsUTg68blmq9bP9mdZ038JkJwDqWQrpvRj6Clg6c35JvPd
J72LnoQVTlsqYf46Ksd/UOJ6vx80S2fOQSHvGTi+f9XhssC2aIMP4WFMADVrdNFRVmz0vokV/kU1
s9nWz6l0tjZf202u34QC86+jk0In+EUK1McpiYZtF7kkGc6RsxaqGkWwK1OvFW2osxL70iDMKzrv
vGpoSW71IWPzmBcajAivuRqS8Tmb4mKjz6hiRVYHlDgsMntt7+yxFxL6SdSPWpLWkHKUFk+LuPrU
80Ek5oZKn7ftBwpr6fvSbpNDWuX48roo3HFarFuUlc8EtsAg9+4kjqNbaI4rCIvmFZkam8Aq5XVc
c9qYFXmmArrwLvK093XZpJsI+S4jWCdhDLGuZh5UzXGRiubU1FxPewpp4OpcI6Cg3veSCRmU5aMX
oo2CAjVtMlO78nT7Pu+CN7sgc0yaB/zH9QF0AwXtgjCnStbYqubqWHlleUonUggk/vp9NrXjoY6i
13aAALCcKf/rJ3NJ89//xePPyAzqKAjbXx7+91OR8d9/qd/5z3N+/o3/vo0+o6Es3tq/Pmv/WijS
W/Prk376y7z6t3enAHE/PdgusLiH7pWmymvTpe3yLjDJqGf+v/7jN7jcP1ijDA9x/w+Tym+wumPR
RU10yZl5vnqtlG3l22/9O/nb/Zdr4GKH6/jNGPUfWp0HrM5iHemqkG/DXmLB/539Da1OuEJnfpLw
5oSHu+gbrU7wByki0xOjY6Hrpmf8j+h1uhLq/zAxG+osxnll2I5tWI79q5snmuqhKwAzXuV2DzM7
bLy9W09P1Uw6wURQlxRS2+YhaNKpHtc21vidSGHEkG+vh7D9wwSIjAMi1QMz4hKfuM+r27Ht7Ifa
/z+Enddy20q0bb8IVUAjv5JgFpXzC0qybOTYjfj1d4A+dbe3zqntF5VtyRQD0L16rTnHLJ7wSwM4
Gdj7SA5FJakkDmvmEWHNfl+O8aEwCB6ywBxzu8Nxat9ypPyIdUXP6qU1QdeSDNa+eDeSduPOpdBa
yQKVevWaO8m8LVPE8QA+abRq/nq02S600L2a/YFe4Axgvi4WcA0FudexrZcVFLWWJ9EUH01uMdm0
2se2kQqmMa+10pWPKsKDD2KIXURsAix7dE6l1v1Ubq8fuqje5xQCGxdVPRTXiY6Ji5+zZPpd8ABt
PR3HZkJcw9SRyVYzngyYelhJa98bbtpJ7smB0xnKmdoGTNM+dcYv6b3FRovAC9zV2kJ8SviOMFmN
mGbS8HHWg2Ei4EG47TMY3xYG4P6SuBPWNW/ed8SOexGn/9Sz3qfMNv9WaP7vCwTHgQC3iB/JXcrN
f+/c6eS1zKBr6hDTf9SVAdlj+ZJ7yGltRwKwmjrSAHMQeR1PykLUwqr+P2/mH3fX7e+r8s8M928m
EK5Vy8LhZlocvj3X+H4KEhz/iTvN6sNlbpfU5ZtprC2WR627jUTxpPnlz8TK//YOfKtdll+LcxGx
oeHZ/lIr/PsdmJHQ4UNz8oPUEgD/GZybpwt4O07bjVKi3U0aHvuUgGI0FUAcNIgzu3BQR16GcyBM
5Pm/3wexnL//fdNargVu0nC4YT1dX84Gf/h/Ul3IoShlfrjURoRdW2tJjwJ+i9qNF3FDR8vJIW+F
tnF2gn8zE5hMpmtKtTxSDNEG9n/26JjXjjMbO/QVu8tDOSFTdVNwAgrTh/9+0t8PLJe30bYMBzuf
Z2Ey+14CcgcwoEp50n7LrimnvUqhiDAVdekxOQanfDsJzIGjPU2WNeIGgnVCHaiZr1fkUnw1zlQS
RKlg3GrVnQPVnVRsxGzmphkFrGm0ACIjk7dJP1VF8ZwLmR37sJFwYKdPv5OgiZY3QiRfozYq0usr
dLOxuAezrDZEbT7+5RUvF8a3j8lnCEsnxdR9y7C+veIxi5BrIhQ+lGo4IJ+CukKhg2bvKfZmcWX6
3ga7eorWzkqPhG5CpdGMkFEqIvN6Qc3XJuKivi8IowBApbc29G1gcSMCCzH6jz1BUrDgr7uQCBWn
ZhHwazKYyzxEZmaQntA12dFmSrEt7e6jqcZ532oIPyodqGIItC2ySP4M/3a/fLO+8kHbtI9w66GQ
4+v3GjE3EE9iOyL7vfUfK78beMvnG3Cjn1oXdrvmV4nejs67thmBQAdkcpBQvHEl/DSidkhxck6K
NKt1gZn3+i8fyf/13Hh+VPucQSzrUov/cee0oBxM1ZJL30x4gTP3OOfVa0WkT9BI57HWwK/Pmr25
bAeiJ2XUIb++jByCV3O07HSVNBDWWAvFu3TjT2ueUPJGzh2XpQy6vkGnrSAz0Sn7ZVu6tyrF4+xP
R7s8eZ5920RGu8choG8qehkBMS23Mu2tQMN/Vhsoq8lffE+s0PmLpdT430uYjQ/ZoGjHQek6+vL9
P142gSQD/ew6PcxOSMZWzmFHzv4auyQktjm5w9sVWKXaDcrEHcdfZspERojxfVpYxb5MSLf970/C
+LavXOi9FuhkmoyUHvr3dpqVaAMCYj85xKHPvarPNzo9/11blIcyd61DDMZjz/H7JHwPbbnbXicu
KHxZGH97Jstt+Mdt+psjbBB8g/lXt+zv56+UjDAN6XZyUEm4tq0vGY/aAYFdt01o6KwF61BGmOxx
IQpGKH6rKsaNWtQjTZLcWZvKfco9AVa/m52tLexN5Yi/PEfzewPwwjo2mfs57HysJsu7+ccHiDxa
YnUYWUqkfe3jeDm2WhZYfvWsoSB6h2Q0RzDeXLpoqMU/3X5mnDUI/dpOimsKyq8shbjo1V+Z7acP
SNXWOOFRoHjFrdDyCPkrcWuVb5Ubby76Uyq0p64DsllNQp7xCPSB1y681vqv7/73PhavzPA52rEz
uMLRv9+RPUfKpLFVctAtZB6NIhK46dFAel4UKFkiU0NRWwqCb5TRUFbkXUqw1kTaiORAKNzhOKDE
zlLtL/eM/a3aWC4LwS7rOCYmdMH06t9veR85fTWHbnIYUn/nKkI0ZFql7PXTI0ThdD2m2YAsfb73
QtNY3sCYFKVEbDFFI1goKEIjNjYCyAI5Eh5t+0lQ1aZ7sMRkMLKQqOKMhQ2b3+jk/mAodyJimjxU
ppqzT4jyfDRHnXbonGof+Ixh1PeStDX1NUJz2Viz0a1p+0AUEIR22sVd11TxdgK6BTcFbX0jsDf4
TCwR/qqvsC/mE6C6a5TWpMP0fI6cfRu7Vh/Aws4jQ9wyh/cY53sf2VnnR4ifs5mU4IpW6IUjHfJE
7v57EXD/j0XA5mJeXL0+27jzrWNMuRoOs6tpe4vyAxU98agwHYlO5YXnne3cmkV/F/pOSHehL7cN
sWA0JWmAOQaJ0kYkdmSz0QPJRvvgWmZgx/RxJk8Ppr6qD21V/qyYim4JcHwJc1/uuZ+9NU16OxCU
mavBH5KDpxCShVnoo5OED9y31lsdPrphQMa8uKpslMbt7L+mUeyQaSSSFWOJ8DD1ZnWcpUXZIRhK
QeeldlrWh/EEERP56vBrkK4K7AHYc0Q5FzgweTDXWZyfZPsRSyIC6DStW4/zgulWWAb9aK8yzEiJ
FitIVy2ZV43aGx5Q7drR+gAW4rsdIQgoq+mGZ6ywnCBu1Kr0CGvi6NW2v/7vD8j4tl9yE3g617/O
yY1a1fn+AWE7VpWkP3rQEtVh2pQ3WVjq+3qkhT8Z0y611aZihEf0IMNAfSwfnZxAGNdD9GYbtFZd
QThPlaNwAHhJ1I7a/OUZfiuyLs+QfZx6A7o7C/i3IothHxeRJgkcufQJh/6hCKNoUwHrmxlUQFEq
cVwk03YIqxmpE/VP1FTvePfRmE4mxmsC063ZJatu5gD2l2dHv+Db3uLp8E2gntjMRfzvI5HJk7a0
RlKVvVZYu4T8tzV9z/c8dbNtuGj/iaBF+Wup6VQWCYPBdF/MqVj93vRiItb++wmZv0/0/97uPNPU
waHYHKV4at/esByXtegbAdTQzEVgmzK7x4HE3NY7lH2pvfKtLQnm5VWUEC1e1D/9XNQfZvVG2oVO
oovZ/gC6TKkaF/thXgzB1U/Kme4UugMIGhJ3t3Fi3gKWHTdD3Hhbm2VxnffcFaSx4zSHed7BM+tj
RP8Mz29bN+FIxV194KM8p6P8quoqPTspLAqp5lv6itznUR8eXd7JbRzhCJv93tw5bfLZpnF8NdpE
GWZV22/8dBmE+0irUvcWTxJCAvpr+57wJ2l5PxD4i57cm7Y+Wubo75syOnU5D0VstdzaFvapVI/u
fWf2DmS0DaQTLoGqYZEc6xT0r1nN4y7u5S8+bnS7RDVtxeR9mS2Yclj1vKiC9Kclk7WM536vm/pa
kFd5qhiEBm5spY/Ce+PNjs9mOdyHkB637kA8MCOqbO1wgGaT8wwS6pW9CZmTP4cknXSScCe/BDq9
cyIReKJuT2yo2MmG+c4cyc10aUnY88SYCk7mMV86FwQkJjujyt9cQxtPSd7FDMYR1HBsKo9zb70V
BLRQ6y1sODeoiX09z6OHcoJI5lXD7rtHC8SO1eXwVOMw3lVt6LzOghArsWshDh9UIX5Ncybuuzz9
cOdpoA80aXjayP0ZEYV0dLd2eB+s4JVF8LrACX02Uhjlgwqv89nDTlyC+0vHgU/S67dQBwQhf0Dc
WySOm9r1hw0o5WZtoZ24rUXR4Dks96GwjB2nG7FTgrt6LjvtMFtpHZga/L64cp8jRqnBVJfXchhB
7zomWdI62WG67bwhS4ZQEZVw8eCDB87g/QD6zLQFZgAuRnALRoMcsiD45ZFjc4HIMHP5nxOoca1C
OdNzLcdlpQ4M/r4Gt8cirTmLCrDGR19OUSCBzNO8OFu2jILEJSd3zIq9Pw1PFnb2FUVVFDjQC/rG
UIhWgL31An5uXjsny5e0hQbpBCBId8Jqz3qaxyQo+sz10gwvX4mmGH8ayZAO5+K6GPdOYt0Js1db
t2R4kHUEF81VpwXpmJC/E+ISHovmdu6WX+G4V25e6Xd6Y5zinmMjMNDfRXdbhtvU72a8tgWOLEaO
EAhRbLixOFSQhOElGZtIm+m8tQw3CUQQm9Y1x51LMjXgiPwlhO67gfWQrTPkWrd5rmwMFWxfpvdc
kdV012J4W3UIi7Zhpfdn35gMxk7ckLF4Ehqed7EkNFkSHrWgYCJxOxarEXXttnLkLguj8Gph0Dgg
eba52XCuHR/6cnLO1EB1WoQkPNvzzhmtG0SU0VkvfvT64KBSY7Q1Zj6pZ8uTTqR/Y+QultIKX6Qk
IRJQc0Ov00SH1sdRg0/AqlmVd40ZR9di+uGQWjc1jXHOkEKh16hQPVvoprUUAbleVgytOiPaJXP/
aBWIxas0vepH09roGlu5r8d7JQn3KR39qjfGc+gMCJbKGBDx2AXG8sIrLGc7o/ewyyJfffZqlZFN
Oz9lhriiftT2cVG2N9CzG5J3kvAlVvMzOXk+FgnfOM8eiN14UaWIxN5BLjWfGaLG4C3i/tSbnHLZ
DZMYHS631baWdnnlmEiP3CSzXkoROYFppuVpEkBAKk3qb00IAznNnFtJeu+Oozvvk0d/wrDkHv2O
3BgGEGlj9H5Ug9kTKGVpvBmKmAnHvW8jw39wNItWx5SKk2Gn73WuiN/idqWUvMavs6HQ4OjfzK9W
y9KDhD7IkZvt2/Bn0dM10C3/C2aO3AKS7g64QPubZAavTaDVXY+0lquPHGSO2Zxwymjf+aMRlJPV
cFvubTd+LIaxJa6jUoGVmCXncbPeZcPZDW/4KPODMbSfrj9CXdGN+pB3rEO91pvXtEleIR+tClvJ
44CZ8VyUwP4THJV5c2fH3INVa+KlA+rJWs/Ev02lPGJKwJza7cx2+Cgr61kROn7O0loEPXTwbW0B
wMtS9DP2dH151FEy7NQTL9xk49BudAQHW8t4ByTNWjXYJV5yfSemFl9AqdfnWZLVzYg8UPj3NUHK
Yi38IxhmLvF+BE1gDOW2jk9zmrZ34PYrrJGoqYzQ2Cn4R23hgBCI8MQUfutgu0LMNVfOPWMg4yam
He52XrdmSpEfhxmTJQYmHRZApe+jCCiNpg8bzHuU344fkuaRwz2v151N0xV1tr/uymY6D1X7lLs1
NbTZv+bdhypo3nBiwf/hZddjTAwoCS7zPin09VDYzpoeVLtlvcARif6YqjIFM21fkVeSXkGgbinX
BoI+THLnqixmV2MTbIrKfMAVm1nGSfOnDVl97SHVqs1QFt6V7Pcl8jS0UJhtuGIPeSxeZ981rmJX
xzcaAyFVzcYoKAHxzaQYEyrFMbJTe7/MTrX36MecHkCpHgtNGhhE2G6ZZdurlHSX5QhKDk7dI2wo
uvakkyzjIM5EFIBboJxqc29IHLJDhj7Cn72nbPRJKY7JxrDi41zQ5OrSukPrHq2QZ04ohWS70/AM
6xkIkj61Hc4xHcEt0XiTW6W/8+ExF/0vqWDfZ7N2n1ttvMFkTvp4FjdBDhe/dvsMXbNNhvM4p2t0
EwcrZ/wJElMuw9N4CzCJaEZ9qA8k6Dx7yfA+aC9j4QBZv8hrpjXSQ/shWwYerOMH7gJvlfhUhkxN
n+oBVUKglS7seXIK11jmjStRbDwveUg62ozccpJNNwGHRr44Y515Zw71zsnUh07y9shODMznBifu
vOLkR9up3eIJabaTV5KrDvJyks5zBL59ybe16ZmFdy5atqxAtugoDZvNGDK4HaNtp+pr0+0Y01A7
bVsQ26llP1BSByJxBiACGvapwsPTPHe0YfJPiLJl91lHJFP0NGMmab6Rs8GZPczR7WaPLa2Rla51
gIYBmvdsA4eBOMBVr6BI2WaZM1LHAqyFlG0iO7U6Q+5idndZMtfkH+DgaafSX41ZFyLoTOy9KXQi
PVBbj1Dxe70P6peBgHr204x4i5ytOYnE4zC/ik4Vmywi9MIyK8zKGUEWo1uozdBMX/VgjrRvnS/D
qp/TgVGvPUpS0rUUTiHlRIjNYMqqTe7pb0lsbptM4tdqJYHFiEzosCKRI4MmFuOV7iOUnQft1VKI
ZLB8crYnoLDxdpjY9lY+HrwSeWSckZPZlWRsogl+ijnAUVaAoqVs73sNrUFcfxqOeXKdQq4mNjka
MPG5L2nZpc4uNS2SAhpG9G3qH0vfObXM0JM5Ii5l1G6ycuOTVI1CL1q5bpHgz2542zv0SmMR3kI4
WcHBIU5A5UOQzQZOIDr/K3avGzPajTj6iPJZjRycupgo26UZ5NfiI+nqBctCTgSZwq2W/xDkv/vR
1eRYpAlNSIAMvaRS6LJrwrIV23WrA8v4zLz83nGLh9ppiTipnxT9BpBBNDka4EtA9K/bDM9YWeh7
P2Lh82nLrMKc24Wk8x+ZEkExlPQmiBJXBGDSSzQCM8w4mmj+wclQ+LzLqijvCs/fxywFAfoMlr6l
G6j3ON7bOn5Ahhxj4bLbMyNAbokGcf40t+8UR2zZPZZtJ/afnERn64To+w+d+cL69koo39jvKFUW
Iu4F23z5kctff39BCnKEPbdsa5c/DiEMHM/+uPycUwzsY5cf/A2CvvzM5e8T1sVlFTpd/vb7Bw2g
jNB69avff/3jVy0PPWReNK+bGFq9gQysq4Z0VzcFH8WCmP7nkYXCBbX582EnKQIa8eXvZ/LPT/7+
n79/2R+PEvkgNGYCCivRJ2RJLgBoWCcos6IUDfXyXC6P/u35Xf7tj4f552e+vXHf35rfj7M8bNSV
T76kGTVF58jmuG4pvTjYUvY3TIX3fYo6YHDHDz/v9tSq3cJasFBXx7ibW5eI6J7OPkHPQItY0bap
tPJ1ZPTDrelR4KfF8FrEUL2y5KPPynPe0gaVtY26n3QKC7VKq+LnQY0Ol3rnbXQFoC0Bxb4BS/CC
jdU/u3jQyQwKD1JhOjSZEONDxRxTZrXEM9ffgshrKa20Je8tPuJRK68qZu8oya8cryhuTaSgGCyJ
pOYIxgEk3ngxaReO0H/J2I/uU/2zHeCHiSzxIFtZ1Sr0rXHrHeaS+lwb5482ye+yMd5EQ7829HpE
f0asK90+sAOspsD3z+TMD4fcwLLcDvopxdfSTsscIqwkCu4rFcerOsn1fdXPLplB5CsRuYz8xW13
seWQOpzDUZlGHI/kkSKGjXeedktsdgNYowQf1eeroYbe5pv7yNa0+2jTcmIjL8IK143muky7eNNk
qDHd7Ihht/LbXH9IaHWTS+T+8Hqc+MokmUVCfHOGg8OlsnLFV07Nhj6a3SiGmmzXzSZ1UTynoToj
nDDhO2pksZRdi1A0oe7pgVAV2nUxNv6N5h2aYjjT1/gAzbJDzhOQ0zSuCjSRkH7gUrrqKTVD7ypG
TJm0vHumP73Vhn9rM03atSkCOFVo236ApkOp2G7CLk3o0WZ3tRlWREn57p5glFsrZ0G18gipVYUG
s70eSjs/lOHAHMt8ET0OJ6enEGncrOLZ0k43U3nVcqK+8cCkRM21q4fJlTWZ0BK46sGveM0uLCzM
NZIo83mC5eD6B8ECukVTFq7NSX/KBAk73qwl+7kgC6RsmOQs7o0sJ9SM3gMeWW9XtvV6dqb24HW0
PGImmZNfBm6ZErvXsQdOGolRnq5BQVrqRUdzsA1OhgxyEsExYEcJiufkC396uS108yuc0ngHu424
WuV41zGBn0a/xICl+RwIN0FT3tW3vDR5LpgmlMyVr7VUp6Hh/pQ5AhctxJAhks5Am2+T/BBjARsI
lsMhB8mMd6ZpDkYynkqfC8trovTBHb8sXeoH/hOwA/JE0JdXm6ly3vu+GU4tMdnzAxG3+b4hELpP
THmevHXdJ+1mJjkawsf8QYol/t9kuMnL8DGLrC+mSFbrkr/iTofM1o5hrHiSRR7ue9fDZ24l0Mui
xYYb2kjkZ7/esNm9jl3JpW8m3oLPC+kaNTeIZgnEgDjOpDm7Co1qE7dMBHTbZSNuYTuALDoJqyKx
e/70dFpnpbExC0QMrcjKrZ67L0LC+htzGkmM6R6lzO6W8cDUDSO7tpNszUQ+ZpiabPtTN2Hf0+W5
bWd0LXGBzNc1CZi+CNFwmqlNEvU3Le75NXFl+Bb02tg3jf1e4pnYelYUrQwbGbCboBkRA3HZZq1e
jSw+KdcYd505f8EtBbY3PYh62CH1DrFYjuQ8g4uRmMqMX1yAw3oYc2qI1Ho2wJmH1Pm4Ui18CCh+
t74pOhgK0z7EqY8xj34NDvPSpMHPMTnGqY1ZvxQ5VMNPaoxRRcmpyq3j7OTaOlGkxi7D50i0936Z
Vugxp+fcNottljz7Ok4IQQyD1EMs9alxrtxx18/iCHqDLqrVH+wpedTgHq2ZKUaB24QEDWpWsWu/
bFSPTuVRhBL2E5SpqBA6m+6mK/rHlLaF2QAg0Lw7T+lcaKFF7BQhGMm9hDy4zRt8ftWU3xVZcZ5s
oW8YFsDj+lKmKTZSqasial58iJerNEIN0A3FYz3r4S4tUi/QBnrgfqiczTjjOXa1fOtWM/UMXr7W
oplgqI2DhwPJl6xuUaxFZ02/TvT0ua4l0wlz+AiRTZAgg3x/6hAuenP0TOblT4H1fyuX1tM8o4ws
2fhlLtx7U8Vb11zr49Bs7MY1ryR3QNxqnzJlfRjcV60tObC0ojr3CvaKbT+7RnfUm/dJ15u1CbeR
xW86oCC/1XFd7qB6H+fF+kQZ3sBeZHYWh22300rvOY7G5NToxZtDodcoXWwFYXFoWGiXDaPziAFl
b4Sms5LcodmMlcnRUghnlbWOAS2vccNe2xW8XFI6Aycn3Trpwo/YivUVjvN+3+XVOens944G7tZX
ZF5O7o6m6GtvqOSEu/anM/KzHWi5maQGBN7+WtZpQ/1NX9hLuDJj34a1ItBiI8ir94vAtFzMSABh
tkMny22PBzgkq28m+Bp81bbxyAbMEoKOhhD/DMABWIuNukdFXLK75o+y22qOhmqe1ZOjagJ5qycw
NRXGqY2XI54EaqEq9QgYaV55XQYRpLZ7TEa9vkssKn62qqMu/REs0oTdAvXoKi1Ryet9voeQ+gus
6gGhirujFGFZHphsz7LlEKHIuNbpJq6WDtVghcXWr9g4gcucxhREb9QjRO9ReRcrFs7FvByQ/SMD
O0ueQhqZa6zS0BWT8VZY0yPiWJrCZjJsK51uHsv34PRrrYHJ5UYmUdRESfRjtW8dX23swrJXGang
/XKT6n6Yb/iNU5gWBJ+Tr+jrWLe8aJ+lccEbS0prZ2jUNJNINroR2ZvCpgNCs6Jd5OclY7qrJvpZ
JrkVzK3rbVIBv46e0H3aLY5ZAyqXOz5Amim/6IvnDclRyCzq48yA9iXKopfOIjeBQHCKI6M5aSNj
9LI+hLNNDUSivB36800Oo7ZxNPfETfRlV5HHXAQ77FTq46oxxbU2FPEmjIgSJUXiNTKALWJIKaw9
px0adbJ+LyS+ZlHV1wRFpteNC1qOAK0V1fywla5eHiDcbr10r+o+PQYc3JzAK3T35Iv0DGXH30/6
dD+GRNBk2ka27c5J257jTMwm8S4SvFhg5WrCXQqjg2CkMRJSfh+0Zlev89p6bvzhfqrkcxMzzm5i
54UsK7HV5pvOCpFrC3XWY0oS4IVnJHwnMDS3mmx5BwYXMG9843D7rxm4X6f2gsy0mzDwln6nlC9h
hyWwmtzAGi1jzUqiBw3nMa4RY1yrcd6Q80k8sVH2R2y01agemROgNtd85NNWej8bt6otFskmiqdG
+dGKHC8oCzydrnb3s9ZeoQ+0Nv3YU3L581KKN9ehXsdnuxjuO6On91nRj2TybmB9Vv7DxcRfLvZW
Wrc0pSHzRZt0cRz//seuZ7zeIg4SbsVgKccNWGhazRZbm0+RYEbVRZq2kjIF1DTgJlBzVQadVcHj
hPZGIFzskpTs68fLFzfSRuR3lE6pGn5/cUIcLbFrzmi48Nu6yxdJvBJ+WpMoQK1cVV33itIPNkTp
iuMAYgvYSW0EapDJaXCeVBIzJ9Dy+Q117iYzO3dvLI7oemxRoJnV1SW16PLlkmd0+RPblcPRwfJ+
ZxwRGYuZKv2d3HRJNLpkG4VqYIhqDJHaVYZ9sJakrUsK0HB5hf/83ewKN5iWdM2ocM3uhOsRdlmt
iO5c8rIuuVhlwvlhZQ6AwlbKi15wZIVkt2+mtA4Pl98JAIpAm39+fUL3TRahT1CmMxxpWcPv8uFp
b7tZewAtMBzlG4NmUqmW719+aBxRvI1CQ1mwkGhQ+UN3Rb4BwaO0107N+SNy8djni4XcK2Pyji26
EW2Po1Aj72tlJuW6bFILODMXI7g2tf4ecJTJIj/O15eopt+xYTPAhqQOk4MPLXlHO2j/+5vL+Z0P
kkHh+Dl7Zs0MbAlq+p3hpApeCcPuu0ve1+VLylaBjwAUi2i1hsEVoSpFmgaofa9T3LIbVas0oIoz
VuTStMdL4lWmSSQzjMvVvk3n4II9SCaq7UHzxFuGJ+wAxnCPlts+uln0Af2LxNuS61epAjRi9j+J
QPSzAwPD6b4bGgAgeejR0SCZ6fITlz9d4oJar2aSovwYNTZDz1gjv9lcemvg3p5lXjPKAXFkLB0c
EdcUl0+VY5JYNqs39rg3VsAf5UBqOPkwcZ/bFJ4CuQAMF63Xf0UV/zz3w13unbJQf7Zyi2lm2NPl
1Z9nzrUrJKu3YjRfDGE82z14D+z7a79w7sEUbqd5JLZadAdq4p9VRN38HtndawOJG1UfD22X5Y2r
DXcoMJ8lHg7kOk+jQwXi9h967/O7jUYFWvMJz/gD8eXd2AKx9WsgW2iWDoVXnrCYsCYNtMyFMIuT
qRCwU5rNDLQY9RWUjKxK1bFyp6ssnjnULf/0zxdJP4qhQxcfSpiEl3/H59zstJQz+/K9bz+a5Eu6
1uUhL9/WO/Kj2hEe4v9/3N//DfT9kq23lKzLw8zS9rZ6Y52rrGAqVBblHo8d+JlS/9XYw9nKUbs0
fvIKHzjBUjeti3rSwEhz8bmFr459qweedirS0Du1nYbsNNfPY1iAErBLsjW9m7B1VogsxEo2pgJY
wgdCCuEq6cN7y1wmYba2jTKfM6zO6mbyLcwtApp1w9hY1e4Dt5yh/+r6St3U4zopxwFScXs2WDyu
HPdoDQnYvSwOJr9P782iSqnoKW7KKkuPOErxYpO+bMfcVu3Su4vykjlGrT4bZJ67CslnIwpy/iqx
16rmkWO/S03X7GzbYrlTBAyjUQZ2V5Ih2BkPRtqMe6uLKLpD9mKPGmNiu96ZJPK2/n4EMHA7zvmu
kbo6xqE4tHZMUhZY0V3qjfuYIwulIorrGJH5jk4kZ31l/HJd0sGBvgUyY5KUmukrcUq0aKx547Ln
T8OLbnj90V0Q7kmutmQ7/pC5d3Ydeaea/NZR0RcMGv2kx1oQRVc1W/nTkImdnkn7kHrmGvRLMExy
p2yvP3CcfSpaTzAbZlBnFNMXlqLnRpjRttFo7svKvebueEr8GL0BnIRVAbbeU/FnKodXVnteYnWw
TMFZIo4fLRK8XHth9GlMx8Z5XWTcZwqXZV81AzOXudsh+fqpfXHOGq7A+D0aTjRsEKG6Ad6JRxwn
IGwsEkg1lWNoitxfpDGHOzmfw1IiW2vNI3PMwsdsLttwS0j5g8VhpbCFsTOKF9OxfriYKrl1mX0w
V5s2ixZaMY0dAfWuTfJR0FLVybpjiIS/rt7hQL2l1UuVy+HcjDeDJvad7K7Kca62tgYBR7Nw8erJ
LcyXd9eMb4eov8V9BRaEA+VgxX4QhlGLaKyhdZ0FtkYCmrWcNDdN5pygZt/AVSEOFiWJsLHMumJ8
jAyGwGUbf2nQPuguaKeykQiTuvNYjG9WRrkam8MteVZ3rUOvQtn3+tC/xHn/Wsbx2YWglNKzt9Pa
B9NQvGPXhc/c1ytT47awhuqqKssPPn0szlZ05+TxD2qteQ2H5QBX8IqFHpaz8wUm86pzhp+jYf3s
GMmzQIP0Q9AmbWB9SXcLoq9dG0qqNfaAK7eYPgvp/aoRmtcICfy21bk7jVtTfqGB+ewN5108qg7b
H4pi0o2a6sekA4EZY8IRIK26oT2sozG9xtz2ls1LK0Aws5D98+QLXMcJvFxYIdyihOUCll4hcH/j
ukw2qQ7vgIL7eor0Z+U5cZCiE6YPr28JPC0ZLAwtRT2I5mnMTpBNH8CDL4HIALg9rVjbodRXaHUW
GaBLrafjjS4hCLb4BXIxX5muyZCeJ55JnWBjC5J0o+pdOZeM+ptT3Kk3leslo/+XxCMvomNbBYRH
s6+HyN6OQK/beqUgQcaj2ewwN9MGbehRoCE3ysEPBmO8NnH3rRAYkEqb7XpQQA68BMZQ1U0MYGic
burFNmQ1Ty1NXgdevZroXbnLmiVsuYrC+KDHWPuYSdFas34MOjIcwHHB5BlxIKKO2lfvHj2Z3g8Y
7Bs6r+OSP9nBYyo1Wr84eVituABTgwKWF7bXWm/PXbrohA/pIO86U/sIfe+ed3iiEmFv72+niKWn
qDeErgddDMSiUzddFh6rCJixoPM1iE1VDM80mExX/4X4uex8JgRudk+q8UOv5pd6qCnHjPzYJ8VV
mzMA0fh4ehv9o0EDyyCejANcbt6RswSVR/mfuAnk4kKO/x9757UbObJl0S/iBU3QvSbJNEqlvKnS
C1Eqqehd0Aa/fhazLy7u9AAzGMzrPFQB3VApDcmIE+fsvXaQzuSTZDqKGnsK2jrrD2CPUbn2SEl+
JWjpiHWMP1aYgJHB+yh5KlPtwY6hduorghrmlaP1SWvivNpYlETc/h6G5V3Q1wEj63DK+G5HZGjS
iZldufZBG/q3NHNemVrQRBvpIGfl/D00HXum4T3qkI/H7mdMLETAKetOr7RLbqy/vcx/A+0YeUwK
EcRF8WCDC4jrNwJwcVf47e8kzWkFglvXMATtJw/Md09jn0QNjqei/8EwCapP7rVHrArYvKYJXRtu
cGwd6mSa0xcZ4A1qnvVBOjq8obQisgzjmLfUf3Taomyu02NCwCrLXR6ovINrl76s/W8tw3Y0FkQO
msNwNqaYmwhB/76snitpYBzrELUREDpiZaAErqZfKnGzS+bL9wQSB5g83b9P6KbumCV/GgwFjrif
SO6rmuqUspYATPEihAlVqOF0C1eN7zOPIdBBoSuPq2ndNit9Vh3adjil+p2/yej1Nr5JPPvOWxzx
3KlnaypQ6jXIKwzUeHY85MwpnIhPie5nay+NrvM7pqg5dyvIKahkWkSQy2Edk+5ocRCL4FCnu9KC
hxe3yNcbXOeBrusG4+f+D6iAY+kje8qKivXVNFsyyvn5VSKtqsdquMkGT+yx5naBbfgvsVe2zxjy
aaEIkOCUm5C2xpEG9FBk59pWjx3zvFtfDO4tfHdzj7eEOPrObm6NimjmxDAvvll+JmCxbmN8FKeF
mdjsu93tuP3lNdkQLQaXF++ec2NuvhOwl+dmoUWut2t9ziwOiEWxdZZQS95AA/L3mw1TlZVxpH92
7+So565/eeNKMVvBerb9Q2G76ibrLTRBtPUTZyb6aGQTNYAbIkfo6Y+xldxd/zIUyj3NR2ku1geP
wT0hBPPmSkT0uTMG/zYuY7QizoKzMK/S44Tq1+yg7C9shqDfR7kTzaKCZez1Z2rV6dk9tam+Pns2
cLVSt82zMzYmGFamX1M1y5fBWKo9rgiqxDw3D17OLZcMtkb6zGsyNu7D9T+cBNipsc3wGw2+orBn
wWOApECYKLqLvl/v0jVlXwU3fmh1MKb+wNcD/FDcplP93Qso+ZYpnVuiQl5TQ2ZHhwld4BCfDfAY
8Y8bW3e+uyCbG4FcOwW2iJJOcCDcWUTrbA4H0+S4B0XXATwjBaWlxnC9GvhtE4PhtWHKr3R6LoN/
t3iH2WrVM79lSyA6Kjb1+yLvjFBMRoMMD7QQZAF+5yHOMuOW9Gp0fiZxtBxAWy4yIV3MSTgypOtp
VaN+jCfM5T4Wo5RyosyN/DwuhM1J55j73RMc1ZRGoLFPN58lJjqGGKt2WaQ9hl5K7e6MKO+Qxwwh
jxmc4CE+aku+cpN2CsFoNHTsTFnPP7b0ZA8bsD60Do14KJcAGHr4rfOE+gLxACZKcRNnCCp7C+ju
CrawFA/NRDoIjT8qKK3HvfTm6Zw9robecSPS6/Ar5pWT32yN+PPYQCMBcAw8qzphP7gkS+de0nwp
D+sg79tVgA+p6v3iyp/FpH35YhZoSUHOJpu8pQEA0Vd8Eeh1OLrGxZnccJ/BdFztvIUVZh0/wZjf
rVP9DEixYOZJgEvTJ164UQythm2zxtSSweywZZJFXgXgt5zEnyKe5XGgm4fECQRbHp+3P+uWFpO7
cwDhqntPEYkx1kzlXJ7hGby0KlP33kyKx8T6b4FlWlQKOqB5anpttxiQvxarQOFFRDmbK/lRzM7C
LGOpFo0wQwRQgaZqmJvDKMLJSz7LvEdQaylaA6pZL3n2u6xt/8TYjQaq0/csUqo9iBoZZhZjKdYc
+1LUHSdicP/7xKcJJosbGq89Wq0cOtTG77ZjnRmZ845LJn8YkvlHF1N+pON4rBMObOuc3/p5X0VT
Jc7XTBa2bYjIlEyOMTRHsuMSqpkhPVoLJ+u80rFDVsne7Ob4xnJKnkq9HJ4swzzm4gucZEoNjuJ6
YbR6jvP0YbQn7RQzkx4AoQZIE/AppQaktAWep7eB+8upiip6hNs9rkeA1mArbpw/NYCnrtkw1OKd
0rGVJ3CFp9wWDHum9bE0yoe0q5xj7fcJNYeR3dY2gLRiccGD6q/60v7kEdJPKfBsQsGkf3KNhIgK
Onmm2byZTKHINxo+6zyfb0Y7e0JVvLlNlluVi4szZh6nYOqLvobUVZAg5RDdpZh5LA7NWSdp+V3D
RLYNE5J1/egmCZmitW97HfuAaDlRmTAKoKC5MVbK/Ib7K6OX1z4AswqWbsT840J+9WpxGlekNMlj
3U4C/7h99uAP2YiWmUrY7yWKCGBHpAXJCUN3LT6N1dD2deHRQ2ciEWVLG8Ih+7xa46/fWAVQOCqy
+xRjUtxjC11fW/uoE8m2az33TNAwukjZ9GEjKBFLA75jQWWFwhz3JwoR+sA0KTyQhb1vP06jomLa
LBRXs58+D/bZ4QYPYnsh6t2216ONov+uFU/Xn5KDRKHp42kFU4DYu6YGmdIeBVTa+Vz0OOMwjRDB
9A7u7PgHbBhUBbl3Z1gbQr4ThGnX+QUG2W7sHIQj5F6TwRery5XSbLOapUO3v1oz9UT7TFT1wlmf
mdmaHpm9nAujoNjETdMUn+mc6EfDoRncky5f2NlnLRCxImlJ//LaGzCP5pkBbl0hYYpHysvsCtIY
6kMasTqAK9pQAhjAMWki09MEWTrlhwWSNEiRjZKaRNxkzIDTqzHPJe7PkmZcwAnzJRf8ytJqpyDp
4lNJwkCILooU58LY9ThgRwfNbFa+iG7hpckY2nomR9FOD6NFxVX2/PM0ZvpNBFnU+/G4u/6kW3Cg
vS6phd2RPiXin/kUvyQDJGZSowk7IcBut1HyZ1/7Y02TH1QdMVXTyoSmwEAtsYagswpWJEZaZ36x
nm4WtuLBaOnFmTNUN8PjNYouD9MUKcQMKDfLp9vMtuBKsx4VurxrUipqvcWma7LOp8yPkTPyLADC
nwUXybSfiFmLFe/K67WXpcRT3ubq5zByFnNapj5axsUWrR6lKqcw0lCZ9X24fTMMI/Md152RxKJl
RP8tAQ3Og4u40KpIHBiN9PO6n6ydeyqT+qTyh8m0fwNzRFFLeERwbd9JC00QP7pQSy719CNduXZG
o2k4NWvs0IhQMi4f4O17YVik0LdLdc793ACYovb9OCz7KuWQ65mU88DGtFcnHZab2SA3Tdfv1t7p
LxLC76Vh5l4xMz25RQ1hmRrYKefuobRYNDMlfo7JLB5ImWLsaUoMf2WkWeb0UAzbhGcNmbWRPTAv
+bEenZ99Isvz9S/Ath8p5MQbpbU2UXvZrZaMehzQmZtCg0PIuV7d93SGO4tsxLyoRc+O8YoTnHX0
iWH7dFhh3kCzcfasJfbZGuMzYhTqoaUPW474x87rPsgoMwmoMR7TkVt0UFo0O2yS202lb0SHdBQ/
NJdhYj5s3x/ttRtb4UwT8c0qaILyKW8X/8Swxz9sZ361DO4OgZN+Gryj25X+gSa/s0OLwOCu08Ny
1uVJFTierrJbYyQg0zChI4xcPQqDaUd2TDRvJzVTmknUM4AZGkZ/PIjJqdGzH/mEErRwcTNQPz7a
RXvnLgmWsjWUuHv6ykVtKjPupVm7a6hkkDhQNJVO8SwGu0aG843DDk69hQDb4LS+c9EO8d5aFZAh
E3Wz8za0HtDoinIpQd1T992bpDIOugVS/HUhor3SAFewfJJB2I7jUrN52D/XejuNji5n/yy7Hzqe
fpe5BLN7ittuB7mYw61VnyqXqT+dtSlyq/tKB1kyx6o76lAiqBTRi0BrOjAFpt7zWY3Hfno3NAzX
MWWZgAtDqc/IGGT/UMobXC+obSc21ev35Dg/tBltmjDwzJs4hq5vuF0XsnKotvQ5eV0pBENKV/Z6
GCgGkKWMIfo+5RZAmGJ8K5UuIc9kqDUCN9aIWMKbY4rWhUYmrjo6CjyrmW5jT6xzegYsWKbBUlMg
9xkGeMX0eiZEosxM3RPUdsDubXoj3fRzM/8PfflZ1dxNCGkRexvaluyG7dybnhNjeFPcVniUIKn8
8xbUJUPvHM83+MkXg8A2VqxCsT7C06+7u8JX7I/eKTPSH7jo+xACN/NYVVOW8EPN4B4UzHH8WtIP
6K196xjY6ZYBkJQs+fFdtSrWZGe+0LpWgQsOJshQftoJIhP0AT15cT7fAFYXo3riHH9Huiq9FAPB
3LZeTTCLEUWg2Wcl7xUHvoIfF5KSD4MIrUoz//R7dbm21LGREDbAKR6ZREMLLleEcjq37tanZGlf
AWdtlIuiemjd8ZKxyABM/xwM8lzSmE/Tgp9ba8GsfwU82qehTfscpB3X8a81cZxvNKOY9/6cf5YM
rYLOwixTGmFmTta5zBFQ2LMflAtPu6dIoXHSu44p1K6ib/s+TWmHW6RJ9qVLilGF51CfyUlqrPE7
o6Fz7BZbf/Aa/XtZnhO/MT9oVKB4rtf1NhNOfgRfDE0as3qo0aBqdL28gdt2ymxzvFjLdKomDn8E
u5uXiRqnKld01o2KD76zsa1jCCk18k20/dzOLciDXeeWG54ajpbsO+a79acNLfJmKnketztEGuPv
wVevJvgzmAJ3cwMOJJagZzG9AyAXJ3rfHHJGg7EefWYAhvnO1jsWKarEaxTjQoIAQbCsZaVm8Ujx
xInE+1hHBcQZn7MjivdtPeQ5QXXgRiCEP1M3fmmK7rFexY9BpV9l6RzTuWZVy+1xR1cjQDQzcUnd
547y2prpEFrZ1tkvKXfF9hB1Cy/UNzT2VnuzQlbtfdKCvUbxsytayg58tyQcKppvOiuyX8osLN3j
dcOOOdvq5hnTHCT5xCYTh4HHmJ+nsym9z1b3ToXwcQeap9TIsGcN7W8o+tyz3Fz6aL8sHnNyUQX4
mWu/UjtC9naOQgS81my+3sStLRiksPnlnw5m6l2y+sft2TVzqPwVb2fRvJdlYLmTek6wDQGHwE9Z
qrZyYrHivehwK3vNfdzyMOgkCMieVrediLsGHd7u+s7lhEs7d9Q9xNrncRIa43jsb1QR7erfmZs3
WK1sBJaLfXMgqWNK8Vot7l1XcPtfQVTXxyXJ/R0GiYuGdpreItc3wYQwjnke2C3LUow4HsPGm7P9
b56HZTdJK8RYwuqAvzasAH80hh8oAqLIkOJbEC7hB4ke/8nEWhPEKu50hdSK0hVQ7YRUCMmQjGGT
UlCePHURG6v8+lrbz/YscOCRdk3SwszZjjutq5uBafEkjdkFR9TWpWfTSWtCozxrQENFO6TWmJY4
LLbtyE3h4WkqHcnFq9jDxqr8NOHdycLDPrZxsvKsPpYuHcU42QR2hKRwdiL8ThHat+VxpdvZvtLW
S9HYv+2Wk0pMPt+O0JGdm5ICUWoku1D5vE1+TPgMhzvu/l1J4khwteZusFZuoK1TSGhyXCS7ruco
XpWUCK7nhy7wI4Y7GDK02XruNrY18jaHXVxu7QoChTWOAtu2yc2xxSCuBywaWrR2uM8KXBt199Fw
5SKQl689xhoj0x6zfk2QsvtMTcXIkRHyVgyj9mB0GR+075/FPL4N2ymrlO55mCyFg4Jt2tMZl6fz
Q463OyzX7HM2eeilcA6jv3JiKyhrO1wcGJDkMUHij8ZyRVJC8Fx0vR//Cn9qJqKztT/XtRsvHY0G
AwX70hynoVbUjVyyxbKeva7N71wlvsvqE4zZ8oMxqK7cW1x0CPFLNL04mU9WkambzpBgwmPhh7ab
twGyhuI+p/cQlKQlRFxt0EVwRxOj8Z4Z5wT1nJohv2KPURh5EO47gycI4ngZzf7yWowqDX1ZIMJR
PSN+fcgCmodziKQn0mcjvmgrK5bpqhfPQhPFw49bY2K00hEyPfX9g8F7POcuQjZlS+jxc7eX6r6n
47WiW/Ly+M2vDXlqseWgw3EIMsE1uLbwNGBGGFlGepzhy/1gjeyxCQUQ5oYmIAp33S/d8AD2CFOL
Ksonw0J507B8Y6SZEPWZY37pOcFDga3CWtPrh4XT4tOKgHNET/IX0uf/6YT/I50Q2PS/mf//C53w
8iurv/8zmfD6L/5JJnScf/iWYwvHMkE7WMR7/otM6Br/0GEp4DR3HdOBEwB/7J9kQuH+Q9gApD3X
16EjQsn4F5lQAC20XRfQkG74+lac/q/IhH/nOqBxgfXGLwIO4zuG8zf8yuDmBFkvGoQ7tbN3W11o
MNMIUTqbv40b+TG+aKckJD/XPmEv+rcv6uEvGMK/g+aMvwHWAAFBbbRtKKcbZQ0y4n9mvzS13XTw
OlYaYoQQY+EYzuV8h86dvi7mfkzpnvONPv//+LJ/47ohprMnmfGy8seIn7W6H7UDYLJA0VXvzzbY
k+p/eMm/s4/+/kG3q/BvXCGs5TL2ILcfEWWNK4m76EajBBl9Fg7523//8RA0/JeX8wzgb4h3TN1F
kPd32mRPpiS6xe66MsdkPLgHqC2b5o6SrPY6yuAijayGYsPxkyFUnNwufgWWO3VtoNBmgeEFYUau
xR6SCN8PoFojdejaJlhlZcOwsHBr9vq4X139PXYnY9fgKdurCk8kvUs29N3ChUdw5tY0RzeLjVUN
h4IJMa0ZGE75fB/TLaFSQA3jGBSXa5+H2PDq0Lma4qYpRNSKA0w/icZ8GjGZ4PBZdsuisJ0Qc4SK
qbqL0d/dxKgDayHfC5/NX8uWV8vjnEjE1vPilvHzZcxMDittdpznVY9iVwfzSO/JoI12dOSvXi3c
eRbrNxbsplavtg4Msh4HzB72pudxA5ppF3duAtO2b+p0PDHL+G01VFRkc7OnW992xdmi7T7oQ7yS
/BL2fX/R7PldmbMbuAT27tacsWBPZ4P8lGCc6bw7/ZIEK1Lh0vkEgNpywoJDt06C2NVxfl16dq+2
lR96QnYBnhNolASmK40eWgNAwwEjEVrNsSt+Mxz/tjT+HUZxnl6skI7JrzKTog08rwqMen1sjObQ
zsTiSRjREV8b4Z7qR63dOGiUwCuujKJbWgglTtuMSPC2ySIhmg+XtnKeMQkc1XexLq+pg4E3QTAk
l1c1Z2lQIvqYasSlpMJ+Y6F+Tdqvuup/jX1XMkffqquciGHS1FSRV5E7tx8x9kfNdfZmzXjQcqZX
u62+9bkhXn4ow+33VNbyqiv7XjUPDmkyjKeIBWXOlLU2DTCqH8bpTzjFWkAJOK1rjR9pmkiY/e2a
xXWAX2sOxy1ZFR8uQXUWLZ6q51vzcIzPDqYrZK+70+IhNq0a8a0BcDmgMg9EBdy90IChzOR15tmf
fqsPq56JT6oNt4Vl4BqzADSYpfxB/xFVd9N/+Q3iSy11l4g8o5uq4Ke11frWS8KSy4R7zlydwHdo
jxgNTFePN9IJaEtrvVaBPqF61XPzUmI0Qh9YELzEe3b7+tE35BPIIYobw7htSMEI4K+WkaWjcC1J
GkFBESHg3RKTuH/IqIZ5XHK4pBNxRTqmRSe5ZfgHU3e4XmjfY9EhvASGzgO/CxjZwBpPYtZuBrDZ
MjXg1YfQSOcLtfYjHIG/bt/a9JmPIz8xcmdCJVk+Qj7JKen7dTcI76nAFYu5hU8XawbS5rUA5Wev
WFCc4rTdN4uqX4pqBkFvE5tUDh9G5yQB1IGoaZjYC9cHb0Ac1m4ysfUuSMeBKX6XGq52lerHaURn
Pq9n13Tz06gzUmstJ5oK+YByDYLG2F8AOrxqtcRLPvL1Xe88vSgIHaNfyYSBgzWPYZl11SHP4yiT
cRLZ2xPXIOwO3ANNjL0/4QnB94Q7Tpj5caIfMxIWUySIwEGa8HQWib0DYvddGcOzOed3hWkEGxYl
MLa/LAwsQT+yxgsp974zv04u33Fvyw/4/zJ0/RFLnkMQr6/A5CZkwWnIQqa3eJImVRsy7griHR3u
hXgxm3FhguEqHqvTdjt5DXAqZbKYJUOGuD57La032RGYRQod2YyV82g3uB8dHsi0YETdKBpvaIti
nUecbgcUF5b863KEnED1m8sEKflok5BCaNdIH4UPRSab7vAieSK+UfCK3aS4IsCIm2CZAUrGTx7N
r13ORRWr+Q1tnLXY98lPdp5Si1kob2xY+J+13zxmAiTJNB9GWb9qZiH39IKxD2Ty+u+XddjbbvPu
m/NrN6lX6W+N7PieCR3+7wy1TJIvr9uMDPXE80gWPIsq8vAZR8yWHYdYljVGVh8ys1+7OpqS1kVE
ZQFKooFhczeyljHqsh5nUT4aevVY+d0ff3XDCUN/Ym7PseCKrgtfV68VezGhpNGZZQYMA+i3IygW
WnUTr/1l1PkqqoWrMzLKSflakai6wULCXguHi681RScHkmKXzM4GF1NuINVCCojGrklYObJi85t5
KWtnnr2Uwz1Qm26lPVfgaWX91Hw+WuLlPQM/dep9yRhMvSoQ0bxJWgdYFXYVtj/IL+v1AxoaCt5u
TG+uNzyMuQ/cS9jD6df6awR4kkaHwT5KpsvB7Yef7MjEyJhpJHMuuB+rONL76tEV/YWt/SO1kh+y
wL2euQJP6FrcglcmGxkSiZ/RUCLUNRyIBR1l+bkaThvk26rGTJS8PKNA2yDXLZ9ygCsxZ1G8CWAI
CX30ZiKhmhalwNDGiAjd/jFXgNobH9aNJ52Dkdq4JGseoVSqwJirR1nzUJjL/CCaFHxOf+lqW9tt
avhy2/nSobwwk30UWjOiWU2f2aPPXMI4zKeGAz3CTm9+bbH774VtrrsibwgLWvw/WzRjhWsxRAHT
hkato4nlI0DhwgVgo8daaTNpPLE3HppddNbq1XfTIMcnHrHKaoe2rQBDZSnEIfxYqj/L+WVFoaS7
xf1gYkQrnW4NvcX7ITsQp6PpW7sU/0LnTlg+sM+68D6DIenLSLf5VWyqX729Rm0lHpBuGGyAy23B
n2ZAwq3i4diak/mO/Cr07OpQTpQ1cT6e53wYz7mDrKaz9xND7NtVAwUlRsAqWQajZbZ/Oi63ctfM
vNRifswGev0GS1BK0Hcj1/E0OR1IucS/X+XyiPIDm/WI7DoeJnRjSR1MMzmmxA8zq7H4UGnt8XWW
TgXAqHiZVrrvJs4CRs7wZpuCRD1nZa9AGb9LR9IQVQo2ohPAIBq4+wtJR5uzAgrHPJxyYlkDn1Ey
A75HyNqfQpUAjQbtQxtgWyOa5NtQ05HUgoYOE9O12dux8D1pk3ciBpbxrckcCaUXKrxl7wJh4l5L
2rCSuED0cfWOpIXcmmt3b81OfSah5S3RWHwmtCGRteYRYW+LPelHzzdgTxltiAwOcSFIUMoyosY7
o4LLyoDrOHnz79Vt65vckvTxSPqbbI+U7+kF67Sgn7fpgicS2FPd2/HnRlns6VLMNGb6L1a7+exM
y21iMTEdFsxN3jyiFhwbWuLxLzziy+6vN5F14AaUfRTq3tTWW3/JPlA9kS7LgCFAlAsLKE2pDRrM
3Bb4EIx1yT7X9HctIU4lG9qjA8iSJE18db7ebjO6FC3jgBibQyiZxuJFWdmTlbpV6A4T4XemqHG+
Q8ay/LgOjYbyB8muPCyLdydoJNYZ7TH23ryj+ZLlTB9s9wRvZEtoA3NFhsoBGpexLl+Ty0MVp0Z7
yQBPswBTFAyk4HkDZrc0afXjYDZPdYlsT+v63z2PJl2ir2uUM+mhvwUeWTqTwAHzUt8oKWvoU/GG
uSLgj4l8YS9fqz4Z0VKXWOTQCtDfK3haWHI7zc8o8Hjz1zuKhSJzvYznJb5kjANCn+wMV2LAYvVI
1K0xtw5igprmuDAhmtLy2k4SBvG5gN3yBIf2osUPpf2VlFzs3mkI9avrC9LoMsL2QgoIZqmlsbNI
eXEXWVn2WQxTSUp2xgkkR3jow13y7ZVZU4dcTnhFvIvrAeIxqRJ7N+nZ6Q2EBJqpv2YWlG3C/aKS
01dAwC/sk9n+VVVTSLF1wv07PVSZYhmwkdwm8SFmC9/n2xTDmoc/i2Qjnpfik1MR2lRzSxDrBLVw
BffGol3Ztgk7OvpvbmMgo1Zbbxzofa2bb5siMhgM5r9XCrPR3IGq0gIrpT+cXScjafHU6lirt1Y9
iI304BvduJOIA0GHdXjgc9YjItt8wgnwwU152NjWrcgQCtTMHbqVBDezCsat/78IcUe++dfIgZXR
IFNM5ubblJ9NX7hfVWL+qcUKacemtAVLmO06k+vqCIISFqc7ITUrgl6nAU2r8710pie3pYdtNO4m
RU5PiQdIuSRY6FGmKpxcY45SN2ewNP6x5RJHdttzsFX5q6WXKaDseT5Ro95tSbxmCYIm86xmb5hT
d+4pLVDLaHo3cNgs8oia0kH+2ONl70cOGxa3tDPiXdCLvaNQzyZuvLfkgjqh934MhWGHUmjPWes+
me3kcJqo+kNpbaI3WOOIVqiame8hF6OIVW1/iPOjP9nZxbLj5/iCTskm87SRqBWwX+DHIzAawXxD
rjz+UNqHUF8aOHN4i+oT//XprkMaGuQIzz6alwSXRYgGgNVmOljiHSnbgAbdf8YINJyorBgELg7R
TvEGWvVdlvDZvqUQrg7TwnPtz/49iH1O5LQM0nGGuNrLmimK5+3x/L4gdwC6sHwKSXyyy6x7LJO7
HIfkqaYzG5fODMxy+dxAnSyKPGcGIp5ojmvO7h7zNb5dbvdhjiC4EREmEv80zPipPSGZSTgLp7h+
uF0ACEYil/PRwdYKK9nbXWeanDa5PX1cQEsisVjbJEPP251WCgxUtn6wOhPBsL2fU06M0vAJKmS1
pOGKcDXTrBs0f6dVo9YHman2XKq0SUI6EMfa0/GouQB5evoNdRFp5DFAXHOBAOjr0feKczO3l6HE
WO076mAycyRuughTsQKxSvct9rfQqa2ftdFG0gAbNTFjcLX0Y84REP2W+nojqGp2rd39agQQ1H4x
kJiJm04HugfzafUWcFVM0uKietTX7rtQCtoU36Evcf+nua5Y/7l/6ReSelP/1BVkgKY2TqppH5tM
+9XiAGSWzeGrwt49KREQgsyeRpnDQNZ/GoBqhvdG46A4kPJLnwsYJnCTdmYNBges9X4FHgSOcvGD
pnkabU6y8dCkwSb/ya2k3+m1mAMlkNDzMs+1oHNYbBCAOJogwYcOs+vb2MW1VOvI0d+0xa0Pq2On
+9io7kyPFliGZBnyZBlVdWZHaPqJf1n3oh2/q759mqr02a3jt+vU0ik7juxp7WAvYlF1tbOl2xrh
RUIyAW3e4XeaIcy/Zh97kUk/atfNjB2ZqwbMddZzCwe1THgHfLu3i7Qe+0xcLEcCcdJhTOetsR9L
azkJwbspHe8obHHrr4iwGKRctJhOSs5lo6q1HlpMnnvEltvArIJLpYmD4IQSukW1r8ruVa/pnyyo
xOJNFYrdSIRJWz04mxbCoJsUqZbj3QDTKRwp7OGfsAjGLULZbnoYrEXSHdrmfbrz5lAkAW7TgkqO
MnDF6GDA0E9YZhjpHxWqGciZ4x8ndbowP1zn63XLkNfsE2qkbXQN9xMdXwlGW1YMKDsjvilRVZH7
GJZVUR+dpiERynNfUV76++18h/qJUNzu3aSDgQ4Pl0DN8gaW7QA8kjH/pjft2rvR5XFMVZneljnl
jxLaTaObT+Xc/3DrAdyGwig0VequcKXPggLxxcqcg3KLlZhzgdbIqIO571WoMpawDVlb1ALAWVow
VFomMm0WTGZZitmAluBRVRvw1GiWo2bJAEEn9vWytd7H3L0dEdnvMR7XB4F2+NwUxF3nzL8tvdVO
k50/4fitTo1pP1qdRUgWRVC8LfUFzGI9bvbId3ueOeATDJ8NlAZ0fq0kqYJOw4hh6ah61Gp9pj2M
0r69N10cZ9amefCVQlI/y73puoLH2b+gO5KncS5Pk2nel11jnxe4DyLp5sM1saaChiOnlIYT1hds
Hn/t1c5Ixt3MMS1POTX5Phu23aeUurFLXLCrp+G8du/NWh2qEdSjh1IPTAxHeGPTWZiORyXnxg++
1WAZ6a3gKnxpzRJDCJ1MgDL3yzy/xzlkOMfU8QSq9Oaq52pcS566+bou5q8wy+XJNxChOj1dV9kk
B1yfQzCZVRlJQau1s9+hOpPDDJRGOvKrrbSfJagkbHULbtyCXaG0fURGfIEmUzADDx0FpbdvGTwm
hRKI5zL/QP6cDCbWXiONbXAW/ptno+8Fc0iHGQV6ZHvFvvIkVFVxUyp5duCtpxpdw95nx5yXhoql
CHM6bXwz9f4qrOKu2RmqYBLpIyYSuuYEKXHaahr7UGz310B8+YGIKKS6VcfUjzun1Bilqv63Ewva
dbb5hn3ikpV11CdZGhYy4Wj005HGfJuEnLiXwyLlqalgYwwzzUfMcDwrRvnnOvEu0nzc2zZlOdw4
5J4G9zw393Km4/tFNghNwZJ3JjVxKS3tfsrl3lmW27o2NtGgWTyIVvusGWomhRuaevvLl5iYZnRr
zBcb4yb5cLQ/5sqEGSgSpiUUp6hlUx+3GogXa2Ko4GLXgqBZojO6GBI0xKah4qNQZY3zI3hO0hM5
QPirYQedX3zVC+u78rv8UL+CWo6QeMXBZOty17kdRIVNSFFgQV4YJAbWJkTq3erW9lPaczb3H+h8
fIzbzNystZerwiqzZjsAqZJGawy9yiVgYicdOkE+qDq9S2a6tIhRt9+sD95L7ym8GjB6C7P4Pc8L
eGRVPWbqF5mX+YEuysXRsCqkiAi2XTQDQxCQcLXTUJ7CNLJ9RrJbE3ClN97M3f1sMiblsEew5Ny8
zgOw1EQyDoDU846ea6utTQekoXM/azSgB/2E8SaopupF+7Jj9Onr4AaoZ9xApTaAz2w/tBZaKk3s
7SnddwQzjaL71dknJQu0qh1H8t6OP50428fIbSmu9j7he/9B2Hktt45u3fVVXP89ysjBZfuCAAkw
ipRIUdINShE5Zzy9B3RcruN9urovWqXeSSTxxbXmHHO2UKsYkUQHWjfvyqjsiZSgYTvNq7yVDjCM
Vw3M1axhvg+8C7Oo35OaTAOwwGh8taBbNeui7r8ITUNFJqUncudsLQk4uMfNtC4eR/2g6BNaPXkU
1q2WcUQ02PNa7Jul3hyC0qd73ElXoQSKbUIzhJXEBykQ/KOFlwDDolYXEpUBCIZiotx9VHtqVb2b
8kTTphMunFDfSwSEAGjucWAe6BNcGonFbhB2JZmXq1mu38dkKu2hLDw94q3VY/FOYfAejcp1FtTr
kECwaoejQM9xlSgWcpcSdDQj/h3X5JMq5K9qzS8kQr23mo4cAQ2ynQB+SReI2yuBkTZslsmsYVVA
wUId6+VXplNG1iFjLKCfKj4VAVVeWyOI+BUTTs+ZJL3BZuVjUWUCZNjvfiUvRsFK3mUw9CqkGKCK
/qXHIKAPB5Bhp9yvROxELsGUSLgycAXBGB4XFYfEtRbI0ugQ0BrYmvpY6Kr1pPhEDURcApHbkb8O
a3FszMStS87cGm0WPa51u29lnN3biSlpW77fu6JYm6vBzAx0u/FwAdbs4U5+k8l35KL90FBfWseq
CdZOH89cJA3q5wgUM2pNsn5MGlwMU2PcZ01/EfU+cuSMoxNZ2sMaomK4KDB+BeN9zM1dDDoOnUAW
f3Ua4SJl+b3kpQFVBLXnSCfGm1AA655M46nRWPajJb0xI1X+V+M3Twh7WsMowdAVT1KvmOhCqehN
eE3R+Uww5OWSwAe/tS5D5orZ99BbH7kJjwS/EGT46nXsWS1aPJy9eSXAkp8XI2VJLQI+tADpDwcj
Ei/E1LSxK9NNjCdqysvFtlU8za8hhDOtUkVCTppdzCXSrotZIMew2JmLZtvqOJYYknHtpeAR3TAF
1H7Arl7ufg8sFQIa4Bl9uscI1eRxjTjbOI9xXhyQppQXXdz2ivicDWBgmlrUCauP7nFXBaj9CA1J
JmUjFGK4L+jVEQml37RqUD18OpQFIhdIu7/POLuotJiqqpS9Okse0WVUJ93stgUyUndugtgFoh5D
b0MzpFzDafxqBFTaMP2nPYe9eq9h+RLGzEK/QQvG5zbfjTO7SVOw6QbIE2VfZ6XiMzONAolRT46e
dsuEKNiiRgk84V5BRsFcsgXdvEPdDt5sOaf+7oWAxFH5yo8oANgNRv0UaGzZIIpOypKJjmJUWKfa
sVJM7IAa8AuhNK6/8sd6DME1YDmN/Ibe6EgbUeTh/S70KBbyVTP4l1ZD2VYh3fsdupCeuOKLqQbM
aQkCJJJLAYLxkyJNdFTFOoiZeRaRuztZ0p9gl2L8QoZloPMCNt6/LSo0s0dN9zvPua/8KDXPHblc
HUnUlavypwvCtenzz4JPhGZaForjT8h6l9HQEytmLa+xWAICq2R2WpPSRVVwtWDRsqu4KJwiL/RV
OFEIRQall7R7EW54JDzzTy4KsBD7KqaCGWu+qdsR+VY7ObberYE2KZKjdZmakxcnnABig/gUUcL9
V0D1dnyVekfa+5dOfVIoLAIUmCnQpWsUd0jJUryEVIdDFLlra2ZXnpuO1jcApg2fUNwP004CN+Lk
+ezAhGcOKtnM+YQXKXPfkOHLei0wGmvRHHH3guAnCmtzFH8iCRyOFVrGrjd2Uqt/kaBn7ZQmEFeo
AhQnNNrx9PsdkmfJYaBKNPTHaEMiAUBakhoRrqLOFdki2oCkRJUwltXA6dguEdc5wlTecGcmWynx
jPEiC8zZuM3IPQibkmTJCcC/yWodSHc58vf0K9Od1AvMZDLwFsuK9ICVEJn50Ac2tQYnjEm88dkf
vVoYz6SiAMG1suihFdPvVGWXGfUagjPHR92X05cqVtxatFwlVV9hVI+XWZu4SkbnkMrMJpjjr1w0
aJPKJl0biXCtzn/DJGXQ7legA2Zv0xB0lLJTTo3GMQ8dfG3WStDb+ET8OwkMc4/nI6ruOTEva5PL
FKwukF5YP+KXiVfOnEQFqtXc7crAcnC6grw1wQFoVBbkSkFIWJWRaxT650ADXpNT5mwJmVPDUp4P
McEQRXUelg0NFaZS1iIbXox1SolJ0YhqmIrR9NO1ZEG1GBDRRZx77hErLYKuk1cupf8vsn6PQptL
TqqIlN5ChIGZRV8jCpAGG4F/D6A4vxn9xlBaJPzztahQjI9G823Rl3cE4J8q9d6yRYNJgx5Jetxz
QKa16qhxhObQ0IBTyfNOTIqZF8V1P6d0LkXVocxDmkhZ32yrMjllZQXqTwaEryXNplBoYEl+/w72
Lr+OHaVYK4HQUTc3WN3FdohQaHJiXax7IOqsJVlDEXd+A9WfwtjJSKZF3hxMLqebpQo+9ge1VEOg
epAiVf8mcz3DxaWRNRpeJbX2HTY+k2PgpG59/ivq/ER3fOfrIuxgAzRykJtHDNLtvsyk97RFEznC
vHcHRiOoS85yqC7ndWH0tZsJND/VPDkoyfQj0xBxOgi3O5nakqsm+Use0uy0MMiyeAFiDccN6dHD
HnH2tgkK39W1ltORLLtjLDD45rmhT0QAjxT0tHcF/KbDEAFADxbthIQ61aBQOuXDUykSy6drbKEc
bJBU0uszjbl6NFSQ2hX6ysI6DzKFTn0euYSbmPIEJdm0cf+QqIO0K+eMWIVEXucwlb2I+1BQQZsh
bQHaQSBx7bDCZvf7pWAX3ykSBFkk7vP/+1YWGWASfl6R+rCqb6q8Of3rr9I/5Ld+/2zV1rPy8vsv
ROI19uVViliBmwVA5FaF6FzzHKnH88+S7BZtlNi/iUGpAaw9XvPIrB/SgTxVKQ8Ul5tNZgOEslCg
zNbFYgbYSilNYCxKy5OsTSLkAZzJ4MGCXfj+qM9FjWXW8skxYLDk8kfeGt/JZQoEaRu1xIWUk/9Q
NsM+Ca35zHuIdmKJoSvWUNJG3QrJv/UgymWJkTdYT4FM9F5E95h4lgQBzLemsY5lomogbEvo7/Pz
niQ29BnZtA8fKUmtA76rba61xSYuy9ckTFoqCcNrnEl2Nvr9UcTh6w4mzEHCIvDIW8oxqFW44SnP
UMEkOJZDt6GvnyOVj5J9lo2uFfGJZOBWVnKm9ceqgJsHZ9MrC+56MkemLM7JuVb2deQnnKzBw2VF
vRGS4jbKCDNiP4NponKCVEaeYNbd2wJYT1I+TXCo1pLcnvUadvGgE33oN/WemhRkvhlbTJv22k5Y
0FyhlKhbwvSQcuMB5X8LFgQi743ih9Iih3QtvVsFxvfI2AyaX/J4d1D8qJRWRIHFezFbZjoAF+y1
Y/QIOuLUD4axCqkcriXStXZ08beVSHcZp9sGjTtXnyFw4gyvbSDqSPrAIIYooUnKGcyNYSjNqZs5
QQVNe1JEGcTgbAFKH8mDa2irUX3QuhsqnZiL90TokVxuKQDiyBQtbwBPzo0UPtn0PYHFvCOoWOEd
3BEyMm7zBu1HFNJtrnJcb5NGLS/v8XPqltxtkpzBjlprVaUQSbompPVVJsEabIW86gTmf1KWX3Oo
GJsyNB/LcqAyUdLFrSZa0/EiQ+pDLd6rowb4odZ3E7kRWMCHHzkeSCHA3mDRuzPm4idWtGdtmD6J
pUFWFKkHzdD29N4cCkMUI6HXLJWlO7I8AM9dfmUQayd1IqW0rQkmx+qvPulnU4i6SxfBXZEDCpai
FDvQnXKycHwd7sdgbHMIUYKRwVylu7Wr0aMyVXrjCEx6cDUjpWjGhdyr28zc4z+GJdwI1q4HubKt
oDLvBo23wfDPtoEFjr4Qi4Y7iCUf9M6f3TGRlWPslyY5Lr12Knw67HF4bCrVP6GHIqtGjsWzIfn5
mqTL3Jvp9qBwQTvf4hx/lKhDOpqk9Y9UYDtnEDThUcE41gsc4MwgG59aldZ6LbTRtVIJ2xXqSrx2
VjVhyzSyG5IdWIdGwQGYmGBcrO24lXwuVCozzNZzv34euMZgMU3qZ1A6jHAtKp8DUID2KHb5c1vR
RCoJTXqWTBzjhLgkz2Jdpjbly/gZ+X1qkwgSPv86QSUpCZ79if5SyyH1NuaICNLYMm8sTBTkm9K4
Ia8qbDyv9Rmz9hqjuUyFG3mUWaNI/P3fOJzlE/xtcT1GL11KmlA50Fv3LYHWYiWcw1jTtpHeDCc/
UPtT20YDWOlSOXQhfczl19tqIKTJynr6VIZ2bKR2jyvPkzrdfG4T89YO6CLz+QM6YuRAH6Umgl1p
nZnBazy3mOjCmvZx0BgOmT2w4/J43BQD1OSmA7tv9jwIYSxIzcIiT79y2kR1jXm519V1VdAbrUVp
OsqcSyiMJMo6abN3YZoPMECKc6zHwELK0zAohZtWiXGeecVCrB/yIN5ZcZU+ZhrLMR3gjNqrxXrW
5+iieP1+gt0gGWSfjYiOoFqilFDxnC8ixxZySk0BXFjXUaijCzD6o6b2dE8G39wh2sFqUnePbRDv
27qY3aoZ6NZoyRnolNfVQ7wbF82XP7PI9z39ZBLYDn5hDnY77/zK0DFfRJzsOE6xCbRvuVjMHk22
Zp1N9ZfpxxTcsLEuq3ZA+jhYn64mvAEUS1lr9EaXey1dEhtSq8biziKCs/5Q1WwNeljR9dPdOUCI
hRCsRCAgU+UJFWwZpPoATsC7baW9yKgyoSRpun6MOWxyaQJFokzdXgLUsMopAT8YRXyg87UHJArg
zjeLTWlGGAbTevQYfkvI2IPQjxUiVvyOfUTx3ADCkE9wHFXYYLaWhprX6Tp3+jF3MFRIa1wQ3Bxi
GotqfGt0qToH0whmiKIYyzbRIkWFx0JBOxo9z3M/PwaUEXDToW3JFdE/NuEQ2gqe7o7Mgh2SOIBw
RI/5YcpSEtR20lWwKEdqArzJGXIgwXLGLMlU6o6mKCWnhlypaejUQ0ow+5rYE3On9gQxd1GYQTeZ
8EcIy71MfqAriFBVUe5CXH5PaX0LETIzsvDYlTTLR01SFnNGhjGnJ66eVctLA42iZUGtFvPrQfQb
igLxBHzaGh4QWowGy7EFP2vH3u+vJz3MbTxW92KkPzKJFl6TLge/MqrDXvW5esjGAxDewmlCGjZd
KWc7IexFVv3uMCIvw6gExjA2i+rAyewUzH6/6RhvtNYTKCBhceVaJ6E2IrBjtMZdO6o1tfsevooK
kntquw03k3SnGUK9HiaUeEXwKogWsndKxu7UVedpXPLY8Pl47KEvssw1KFTMpfjj1UZ9smTcymqT
xpu8MlOXaKBqbfmLR1MPdp2ZsXmW9aVRuAH3HAhgqg/UUHNCeOZxpBfriwdONoCpjP5gGO0G4HcN
2U9/+L048kmu6kwX3LCaPSMFZZhqKAh6zUWTql8Evcbp3GnpuuP9bOBRHzUDOW6a9/o6EblHV6KM
MlwITnMml4dm5nohKBOICl2lrEPeAKcdSq5Dhm68j+NnJfDTXTLD2RVlfW/pLfgIrfXUOD5rxUSV
JA0IAq7Ubovfl7tQG6TSPig6aT/39AdhKFIIXX7t90u/fOfPFrI0rZ4oVmeN5mQ6YLJab0gwMEj/
IOdMsPFYbVS/yrbKOIn7aPmN3+/knDZ/bi2M4bEFpXs08fBc+tbVZHuGhsQ43UXzCpWoeelfBuTu
18CptpEjnfMX863/tA7kp6ohXuONQOEXmJajPnNdUC8VA0FdDxesbv67ghFuuDSVa6ElFFZLWQVW
oLoJrZX0GvSb0o090UvdfK1/8gsPxZPOX0VGL3HfKFbZs4zP6zS/GjEwIhuRnXYmNYfg4fpmHKLN
fBTEjeA91xjocIJywH8gmsm60iIUP4ytfIoVW3lKPnRjoxbODPLAHZ0qcfKv8ppQaKuORvkAC1q/
BM+kVDfVR18eWRAWVAj7CK3MfC81a9gsiux0OF1xTh5RRmdQIXMKdo5lulHJjSHdxNCPXKQw8mP1
UYCk8LL0aBpXQfjkrSPO2yi3pLWR9lBjGr6qLcKSllbkO4zV8aQi06rtcle6VXLNnjh1q7AKQGEg
V2TtuOAh6bb5c/wsvCEloJSE7WFduJ22Vp7Vj1Tey+JKAfcefrdH5WbtYoaq12Voj72AZuKq3wOQ
y2DAr+K3/j3rV8oldMwzb26y1c/RHe5kUcM9uHbP0oZYCqS2RyIVSqBcT+xqSIhcbpzSGrlIf1KN
FfTrFBXGKr+RyoSaRLjGwGxwc/brvnX89jQ/NIMDMyann0PDh3LlCt7+ENugC58GD/tLsaHZI8Rr
ult7sGk8m2mXH7Jn6UG75oOt6pdO9lIUvkd1B4Cu74Debawn8WJc5cmRGTjCliQVjpcv3Q5vwExt
OLaFQ7Y3jxSOuUhe4206LiMg4MYxecGdhl2/yb/rY/UqXEYi0DaKm23ntbq/IZxck9fGm7nDfkVQ
QzX5s+HI+06SyEk8SV8j5f4V6GpsDg9A4ts37BB3FuBM2RblWorcQXVRYrRsqidrGyK+bmxjO2Ur
UdnGN1O0O26y486gyMxUdbprtclP3MPREkzAknfhM5Fmlu7wRBpaLLXTHORVvAuexpvgxifNjbbG
rc7PWrQl5tkPnLt0kc/+lrNpAiDy3kLb+K73mc0y2FAsoba6CaBBoQR9heDyUu99yoD3bkNY/OPC
aUfHtmq9cMmOW4Wn8T3d1UfjXLrvY2g3B8Ut16hyKwdw8D15wxDyZFzQuBQvS2AxTOa1mmwIDQ1J
kviJfyDYIJ5oqhUixJOonFtP2lP0Gd5YypQP+nyLoB4FuEv1O0WWd1L4YFBqevmT9aElNv7Om2DT
MoFcdG335oDcwZM+mjdx4bzZ1lo4Vluxs1GBWvZomy/V1nySIEZ9AuVzard7yJ4WRw9SXLLCvOQp
HTzhSq0obnmklIPEK6CXz+YlfgeXU60NV7vMxqq+l6Bgn7gnzj/AFtvUyw7ik3KxLmG8pQzmb2cK
yCc+IS7rYKzNVfMhkKTnctzI17SJ9F24Kx70l2FjvPmHeh+4uVf+NJvQt+MPzNlTt7IIVad7wj++
KtVVJ678wqNPt++Mx/QCJi/a9MIqvVG3fxEVG8un6miLq9tpPNzWiJGR1g0/gXgEMRN3bIkr4wsd
50R2inkakNbgQ2cFuuJZqNhrGDSwKifoJkjzSCIDqU4y15ZPflU+h++CgdfIbj65sY7rdiKkc0Uz
Nl0RDudJZyJW0I4QIbXvDlHNw2YwkZOwbE2L9mFlPpQXjOZmAUmI3s5eGFworgigkdfp62bn34i+
VKEy148IIsf5LDzJ9B0f4xt6boFS8CrNXAyk0nHyMN6pHj3T1mbV/QxO5rEEeeiI6/YgPI1n6zA/
CDRROTEcrUOgHf3vAd7ggYxDKsB0RK/siHAr8hftapyN1+CJLeHV2CpfwqHxmH8xl3oKBhl+NDv0
6ud6hxgoQilqiw/WGjODHb7qP8EemXhA83UlE09sQ/ClIwFLkQEMeXAVuTRyrV0ToFMgDYjJ7FjW
2nyqyf35EYO1sIvfABD5j9JWeqi69/iQ3eGMUbUjeG4JUre5tSGTgYsz8HIeUpayyfcq1kNxcNVt
UznBNps28Y/VkqKxMh1tYMtUiQOyafQKlhNoDjOLDGFoNq/Ztik9WkpoKgzG+VY40oJFZT05CmIZ
GiDefAlzV5RX+TqA5G6HawNp9kWZVvKmfbaOkuiWe0yQmrGq3PGguxbTRHoQXpJ163F0l8/Rd3CM
C8f8Evutzpp6BniBdqFzjMxFJ8whSP3MvXZPjzPjLVY3+HbTYMu5Pe6XANR1ccpfrRfO6NKhEsBw
A3d0hHfq/Mhx/S/tlECEPSfEe/ozepZV+2GJ6PQQGB9rn2XBES76U9Bf9HE371OncRs7wADkVkfC
9T7yu3ydXjKaRh+UfsKduYfSoq6b1/C5nNbNJ1MOele7Vz6ERz7djUQwjsMHZgwPfBBzZQN7ia5J
6FnWJR5WnbSVaaORVirwlJjTK+UuRjvdXI9bLTmAQ/ckd0ak8dJ6LcpdcwUjVf/yYbWNDoBAcU9i
sHHsf1ogfNS+ZGpBbv7cIBi0+5vwOvNJ92tCrwlKAtFIv2mdT49QK/M9cbPc/VfVIfTUD9W6dEAz
UbZMNkChT3+rCLZFCsBjrHkCCQ03wiHxL7YwffBs8eHtMShOaxJVgtIbHrTuoIcubgzAuz/kyxI+
pQF8O9KT1y4g2xXhaeK8Ednac30ZkMl/QK3Hyo/T4wxMG0kNyloDZTKAxjUTE8Cfa3oZ+DyyJyAw
nLNyK+VOKNo0rJA/dPu0BaG9mvKd/MifN0hKwm3Qr8mI6Pckky/aygR0+Yo+kh5ulHwDJZ47e6Rf
OCnExU1Xj23rNOaVi6TQHTmwld/1Y2tB0fR8jqFvcbaVLixQyJ/k6EZRMH9sHqKHHE/lbqjWwVN3
TyoXMiMzhnbNiqicLakDm/ITaG/Ipv+sPYwKPpUNt2KUAboXFMAgdhTnOM6hQopOwbv5Jh9ZJNLv
+NK/GdTuPOJN3opDtQ133b59VR/L1J3oCKMpfYIMSEQdIS12OJOo65TryvCstzZzTRRF2b4glSB/
IP8EC2AIoOQhmJ+Kr/Jtwdng3kTzYHI0/yZCBLtH/oO3K1O/8ZZNL3gXsWGlOjAktPNYGG3OjAQy
P9QwVXaUSa+5G3X75olup38XgAke55/ioD8VL7Fp+555DTh+7fJnPKi20toj3rxjqTklDwvriG5X
TFaeEoPtUkl2jQLFTm+c49r8PSAJl9LocaSud+d1Yg7FPMD2tYN0gkHHfKTj5pd3rb8I5+wJp8wI
WpFpxq0DqegHYs/5m42twhixh6ZKjdLfi3d0K08Nt44doAiNXvvJ9MiI4uMjsFu7aEd09PHztPE5
o34w8AUoLTvOrRh+yAO287eocurv7gARmSnD9oSqDkH+M8Busq48zi1OdgHeXDvaptilG5A+R/NQ
4gUzOQXb4CIfODkEb8yZdN8XuxILjOoSkVU+6TNJ7JvFb5ugYF8DKiE6FDWdpO20kwGAek9dnTqF
ClYTKf8GIAgdz/KJ9m/wJrFgcaKKHYwl+T4x3fTZl8jD/XoV3srxTSwuPXF6L1SdA3iGG05QkYtE
ASE1xzMSwUeVIKLHriSshWN9C1eMs4+4sr54GOyqCcd4LjRboFDH7DrezGjVvxFxXO8AhFFl/5q0
lXbF0EJ3UiJw5lzT8ttUd8J2AVw/khrErT1q9iEHP5kMo41JnvSNCVqgHN+AlLsELiJbk/VzR8Tt
oXjvzVWwT6/BqeQKZXFW6hDsfFMIeFQ/6M9wEeXAaq6xyVgHFMsQABGL76Jz/sjLls7iG7iqK8UM
fizuKO4Ir3h9oIFyFhf3hcPDFfbpG7U7Lgrpd+PvEZAsXfZr8MVqTH4Qiqr2ZN4x7H7EP7UX09Lb
lmv10z+YmDV97nyckVfF0XrEy0hdrzwMu6yxwSKuw68spofFfcgj1ZB5VO/iNXsU46Ujf2DZr7sX
Sh9tZZP+zKXBCR7UR+E124if4rQBZwgaWDgnrIcIP/nI23cyRNTPGrg+lnCnnW3IR8M27B0QzZ/+
vrkH9T5GzLuVD4Jj7DJsbqFTwf0wt8DFXy2yT0ZmKB/2DxJ6Aez5DmOQgVbC8ceN5lqX+tLeEHPe
TRgh+B8RfjJXUYRupkMISXkd/7D6SamjA/D5mCjwBavvvrQ5InBsQp/NLt/eu0uoHNIv7YXR+Ri9
+y7x8L4zRo61N04S/sIveguILqz5GSJ2sTYUpPAr9U04iF6FUX5twUJxWP31Pa0TJySaAKHPOt42
uxAL/Fl6WhabRSTGHc7YSudyucSadBhc6nnBabpJLy+VRFveoexD0xbPORtj9ZaiZbfHjXpi4PCQ
wou8D7+xv5qPIECjn/jaf7IJCE/SJn/Nr1PmkmupX3x33BpPrFFMCuOLrttBOUw7UEHGKylzQGZm
AnXs8bUNnA46CMmgCqc0O9xyIva/UY5zXUd7G3+rXDE4GakQelfhEXuV+MgqH6xG7BbHGA/MtTgV
78jRLaLobIQBhNr5j8FTyHxa+ff0mzHcv3CEniBR2eIlemA5kllysJytaHc19+auvTZ3lsfwkRjK
VXSuNsOdu6t6zA/Sxthvk4u4Nl5qZluFoLTYsHiyWGqvnK1v/dvg0Y25lzcEaqS2oiPd9RylN9ML
F3Z4l82hRCdZOc1GpOVHs+/Z2jGaPupLRRRvYMODZMkYrubLNO4tpz/5n8N4j5uNkLma6Baky7Dr
261nnEhr5+q3OHy4xA3YGFfi6zKBRghe+/KHQATZm9VNxgmgI8/DC1z+YOFq++lUPrAKojm0dhMv
tnbrR203unwC4kFZNzQEb3iMwxXRxJQkyPwrqAuxUdLcOi3HZ7yEHznHsnA9rsUvogeSZs0CfhdY
yBfhwqr0jGP53rxgp5C5eEoX4RZpdqC1PVOpU10DEfRgpcDjac3sfr8DTdvjQC0tpyH2xjFqpjTi
fQxNb0scdkFfkxRoum4StO011PBkH/3+eoIIK0vaiqFiJftG6gnoqtnH8Tz5oCoxTClz+iKkSrMx
Wo33rTeCTDRszreBCZdXpXZWxbhLIs5eqJRRiA7dORHjyk0JfXTCssfqPDEZhuVLjOzG7uhs4PGe
FWRwzUGVRo5LY/F/v4xmfezUUncTPUx3I3nAaqtyoEzrtNpZ39Z30Vj9wQKSDpy+KCjCok9YZ6XA
TeX3iz6TlS4ELs0FipgIjEl2rCOOD6F5R2RZe2HJwRzdIxZECs8q3lOUHJRoJ6IRtfgqJOeAisVQ
BiaiAQnrc30aVPlLTsCL5/HCvTYvPu93F0FwQ8vUOUXFnYt8p862cHdXwfStlP4RwrzMETboMI+9
xLrcMFVE/Mc8iE6VPfTKGZlvM9vjeDEaYgxmrBZUZmic+eWz2twnFfXq8n1kjjAKo+ZLiOOrBUq9
HpvHVpgT1kjVLsb0fdBLSqjTfSoFxW1V6Ke9vpEm45xMgVcK8knh4gnb/zGX1CeD3LmVIZMSQHAo
UTIKIUX+xae5sx5a87nsZm2TBKiB/HG+DbP8wOPgAEPWK3Wi8ssUwCkZfedAef40ZcI1LT/E0ReS
B1kfmnxsth0uK9aZNN0S+caiNXqDOIWnWsB0ghljcv2qc3sxiOwFCgYzwziaqTXu+5xDJqnQGwU6
GG2gWXUtS/4kd1oh28/wVxHiDGjwPv7R+9xpP+oAT1cA3gfKP91oKceFJckLA/sprkJuw5Jp/9d/
++//+39+jv8j+C7+ilwDAqj8F9Bm+/W//ktTTRPxkqHploo7kx/6B9BFH1M57wWz9gYVPkRhgSno
2S9kYqiajFiXrHJrNd6VClxJwqhvf//j/5Pvsvx0S1JEU6dDpP7BzTFGbWy1wqjhfg0//qg6YhNQ
OoipYgiLQIlwIKpdIl7pv/+5Etih/3jbkqwYlqnR3FLl5YX9G8dGbIC6yqNU02kh56PGKVbrbmQM
50nHCz+LqOmz+ogN76hb6DlpJ3OzLZStag27f3gpy3v88wlIMgEbJN1ZvKI/noCUaOKEPLT2fBEs
QlwJYCGE7xAOtic8hJD/6E8uQBiG70j3rL8RYDETjrcp+mD6h+Fg/MVrkeFvKYqparL152vRIl+S
hSKiVw4amOWBDX7BCqRT+R7iRfMFU/2HJ6H81QCUsXgYWExEXdX/eBIJHbu5LAUi1nPKfcaQ3QxF
QyfJSaubYW0uH78htW9lSeJ5lrsNTtRq5GiPHACXSbpTiCFAYhwTK8gFBsw+n5LGX/KTDbZbHFd1
/WyiASknlKltxuMtiT1BWklZNyctqVpHZnv5+4f6V89UVhQDi6y5UK/+GNdToJJ0kASNZ2ZshOSx
Qcmphn+YPL+D9M+Ro8jMHU2Ev2UY8v8/iEeczlNrybXX19oVNs2lz4z9YFD8bpkxJSVYY8gvc9mD
Y7D4ZjC3Y6wd8X/AORzSix4yotKmPA+kUJiEAeODNtVvq12YJeVbWtXHeQKgUeqVKzb+WezCn6LO
6s3ff1jyf9CzWIMUWddk0TIlEJ/LEPm3yWhpKuBwWeE6YHE0DYwCWgGIw45Wy5TxTOc6yjxgwdsR
2pO4lJXNTV6nz4EE0zVMIIzo4zeh799mUgMMhLmgBNAK5iE4+xm83r9/uX+5digqjTs2L0PWf3//
316u0lh6YUS8XEaW3UlQbTBc2fOCnZKy/pbQUl88/W+jto8VapcBAjhqMqvUFNt/ei1/NXsUFm5R
RVGPMPSPIRAgLJEEc6q9RKN7YlTJ5Cy0kSmkJlTJlRtozKe2p8Ue0MYYwuzr7z+Mv5y+iqXJqgjn
TWcg/vHs8Jv8awyOCIqcWpIpMvcRItHpZoLZXMlKsWqWmYcvKwEIsjycXn6KTepKC05mxCaHjX38
JgCKJ43Y325j6bs1EgquwbFMS9g9KbdswlzJO7/2of8BJ2KPjZKCadzvFspSu2Co/v6NSX/9yZq6
wW4sq+Z/rEtoUBlAYu01xV7rKLHrCq5AVGubEdQM6S/JdpasbUrhPIb88vc//a/2RUbYQjwTAe4p
f+wJ6uirnZqxJ0wLp0egNDEs7PN+iF0pMG6xllMgGdp/eM9/tWqpIsQkFb4PJLs/cHIJceH9lA61
N488SwQ3b7pZvP39O/unn/HHOwOfLOMTZcAi8jvOeu2qZvYPi+9fjkkmg6RYzAua3H+OSSuG1SK3
TIpK2igDLYCJVcQaGWBakV/I06bwpUZrreqO+GUumJpoxqMfTtND6lf7qO6PvYg/1JQlMvFSulQG
FYNwCt+iMti0C5OUSLgJFth0g0Pyf0g7r+a2tbRL/5WpvkcPgI20q6a/C2ZSyZJoy/YNSrZk5LwR
f/08oE/3sWl+0oSqc1gUJTOAwA7vu9azqIzOwKjAfSgj/9sMHPN8VBpvHzhjvpR/H+2FrtueAM+p
SyT7Z3OKZZet0IAF7QLE6QvFNL6wCCU3EUFBJOcyc5v0I+5uWg7gbgKtomtSsvQtoci//VbkpXcC
yZXFqm0a7vmgUzmu7o2lqHZV/kMLaLaHJvVrVxn0cUfCLpV/JQBWhOLq7df9c3WCatJDWOc6sPW9
0xH6ZeCVgaGmOkkrQl3ClWtyTTYc7GVRdvjRGHTn/Mm3X3E+48+OOZ/Ps12M87awzlfHsomiiagC
3GEWhN4YZTZL2c9lHX/6f3gdy9QNvmBGc2v+5L98MnIPMJfVbrHzqN1MPrlLkLjBVL+z1vTEpc/z
y+ucLbY0kTpkb/I6ICmUJq0Vmm92+c5CG5AFGIVFX/EhjYo9gXcD43b5xYr3bhUf+fjUGrq222hy
1lyJjGBwZ22IUN/ErIQWE6nRhG8S62BRgiJ0M9pVFoCbNqBmRP4j9vtSJ0vBRN4CKRxFL3SfVnqI
KvzgMYC1bJo+2/xY7O2qCTZTtymyMCMunA4dMVjFUgYWAvhCrcNi+o7PXNv3bCjxTPbII+nll+33
ztORFyQhmc5VjmtnSJ57d8X2lFbbzEKWqffFcFFKgH0sMTf1alXskSEZR3yMBy8Iv/SZoyNcha5j
D9Y91O0fOky8VeLTwXZtjxrmZLib2rY/E/wZTx/YNFdbnwprIWmAdw52mzhBPOAN4adomo5BdPf2
mWJcmJhYULo2g4GOMsw+Xy2l6aQJtmkFecYAAcywf+zS/F705qNXy29UI7qFPib32HmeZBZ/aGRo
AWnqsfpfF5F9GHPrEfP6Z9uo1kZYfpy09KvhkJVpCkXGe2pupzGksFM5cPyDT3XnEK8Y+u0SU+J2
IDiobvBXu8k9tja6VFb4qehonWoAQYX8lvb9o03q1aTaRxMydNMB/I5zGiKZvK2rcG1hI1QW/yBO
ieMY2lXY4+WM7zPTusZLcm+q7hHLXFC/xGO+F8J4GQNj62ugvS0KHaI2n9vc2JYDrceIw+6T5mtF
UUqpaQ1JGnEFnoXl/D5Nq09Wjds+ho7xcvp3nXPdFM096ttV00GoMJHzqVQeoJLvbNqCba0/N3G3
8wfGNMP6LMx8j8/ikEb5zRSaHwLbugsS2BBh/VGbihvcLjB3wvBj2CdfahJkr1UIk8cPtAeVNzdW
676QYU4136ufCuyIH5KOqJscvvHUFg/sQTmnZrD9O2fIhYnClNBSKT7ZqDLds8HEz6CWmvWIOhoM
WRHU40FBLl06kjpkVtsbKNovEQJ2JBk1chadrz1pBpqgvuh377yXeTo/G0CF6VrgJiQsD3m+RaHK
0nV9mRU7cCDI0w+JpkWzUY0wRPRyrWN0B4T3+lIr++fBVd+NQn9sapQ1YehZ66Ir6SZ6WrDv1fDO
JGb8uesQ7NB0xzENDyrm+dheB2Onha1DojGWAepdpYdUlsYL4vLgyh/qL342QSd0zXTXuHC2Qq3f
t+SsvDOpzXDk80ME35b5zPPIAWTF8vvYr8aECI2xBS/rfYQIkG3x/2Xa+sQNwdSxGOJhvMpTxImC
xN+ZpqFmz7nVSWTFKTx03fluZ1cpdgLK8sMHeH/TTeFryJ8wlphWsjQlylm/VqvJ0T6ILuWzRMqE
OAdbyypIlmidBZaN9J3J89JIxf6I/FfdprZhmmfrsCZRZZrgqYLQ2t4qU9J6r59hUC26tD5WfX5M
2xHpj5iAxRTPb595f66grXk2NVyQ0K607bN1ZtKVuJuMGDuKR7sJv9JqGMcj1bpN5FTXvZk9TBri
obdf9MI5xaod3LXrsjASunP2icumKNqga9NdkSD5REtYJs3z5LRAP+I720cnneORG56z2L1HRf3y
9sufloC/X22WLvjYpmEZjmOfL8yCKC1zK61IvbOVRW+x4+xwTKR3ZPpO1l2cOvcd5gDa2zY9aQ20
RU91ouqsxaB7T3Urju38a4Le78YGL385eFRMiudxfBDtDRi/Q1xg0Xfr976tP4cJ3jibDhbtts3b
n4e0X9Y/lU3d2mkz3jim+1DgBp68lxgTPgjKd3YHl04MQdHP4TCxErLPXipEKux7Sia7JIFr4OLw
CNxtZrc3LjpvLGPsKJV8evuL+XPBzMeDmC6AnM+DzfmyyyoBa2oeISmMd4ksn4vROIJkWOml8fF0
yBM/W1um+875+Ofy1dLZkgt9XqzzwmcXgd1QxFC+m+y0tj2MaUeQXXIXOfr12x/PuHRMbZ1ylyC/
hcN6NoSx7BqiiOfeBbl973Ts4QnkngtuTJXFl0oT14llbmLd3niwBayGUbYWOK3acR8hCgRSRayF
ILRK8987sy4MQhwDQ2f97pm6w47w91Nr0MyBMD9svzU+oCkKH4U9MAb41ypSV233xSCQcOHEMKKM
9041e55pz6/HeehzbSBhzDRnr80EQgBNqJKdtIFLWBj9qIDAWtDdgnG96PcKptsCgya4BkgkORnM
fAJUxRn5inPEW9/5EyFR0c0JeOsZGAE9Lmph4D0esgRiDTMBEfNc9hTMDLNe4YxDFFK2+cZv8ofU
wkQ+zASZE3RMzfmbAW4SfGLp7Gg7nlgGWuWt7R540enPAeJJ2ElAnzCRU2oFB9f3X1VjH06pLFOh
z6Z4cqY9US1hH4PkiL5R10P5NgD304puB4hLLk2jegbwvCnnbcA7J9x8kf5xYD05l2YMT1rnJ9wU
w3ANLQa6sde++jF6udBeO+Mhq1GjVQBRfLs9FDkkEkxTL7hz1qJsPrz9Ji5eXEQO0L6QJvz/s4Ek
syoWD0GR7vB0IqniY+uJcfRc9c6m7UK9kTNYOux7GdQdan2/n8G43UReVnm66wVNJ7SJXguyg3G6
qboDS6gjzAP04OAylLBJazOva7+77r3pvTfy50plrtAbtIk8ip8c/d/fyBTr2IhBs+6MBu5Fy81q
qLdN8Jxk42d7tnKe8m0q+3Y2wmfet//7A85RsJjQLU/XzytyXAZOl4SMZmPiv8zHu0ZfltX+O4O1
+ecmmSIYIyN9Bsr35vlVOzRJbkwFI4aT0GKQcP4XaZmiznLvk5HoEocxKxZqF3WOXPSKsxzyPJGn
48Ykyoi1NEpziJyTZMk7t+8iSz5lMHNMn7CBAXlgYyBwen8YvjTaEENhGbQdLpRlPKf2QPh1CcrO
9qCR662V5TOHcknk/PWovzvqXzxOpoB1B/bC+6Nzk3KQXIfq124c7jSjBYmclM8tZVOQkB7KmjT6
1qbfLMAvvQauqmdF6lSHKEcA8/aJ4c5XwPlwwBdFk9cyBOEkZ/OcbE0AT0GV7DAZ49IB9O8BfoBA
SXhVEqH9wiRVqOZDyGqCJcG99Jqt7n1xPeuYoa0pXocA60qUdbuG5VLMBAlqmozGiZtOkljUD/aN
Lf2bUZlHb6CYUXIy6KJ8tlTySQr1mJXFsxz06xJQPVlgeJnqL7Vnr6uA5ClslM+UqilByuNkVA8C
WhPhVzN4+DUqaLaHXibWhelc4zF+6AQImNKtr8JWgLcg8IfgSN91AZ46T3nENpfTXkdxOuhgLc3r
kNNhQYYprJ2vp/uukxFSy1EuKyoqYfEt1t+bVa2L371LhZXxD2/f+dK+9pu5pJAxs1X1IQe25CXd
oafJuZoviLrv0QeF4842SAEfSArjSMfSOMZ1/hwH9fc2bPaTbh21iFWm6hmwq7p6hMXxYbLqnmWp
XCZ1+D3+ZkiQI22IKMEZP+Dw2hWwyJKZM+WmDspozXnpOLm80m6WnUD3OI/FwuVXOgR88FIlbp0O
J0ERPKiGfparvTMNXFpgGLrFNhKDt5y3cb+PiqnbDnEEQGSnKWNhDPlDMPgHUv+MoPpY1OOzXqLV
8dN7WYzv7HHMC1OQwWA4L5pp1orz9b5pcFVb2Ld3k2+8gGv7DOz/k2uE60rmj3H5tTXETuzGV2c2
ltkId8LPeuFeF7549jr1mFcA9bySrl85V6q2zYCAwvTzDfUeLFVSPYZ1un/7Wr00ulLTMhzW+6zH
/th2d9BWhzooil0fo2hz833VUt/J+sc6yfdTmRz03t2IEIcWKs0x582hI1n0evuYKtQRboh1Jrwj
1PN7PFifM09/mWDBxd5HIxufk0Z/Z0918es1DNqS9GLY053PvpYm46j2mmKHne62cvoa0dCnQJVX
uh7dByy28nRYj3GwHT373VyhCwtrXnuuPJuGLRmrfz+3GPJ61VgV5xbhKUvy4DnBrGuumq1drGwt
fsRZfwgn/aVM9Rfq1BuIbdu8929ts33Emr9IlIeMGfi00PObt7/JS5td3hzbGcEajJ3b2aibkb8G
cJ5vclLFZ3Bjm3GyP8c2w2UQugv2p9d6Tm0psO1bJ5AHawg+vfMOLuyr+GZ0KTyHDZZ3vgwsXStS
WU51qRq7x/n76R25Cxog5uqzJbtHwq0/FZlzPSTeLdG9Ep1HEYvPJBW+KDe4J4jycw5kXyOyFk/x
O1fnhenYEKhqpLCYk/7oznfwLcmArHKU0C376uLVtqtj2nACRUF177X5e83gSyeLIGbLtA3TZLt3
drJwZviF2Uz5jurApiYgroZnsoC8uiqd8DEORx4c3rmc5+/4bOalX6/bQtCBtkw5j1C/bNzLqR9q
3ad4hWP5aULHOOANd9VNUOTvFb7dS9/2r691dr5JLU5iy5oLZRI+VhP5GEwNSF3scIzouRoKAGwe
skZLbEO9up3KwsWE4115o+SidVZY1o8z0Tez3E1AP68ux71eWE+A6jM6+aSTgFtKp205x+b2rr5v
tPKIJTYEoS8UxVooElfuVdnWxxP5GIlmRvsRNl/5auXGjvjlXWx3YFfiad+Exr7K3XVedHdj9BKY
7lo2OUo69+DhwabkYpIeqIpxq1fyqqy7W5kBfdHGbT015D9XxwSAT6thNcUAmnY3WTfuRYtLrWp/
xLE6dg3vMshvhxyCSeZPj3ZKp8SURBoVmLSXkQvCJiXbt/zm7cM5eLawJMwXX/9MlM2XpHEIMWwX
2ijGJSBtOaw6nZAcAZFmU+FHOxEuJR9lY6GSxI1nHRw0QW4cVJtsQCmtZ88l0iwqiw05WOpqCsYU
FmrOPOJUJPkUnIHgBbaWIN7Tk0F04ArGCUqrZRsHPcJN1cOmAxTVjzEBEW3y0GYsEoW0AIOkespT
zNR9ZImwEuzbcHDDLWQhJONUsBeEMHwmZ3MgxkFsc2KBPK28B6OHR4ezfvLye1DnK1GyHnP1Yd/k
TIU21LgEv3BHdpBMXiX2IDdqjp7vzcmYr11U3Ad1fq81Ci2Fj+bJwtJefG8848lM8S3mSfEpHvaw
DBeuA+6WxsGTCxzJLzF5AymW4S60ea7Ev9EJtWoBB4jQ3ihtP58Sg1Pdy9G98pwREylvch4HgKRv
0bduRQL30A+v+6j9XLjBsMrbcfv2cHnx+jFc12BwEMhWzjasTtVUanQYkMzGX9UOIzK5mGNJ4gUq
IWt01u0kr/iI74yDlxYp1D/YvSKmQKt09rJ2OMJQCQhdVrR/DF3e5klGPT9/ZyS6OB3ZrDAFHVva
iPLsdSzEQcDrZb7rR7lr+xZPFCT4DLcu1ZQCOd2ijMJ7WZs3EbE4lfH+SuHSiM+k6jocY6qw5xtH
WWZVVvY2HQU8HGmF4rRF/95rzjUP3yIUYNPnLfxgemDwX4dEa69AIl7rNYBkj+IjubTXStUfEpNI
Lc+58jOTDpYNLNkniKaHnLnIjJxLsPF3QZq/FIF6aMPgAFf8So4dMAXSpjqbpPQ2p5ofEBQSYCDO
+nY1Fs5RtGDgEobLdpx7hKm2NGtopeE4O5308Vnk0464ZkTf7tIgMDkLdYT8L2aTIMzpMOCT60VI
efRQlfe1V6BhtzAN6Gp6nr/NAjIY/q8hWXmx84mtVJKR0VyO4LPi+xreEuReViJffUJhf3bsQsYN
AUdvZQQRhZouvvFYpJJVEINToArVZK5amXFHWnkNxtEAIZwSb0zkBykECNRVWr5ipAJMqsPmHjqw
/Agj+sAi0kBZx3IgwXRE8++WKgDvIHFoG3Ao6D26nXNodEyUaR0s2gGPbRd/mpIS+kY2i8TxfEY+
LzBjBd++Bi/Nl45giy7Ru3GqztfoL/NlpDd2liddDv2QHpP5MXPSq7HXt4lBXM3/10udb9G6Et5w
AfJxF7qQFHP4wjk1djCJy15p73ysi6tkh30VuhTkaGznfv9cemWWRWXVfK5k14Sk6QX5OhyKzbxu
j43xi0Fi+oSTHdzwOx/z0qqHKg0lKZZa7MPOVj1OjawgTxleBtq+ENCzDMuLUrduKK+Mku+Xn98+
sJdf0aaSPweb/lFtAE6NugWO4a6Oawxg9RGqzLPhj09FWr8q5hCoTuu3X/I0dJyvs2Z9LLVO1Mru
ufhnakqo/iQo7OIhDZcWIYcdGkfMlpKgUb1eTMp5bGAzkQXXp4+edyQIG0HMyBqh7udWX4HHXN1r
TFQNZld8ppliRRpNWzkibbC1AuoEySNuZl8liN4odPmY4qa9U7rOciKiOfBLtXQ9rrceVxpZA9S2
rzo4uiuulasogi9F87YhlfixTjHGKZhwmRS7IjM/DrL6kGv5uPCpxCJoXoUqhCYstWRlkp9AbbbH
dTy7z6sGaBICQELCiiW7z3wJx/9L7EGdsIHjvX1UL561nLOCVhCtaTSov5+1/eCTlRbKbNdX5Ws6
EnBMJcWf9uDrbk1rrdpVjN9xeq+QeekEggdEIZOCrvXHzqDptDEsTSfbQah+jSe+Pjk1z2OqnrNZ
gzHU5T3cn+PbH/bS7E/nCcW7Pt+cVte/jDy6rBMEyZAPE6aQAlzNUqLTmqf+urAPsWfcpUV1nNcn
b7/upRHvl9c93z/Hk5V2ha1nGJuHrUdUPZyh5rY3jae66H5mO/+3bgZ5oUJNCrGDSIxtKaPCWalc
9R6BHoQy7UQePwxD168iZOsB1VizThUxLuUPmzA3uk/TdtRDvOwezAzqhgZftO837sJudiJ4SQvo
R44z3MWBuIdVOWQ+gFORIvLTjJfAwYvVWMDyfPtLjEZybZrI8gZi9xoYg2EMOMeePqoWpMmUPDI2
wu6FPLUJ8z1rWmzRuE0a3Noktz2dzCWOF+vEPmG7k7dJgRup0thvGOCvF+y8KBgXrPW1/EjMRoMl
hLqzb2yDzibjTjWk6REMiZRqndv9l26yekLg2PYYyt4i97r1nQCScw/8kkwTpmAFYyJZBiYM4UQM
91YaHuZ1c1WLJ48V8dBwbhCpsA7C4ckKJmKw1DEu2lviHsq1m2hXQ2Kve/CzkRb+0KZ6XNuhOpAx
q27tOiQtCvMrCb3vTDGXLho5B1DTeOBqPRd1pmnZoLssqauX7K4K8dSBo1C69WSX9hUN3ydFRNk7
I7156eSVaDJwQ7i0is/PJ/aXAbmFDBBO6t6aAO+R3frmymiWFSTcaE6HMuYWXBPJnePHRBpm/u0Q
xfEuiLPHuqWtWZq0fTNSO8z4R+6Xn9HbE27VTTNaIrmCxQsvoQWoDjZrnXZYgA0bGsTb1+AFp4CF
xwKdh8lwQ63y7LoItDFFU5nCPPKzDfopHO46Fe+hNm6tjE9F/hbh7Jj6tBH+eqKFhO1JiTB7LKiQ
BxgRNam2XcsorPJHUvXQb2F12pJagBMXfjuRHumnTmx8RwCPLyFeKo0AilSfo6F1cl+jLty9/aFO
9aWzOZHVvm3MiymP8s98xvwyokln9DJlinQ3EHFfUVQHpeYdVeF0y9ocNob0y1WRgQ7PTOMYwldg
D59j7w3IBlF5so0StgFQK73Qe2ccuiTEQLRN62heJbh/FGaDwZ5Kv2OwLb3wuo3SZy2t7sMCY7Rt
YURWZJzUcLwbezgCf7wLB3Vj0/padD47T9W4n/pNFuavKuGLglKPzC17HUkrcHueos29K0JrUPtY
2o93jql+YQRFG4FUAIEbjZ3zrqYe+4FD2ShDn10TpJTg92tHhg1fP5D8jEaEoztMRbTvw4PsQQ8U
cTLdSB12Qx++6GNl3tFAo7udQgwS/pzP2Vao3ozxOZi4XMb0G/mQ+brP1R10VLgnJCvKkhpH7nC1
2FGnrWK4quR2crGNUMdtL3pgsAJQmRfuLk2kRdpuzl7KE4fCJCFHhNSF584X3JTwAEANSF9KgaLr
Zq6p/4pP8eGpqUSI1lBqa70qUZ5q4sGzo6ccGdJCtJax6EvWSp7mXSfyu9szBDtx+xLY+sq3Wc3k
3Q4h26pyvkIsfQ384DAEsJ+C2F4Forif55PO/UgM5td5UahS8dTU9dFo2xeTXl/Hz11kGnT/eWKh
q2PImr/vu70sFQ3y8ApqfbcKov7Hja+LW8lsEFhxsqVaiCW9rohMke49cchsHyECMsR2ML9KtZvS
mTs66l/zYvz+zrlw6VRAkCZ0RCtsas+7aiPNhLRRItsNcZGChRQL8L4PWdAMW/ZzHJ9I3neWRojn
PH7hs0ky4x1lyYVFCwZBD525Pc/o5wVe4q6rKpsXaLLg6+vT8pPjghjuZMWxQU66k2O1nvCRLiJY
y+9dxRdGf0ol9HQo47JCPK++5/TY2z6L8l3SEiJZ5vHOKmCYuYDuV6LCXlVgRrr27Eeba2CT+SHw
0GbnlwW5z6HytmYe3/ptZe7FOEcAdhIIIblcur3v2sG/gZa5IjDpGHkEh7K22LKqYU1Y1z9nsf/5
27KoOZk+vxclwatBqM5+/K8bYtmKpvih/tf8z/7zZ7//o/86Fhn/vfkn29fi9jl7bc7/6Len5dX/
enerZ/X82w/rHF3NeN++1uPDa9Om6t9m1fkv/09/+T9eT89yHMvXf/3j+YWvABoxtufv6h9//Wo2
tzKOzd2n/9hh51f469fzR/jXPz685nmD7Ok5j6hp/XzOX/7h63Oj/vUPzbX+STEJvYNHc5n6lWRv
27+efuXp/7TnzhC/puBki3m0zItahf/6h2X+k4ccdAomu3ymKU7tpmjnXwn5Ty4oejcsVQUqCjbL
/z4IH37Obz+/vf/GwYv4m4nut4kQgS1SVnYxlksb5nzznWaCdX2pj7sBM3Uf99Paz+JHaxzRwYTL
snFgw2nGXZ7q04aeHHst0yK6x4MMlqc2LVw3fShNEA5g4iY4vKQuq3rtRFawzlg7YnimxOykHXG+
bnPfSxPArKZKTvKhXqE5WIbXGdJ3/BcZa9GW/0kfWwdieCA9GzWR8ZT7QQzyYILBYI3zcyVgSYQG
bHleOd5Wqe1/oE9dd9G+TkgrtBsLLxjlVCKKnTVpveGcrhavmrkybRHYRRCbBaEhCZ6kSA0y5NH7
tDKdd7tODAJbfYzDhyiuy+0ou20IdH5HCf4LOvZ6a6iGzPDgR98420YYFK/HikixUl5b7ANwkA44
y9L0kE5YfFynj7ZZl+pIncAGNAOcTJ2sHIJzchOOMrVqvzXG1RQmoE60Idm7Zv1NjNGP0PcIIBTa
R8ftGKQo4y9aQuoQv3r7rAstioHmjeun/gK/UgxUoblJxE0/KPKCrGCfh9joRC77pY9/cNVarof/
0YR2w4S6n0y9B2aTRLdjOPqLWIIecbqbKLAULNBvTdgQCNCREagJuFAgT6HSN+26LkvyfVLgmrpT
matuAN4kyHG1HAAq7lgRUEQncSEVIrOO1vKMMta2Io6eLJOQp3AY2Z4HsNaiMgQziOdxObnN0ZnK
q67uCZcsvR07gMSzk4Wuqe+kVj3Xgx0Bh3PuWulmd1Q3Sg7q6K4ADICDa3CBpam2T4vgjiqFu3Oj
0AQHS9RyYX1xjUzd+UF5PZSyvNK6jEWza9ANFSnBaR6UX208+m1YLhoWzXHSyyuakC700HqfBp5L
UwfitezJwC5cd43wMAPvKRabXBGazd4fOpnDwsELWAQnjtXtMs8cdm3KcsNzexvgywvVjBUc+xIv
fNNtDVDhdq69Ul+BgzfQ2qgDfhUE4kF5m7DX3H08dSsA4u113hBz5rNI2uhOCh+Nkgybbs4Tn5Tc
patRX3Cs4EPbkeXQD2ZL+7vDTdi5XymPJDt9KCHolU4AYZsK5qT0z4OMqPBSDENrV93obvXSQwsn
Zg5YlINPJWj8r5nWX2d6/jgRgMtaMbqxPMhjPc2tPEmctW7qBIx24rOs00f4GjPHYZxWbVPvax+x
Ss1GC1CLc1M8RxNLz24YiDQ2H1nGZ+g7+3upeRvdqOAxA0BrxoxqbOQj1NVevQgCKORuIJD2uDdi
c4sh9RE6cbXOFKWh0sh/ZECnpsZVULV8wfni6wvd3XgYPq7tOejGqw2xzBvGrTFvrniz4p6j/C2K
e/R8kcEqkRUphN5v8NO3RSZJxkZVUxugGmpyYhzXjleOzNSVSj7KpL7ufX1LTYBirjPBkPpqDN1L
0o+8iaFVq9GBHBrpZLKXqlozfgMSbAl8maYpprtEyhwg5iWVqHwq2Td5+KYhfUP9vfI9VpeZGljT
JUm/Givrm3DS6WCQCpgPtKN6F/GY7ys4DqY85g4hLYYbEVmcYCDSragne3nRJhXXEr2IVUt21HJK
uw35uCwng+4Wi0u2M20GI8Nyt/0UAayltT5u2ZbJ/GNqNnJfgGco5VXSVtsQJammMz7YEk+lae5q
c1pFPpmDmVd9tj00pn0qqm2R00LUBcXKkm0dBcJN240h2kIskjRx6l07JJ9gcPurfm6xwlnv18Sm
jDQzl8Aamk+TxUDXq6OynXEZ92AKjInhYsrCq458zqUjsrvRtO7dzqSDBxquDEoasfH4sUwF4ChX
eQ+fp1TMKZbtRG7lfuwUKU6gJQc9WbnDvKUUeoKx4SDoA15TlLMtcej7JL6dCNKmTxIUN4QlOStl
f6/m4Vq2bKfHLFnJzP2uSXtn5pmPwQekZlfr5roBurKoSOdYOj2gGX81ufYLBtsHNnCI9PwYRLuL
WtmZxjlq6RtodrB3EZzVtYrAc8WAmPRgjikw6pXyHW/v79xW/6Z34AOUAMY3IZ8tSwPsHF5/6bd7
dLjAkuKJEUatRCB+VE4OkJ8BY6ylgZGJPCpDxRvD8ynK2HpDlER640/JA8ZGTgVlyqVfi0dhRje2
BWVyrCp8BDnXMQsRcCNATKI8WJWNiFdTSwQwIE5queBbFFvDDGtcMYp1rG4VeU4VqXpWRlC2kJxE
8GgKaXyhhlGvh4YgoiAEW6aZ3V7p/XgITYNtF4z/PvUe9YLYusw1p42tyEMaAEVOQEU2dLKZilOr
XQKU5j7VEI5x4BRbTOjF0vEDuj7TPjfxfIXl/ZBO+4KcWiCCbUoidPS10237JtD0ddzCh4xsEj5I
sSOUYgDGI8VtJjGONAnWXJy+i0m6fM3K64mi6L97XRVD+doSOvccjO5HOQJrFAS/4ncfDjpMmqQa
vyeaBxZToGzSpn5rYHdUASGN0t23TgYmz36KRu+7HWbGqq0/NZ627RP1wbD6p6CbRlAczZ0WXzMo
+EtqEFfKie983qDKZ35ke6NZVk0Ek7ipgsTZRymTrNspkI8VUCBsacxt41r5+HBZbWzT0kfsvrfZ
zFHK652FNzbfSAvKgCtp0IEOZu1dG0j21qEVbFozDq4zJe6KrvuUjDCco8G7CRQnlxICe08YbOMh
tyCvmXvUVGzM3WRRM7ot3cLdRkbzUcraX4gxeTGHytsMmrgr8w46HPRs5PAGBBG16gfXvAoUIoTA
WHshW9qqpAHWt6xXqnRVpukDEbYf86p60UDwEBo14Nd0toFE15d6R0vC3eCam7N1107YA+IIOfss
Oo/ILkvWVqVgP5PNpp/WAbfm49jXvfxj4Om92DGzB+uiN7LD6aZXdrZo06xYJ4liwqVzyrVZpXs/
6IcDtb9fb06POYPf//wFJwBLTgTCDOCgldL/3LCpKg81auK9FhBFpopDbCfFAXlEiFN6/pmLk7xb
+vG0b4Haano9FxFmGDxdRz8qxn1cPmZJay27qAZ9aQ4KRGz51w1Cir/unX5hl72DBpIPoikTZiZp
0fmB6ND8cEq9GemUNpZBVvr8uDffnO6dbk5/0bTVdztmif33Q6d7p+f4+Zx/P51R+syS5ZiU+7j6
NsUOJZHuMYh0uUctm2xL8h9CTBlE6vqRRQWHP3CnUd+y59y7mPYwZs7vzZty7v58iflnv4U9PDBn
LRNP5Aj/g+JQZy6U29Pd04N/35w9dnrGs8d8CstZAzPj7PG/f/T8CKhbTPxUUTCQhyF83NIqq0M9
3wRJWB1K2DzT8vSz5dqf0nKUdMX5Bv/+WkmyAhCpF3y3p685HcicYLXPHzlD/ylLUn+dnx7T3aDY
NZZc/f2PT/fOnrBOQvYrbhitRZ6X9FH/faO7XXkw55vTYxGN3VXtwuw7vYXTUyWnc+z0hD/vBr7z
ZCaFsx7GKT+0WpWDOeceweMc2lRl82TSvnQN2VQyDWFp9T1Xq5O7gGKRMxwI5toHRhPjxY4F5arT
1xYEFf/65/3TsY/nnMzChvSv5xglFnTMYWKiNzqc7jlRydGYb3p1k5SZvjcnC2yATuMJpc18N6gc
DqMHJq6iR1e76ul0GZ1uXDfmWyjnK4pYqZH2H5sao5T2cpJcOiLnIhqRXB1OP57u6fOPVhdX+vL0
s+zihJ2oWvsQsnaiLL5o0muvioiaysAjY9LUH3iYQl9ZH23jkNcMJaYavzaVv03GaXgwQK2RYPvg
RfbWrv3PmHrTg6uhk6hYSm+AwNWb0vXjNWSzPrfKI/EewBCATeSiJAIVz/E2LEamy1ZQCjYaNnNE
wK4L2E9LzwRFZNmET6M3wrfqpfGumZzvADviXQcYQiQo/o3JFQc71m+rNjVWZGJ5y6aW8d4gsHoR
JNreQ6K1JAk0uepb3OFGRzPGpJK5rRwauCgQYf4JJzn4LglidlDe6fZAoppuXrVD96Uz84g0edC7
YVCDa0wRVwNjSw5On//gCj9aTPT7WrIvw1Qb7lodyVTWtuMqpQGUI3dXDRpo33GC/aiN1o3839Sd
x3bjyLamX6VXz3EWvBn0hKATRUmUzRInWJnKFDwCNmCevr9AVrXOrbPONcMeJFMiKRIkAhE79u8w
MsTToSXGRqb3pkVFaLTgcWPiCmBBs282S8ZWs1bDjzzRkhQlxtwsW5aW9cevO//2nPXRICXW6+t5
onPf29YnPMAK7tbHSBRzmWXU0xbpD3sxYWkvGGmLn9YnQ92sv/6+YVtC2HHOOj/YhHexnVnCYmnc
m0Q/4N6lPI0GLExdrkBNBpdJxzJgfSGapvXvl2xzvT7l7TLdEEX79VhEIOFWathQr/dB6iVXewYZ
V384qJuvl/j6teocfNHmtNx2KZ1RqtcE/VHc7XAdrE41qSLcp378uin8rDuM7niTEaXOgKosVKhc
Cgx2rhHkCWoLavy+7+uB9af1xm2DscCKMq4PQ+UxV/C3602cz9/NLiON6f/dVXdolA3qvE2tvq/1
e8lqLz1kkX1bpzrn0HZJq8FDDpYwp2A9Dy7OWNTe6mTHpcA9df3RVOsSisZvGIVNYatjkrjezIOw
TmZClKJsFz+UKgiT9CWxaZ3YPOHdYx59CifCqsSJulyc1p+CmlP8t/ugWvuhOZpBscWIDw88Plml
lt9gXD9y3t6Sb5Rmu2h5FGWa3hCQA3+LInKc70w1CZuST7n+JMtyPhTaeIwxqTvZbj0fHGke2bjG
u5ZLA1t+DAKAFjiqZZ0QhTq29QDbEWNAUUHAWt99cmd81WoCC1qtOWWF1t348jpn43Aa4ePVtW4e
IrVAmm5KhIrvP1rqVbt1fczyGCty9fuEAeQSdlFAAuqEKhcD27LeePEyA5O2042f/+rV5L/eZH1g
l8dBrQPovtvuNs5mcSDUE49J7ltvup5w69bj6zbUCFv/bn1gcDKmqmJdP7L1dsjbeZuUystXvcXv
Z6kX+nrH9b3WB/7tfX6XsKZ8vcL60/p3X/d9/fr1Ml+H93Vf1nCxRjE9s87L3nA3/OuV1yd75Ujp
8fvYv/4mKfzkSNzS7uuu30/RTI+uidPj1lBb8rTMgzzhdObu6zZ/MAuudzF76W5g6WWLz6UM5UWc
aF4l4mjTPTmtd5IV/zr2PWkYWeYe8Xki3C4SJxGLFI9b4C59HTLryF3HydfN5Pn3bZSa+3bJap34
mszK8A5BPXxKfZb/cfHInqlKbIkr0IJNr9bhOsPDCu4+x7MehN7K59F08Un3MQNPwVhczetOXoUj
rO/jmuqXRnriI9Bs7k9W2aQ3iU1cWqiNUXZTqgo0nY2LUfTwelmyN72R96f1NVjFyQMeUYCD0hTM
S8Q7wpL/pGv9p+7qfwQs/Dcgg/8e9vD/E7BA55Me/L8HFu6+t3Pxvfr5H0CF33/0F6jg/EMHilea
YCjtsPbBnv4EFbzgHzCDMOBCCa9kpfBp/8QUFHAAmmDgVgHrDKM8ELu/MAXvH3B7oL66eBV5uqdb
/yNM4e+IQqDklcpUEHGFwj6APP4ZWq/0IWvLJF+O9TKMiscM6myzZHmEN8xaiUkrzFRqaZQ3DYWf
nMboVOSev/EbAhlm92eAdY9dEZBkkQL9T1/lnwDI/6qG8iJSipT/87//hejLwXmW58PH4GP+q+4Q
x5YEt1gyfrRuoAK3cTqQGEI7/fiAPg/hYdm+zbTM7JJ2bempdofV/VfMkL+zmjkIH84Ypp0OUPm/
MENohOmycZLpOPcN1QMQLFtnFuu55kvxIhQCBV1h6x4H018/MlHVO0fCuNC+6TmHWETjBjb+M3jK
xsx6tvFw2qmpi2vRX22tplDrOGYt8f8rUw6FnP4NLlK0M+BMfMTAeTjBgFb/fHKpEP1Uzl5PZrFH
ssvwTXpFvQMFPRZRXIbZ5DohbYlbL8n0LQ54zpZYH+ku76nOp+y14gILQYbrd73kxMjpWUsbvYdJ
YdoYEdKHtrDxlIb+MplJe0oDdyG17Z0vycK0qL/1Kt6mT9LHPiCpu5YKHwDQjfUBH/HBnEOz8dNj
Cvt2sxwNr7U35TSYOxgr82ZGwAO8D97q108m+vAwso187y4qu49W5UxbHauoQgWKNiF+wn6V303E
REZ6OdK70EgaIzS6800KyzkCdHeqG3uon+NYu2hTTA6S4DlF6XJmKryscxrAXmoeWVZ1zpvvQ22o
rx4G+v3kNFtPlgcCSNlkLU6+dbCHdclG3VqO+ibVs1uIXG52IfmSHvQyUI9pMQSpmgTGzsawjHTO
29qzdgZ5eSQAEkZiFX/ElZcS1tSQ1BnRZJJm/BnEIrsZS0mHxHeSgxkN13i0/xA+HUUFTcGtRHSL
VRG4RmDJMED/N6aC7y6/Rab7Ueh2vrUyP9/OWgyU4zzw55ja2Q6hsmYzkvgyw+xgE+5a8NXS7M0e
4mabehpZJ2Ro2MI6e5mZb7qlvjQQT0nRKYh/yNxDFbDiRAFEju5qoLlI/AfbppXUdPOhH2vwJLJ8
nJrIpbyPy01Xm79cj/S4XsMJGyM/XKFRRa9XqSb1T3Q+m87nTbgcYt9REaqocLzxW+dmV6dK7uvK
32JDdm1hjViNRZu9DF7gttHYTpyw9uxu0xI0MMf6ceZFaLjGtyPtq7TD1Gyysm+Tk1/XR0qD0yTH
cT859jOWVx2dZHIrFoh+dB7J2sKWWyYSEZurkTQwdq+2TtTZnNlvWpzvGjcq9oobktsVMt+8InyA
786ruaybJfn06vgMm/0Vf8mNqzkEwA2CrD0/wC+gTdmNBoRNmNDPiQoaNRRJHpNHC61uQ7vjPjIY
iNUIt8JwiSew0dMUlY6UhPyTUdCzlLW/XT9BnBJqJKr52R5pAMYBIzVrSbCgPY15Oed9kfbn6OL/
0Y5nKxtfxqUsQs1oYMtz6gSQ1NJBZauZllp6rk8juuFo2mLXSRTviH4gIpaqsgZ941v1pUMbtIPg
ug2c6E6mvMLs2xW4bLMbhBoY0ot3wWJj3BuX0MlaUWydcXnPpIoO0lV4UCIflpSebTfx/BiK0dIc
TM+p91GDcCbQ5ge5FG+ICdH+jNYPHGPwM53nfM8u5bUlVYKZ4xf25/WuLjQi18bxrZrRANeaYwAt
kWCo43qeqXatsBi9IFMjEVblKwbAEPcK/rCs5mOr9ViLdgGn1G/ogKhpXOjwkDqkF6A05LX0oziD
83ebVDKUOM1eEmOPphaaBtFFqEXmQ6y9YSnwMThIHPDQOLeNhLxshJ5Cf4LhbTCY2fwMk7X13NQD
40MExXVedNh//kGQw9V0yr9p4CIhbj3YFDFvkLiQxYzauNMN+0dbskTkxWzuYCkBJRMhmE1cztmD
RCUaZuSw0njl0l7PCN5kOqTCZLdM2i9nSp7aiTliJgjItznqqcjKMD3iKIIiIObTVRiNVCbpTlPB
q2NodigJk0kqzpGAuSjqdZgC8mMog9maIJXIa7eTeF2gfdkKTxsB16ym3q1vRJXCFT2dnMEyyd9t
00Ohp7TYgeswzScZhtPO2mDu4jF+WswuDauFS0N2zsYIvmeQy0QT/7EOkWVkNiv0+LMTuPsXiY4u
PwYxlETcpE9QuvyNV1fXoGgJIjLyT1NnAao7Fo8hw1vWMMlsl0bx4DioOSSBO11MssKkTqDlIg9q
t7kIHqJcwh9jX0iS7hYDrnGrlfO2N8yPGCe+DcYxyjWwvlgRmROYLAk+A1+or0882A9kLtjfugKf
236KbtaBGc0s3iTGf2pRom81EuRmC4qwWLofvYKT8WjbkoDwvI4iK2BagWz73UoIHGz9nRexSugm
p7NRA7zD3xfaf3meTUOGQ5PkGxf/S39YGLAtY7vNmMk0V1zNIijCKc73rXTfFek0MJlUSjVFi3bZ
liW8Y32u2G07PsfAY3VJkyRuPqrEC1BSk3qJOX90InbJL5mKFxRDqwmi1qsXkuAZVfrmqneeRY2T
av5QWtW1ZlmFv0j/U0YvEqdnEqzQK7OZlqwNTMlYX/pM8px4jDHwWl2WDZ1LciObbIs3/oNhV4BI
WfYTGRyDuG5eO77byLfa0BsIt28cfu3NGPn6cHUJeG/tHGvXqdPDlNCcdcU2MCHaDkHyK0vgajic
xQKXQHbfFrmoziudAoQTfnld6wBtYtxPOssk52RDsivzfXU/E8MaRh60Omv61jcsKlkObDl3+Wde
D++17V1KRwsdgcGXkCHiFpLGsvyzml5o7TXh1ERXbWJwzV6tSuezFJPYsdSyDLqHEnMAdq5MZOZS
3lSkmSRULWD+0Yulx98BGI7rB9Fqch61OSw0VqFFp5DGU+OD9IY0ABtUM+eCYc8mNcHYmW02dceX
+7sEMVIiU5pS5b3CPu4YFr3fbufaDWCuPdRWhAmntae/ThbQ2DzLfnkLXBju9oaUhHsrr3YpsvyN
jQdl6E0kp8C2O9pusu06jHxopyPjirQdYhdcdvK71rqfG+0nmxKItgWXyhD1+aHwzdvaDrgG7elb
XJCcXqtpFZevjtqHb6cV9RVDVyZRbMpC897tBO6OCZI49V10A0hwXUZMPvgzkQQ/buKS+spyOIRs
OqEFleF6yZojoGPmNEhNuZa1mBezvfkn+BJGLTYTKUz0MqQQI6zT0X4FNo3bfJiO+dJAnIxUqRvq
C60700DHH9vamxiLT89naXUCxo9INULqgk/2G3unDpJtyxI8V+YffXv05oXwP4Tkim4TUinPBxqK
UG0Uu6ovXmqtWPbWzIesRHxUbledyaysQbYk+0ns+9k+klVNWZQwgco5hVWdo1V0iUwCutY3VVd+
dMPwZDZwVBro5lsLvK7OnG/KVURaC46F752a2HG4uk19QYT8RJ9qGN+gLCK/k59RwaWDDJ2I22lA
5cqclJj9Q0+hR3B48umr9y9ljvAFzb4+jrvCLS9DW1yzrLrUGnnsKc4DkVLOr+uouPRxoh89/HBt
N78CtPnbSrAOaW1/KrNEIycBxL0c7NuZtGbdnvR9bDBWO6tEySAoEXNxXYdfIInp7bRtKeTOXZrv
5ULEIjAnel2GkarnxFRe1jIoNd+LEXLBOhlnhv+y1iDrJA6viTiRTH+MrJ4/yw3qnryFp4vnC6dy
GIBCW3KZK/RcG6vyX+oyvUxVd81qdjXmQXrT/ZS8WrWxjRfKjCBmdYZAQ/pEl3+sta/nYpcYaazh
lnZbSmrwWpkyMB+Qk5QWn1h8cHVTcBdd/h6wvaHXTwnp6tEpHdLP1MivsAGYL92StGObZFxQLvtk
zO3FX6K9gBcWVj477SzroE7nmPepEnVR0/+SY6sGd4DQMlVt+OiDPOM9kkwBbSuPSedc85KF1J7d
5yLIH6uM71qmxdXrbCKf2hBzXvbuBpwN/2VIg5epspgje/e2n53rujouGhtX0x3uyzE9NZTgbCjS
fps5F9surmlHVSO85ScFytZTVXxRRi+QqikG+ezTmJyDWF6kqhuCkvTLmIgGX2SfVIlsQ1j3HDtP
NjMfCI82npOLM50PioDm3HZgYar4j1Pnu1n9GlImiUW4+F2SGqngy1/r2F9ZeGkE0LQ+o1BdOi8K
5UAVUw3dc0lUgVep9SVfKFrSP1S9ALz5UvhsumVKPQzQQioe340/LncprnAbZ5I/RH/NGxbM9TQv
yWM+wD0PsnjB4ze5xIZ/RLZ6HhPmnmaormbHscLtOqTQHw6oPrA36z4QOah8dCbr7FNtkSCpqQnt
eVyY7dZxrNbhxraP+sxhlQNle15e5OifR+Nx1gms8jNKpNkcflFqXhFwDPsONUXpFJ+9hVpdynk3
t2qfO8K7S2Mia9jynVJtehoJQEBOfa71Mr2D3ner1ZwIW/h7UCbtqGnNu5U6r73uf0+C4N4rxKVw
ub6E0ZHS7BY/K8eTB5je+f4h15liGvkC8atmUholmaWa2vxhOsFiI0w9jGD8jVvT6XfTAqnZ9CpF
dwldxCzbtahUPQCjY7suHBSZNpmt66ZTxHsXJjdlHgWhUadQYaI/PDGfB6uWuN9RWqB6fnVZIDdQ
PSb2XyySC7IrUQpyWW0rFI1JCz41zkMdEPEb4SLYGFpwTGILbmvwKRWOlo/FNsudfB/8MGHCHCLJ
VTPE0X6SOkYRQ3VmsT7HPpVYtxQ3pjIiCNqFi91xCS2rJsQWaBX0lpOkxrnnyZtGZsRhuWTsIjh5
XrFRR7WSew+CBAWziLZCtXr1tes7qQZwplrBgWoK56o9PF6qIhH6Tpa+sQ+w+vvCYNefVnD2N1g7
mouxqVUjmqlB4IYThzbcqCPdMtrVjXy11FuvBxGZFCvwvAAz1juHCF8k4RnpzlSd5kKmD7DU3b2u
muSSQuzkqcZ5bNFC/w05rxD0eqPTa09V0/3rrt9PwdiF/rypYIf1IW3t3+tmyg6Yln6umvtff7P+
9PXkrwekgiC+YO/11/XRr/uC9ZW/7vx6zr+972+vmirYQyoA5PexlysiIleM5Ot91sPrFJjSK1hl
fWC9icBcEgW+GCsOs744SjaFzigoZb3Jg58iSKcbSzTzydARHFuuRqagXtpYPrVo6MOV02DJMeqI
jPyLPRF77uNQ+83+N5kj6szDWEyHpq+Gk55ch97r93yXI9QLAnCnLprCIinc00DuF+o+v3dPHLdz
Wu9cb5qGjBwrzrSNE1skK9JIYheXo9/vJu8UF5l/Wn9iOvVOaU3a79QbOHKBC9eRvRczkJ3W1uYp
oSFzimb5aMKV3msuO0y0FR85628dseG4iWUQdtPA7ssrd64BS8GApIMnU3bguoUeorMVgXZK9DR2
yiLAQTtBEOPCNyURq8axILBfC80Nfg7zLputE8bUJCGjAw1jeMeGiXe3AyNrZ2fpnRRs5W8Ch9xq
X4/yQ2MiOY4wMjOxaN4HeAf0yb2jCKJJRdooX+SJa9Xiok8pIDp2nZIwnFw+1hL/F6Or7jUfAK5q
g/tIJxwxfY31+DQWaOCRJ+HdMfogusYSHTGa3s9aArNwPKddijmD5350UX6pLdvdQOYfwl4ubGkK
2p15XIWDs1CHR/ED/PhHa4gvi4bHgybIZR7M58HPAf6LNGah86s9kUu/zNn+8CvPDrWGZG45lj+D
bsB0oOk/GrwqJjntpqawqRDrg0j7i5MN911tUAWX0xnLGrYrLhNv44y43dv+DTDBXdWPW9mRDVdZ
47Qdh5+FMcunruusnWXjAl2X3k4R/WhC+ie/8I4iMoqbyRlxZ4Hv3xaWeJhKr2GqpgKcY+9YtinM
0BoDxFLp+FxiMxHn5PR2YEGabfI0la5L0ZLbt7rT+oRfYJAT28OwSVAQhKP/7CjhWoAppJmgyquk
RaQzFWhKKg4kEcLFMWmg51vO97LUjKOXzZBTyepoSIwJbQjwjh+/Nw0O13Ynb4OgF6GQ1nyD2H7b
1XhO0L0l5lxeDbuN6MDI7Rg8m9D9se0xb81RGvRtx3PdWz5iRJ/o0qo51hbmQKXLJrOO+p8cAfsV
IwoOuVXj2EK0OJwvgt/Jqaal4WOMc7D1BLde7E7jpO05jGxXpqS+xCl62MAU9/ninWW/RdVJhY9v
Cv04PcxImZV679wgq9hakhzBoas/2Boe49q8Qv0aDjmVGMIzfTdEec02hh5i1vJWTbqjnZrsEVze
Jrrv30t61wwgqCOtjtdqk0KakUfHXbbeKOy900HZGBzj6jtFDA/dftDHaF91GsGsnUF+tDW+uX1y
oY3w6kb+YbCYLGBjX4Qb3JWG9xJFtERaH7M3I33otHF+0Tr9BxtXWipKRqGJb0YyoNT3hkvdTfSy
jDEs7JqE81RC/wkaDP+zo4FSY7PM1qBSA+69PsiI+MZ0r29H5HHA3dL6QWvoR7Jkd9KwbrUC19i0
unfv7SQb9i3k+XtjTFmM0UB10Vkr8Id3IRBWk/bYlfl3Y8D4tutihi2URte4ryaMP3qXdlXsjgSV
6mhaqMuPbeN9myeveDAdf6+6c5W7dDeNaH6VQUlSJJXRYs7nvKKLUBLPHSkXRjgv7XaJ3Etr1e2x
wXVxNpOXvi7vgmzKYA+o3mNgPIxS3q1UAGyVDlaatyGNby5UFBxO5sP2iXdLhI5mgKutyINhJ+1w
obdwkzgQ/nIdKnORJXfmCKNw0tKbvswvY58jH8A+cyeIFbh9RLThPGspu7PMlfsoIXWrxx5xiDGA
72f3zbGd16kib5rdi+jkThsITDLHN3hVFyq5bSDh7aaOM28q/7Ck3fdouXPK7AUn/gNT3Us6jiHC
1DAVWBcB7oU4mX/rJf3exjn20AMDKU4AzKQ0afCuYY/lIsYM2Gqea+JDa6CgaD7icrFHlQXCwR5R
xXQkqRmatSQnxN0upnfRI7Y4OYuY70yPRZd8WASup5G4n7Hj8Id5A9+5gOmLD0+xzY00hGN1GMng
0e3hI0smehONMMO+DM5D4/yAZwoaRoeR1jpIibbt8x0o2f3SmXe1qF9617iSCvUAtuVuuv4mkuUP
9MFHRw1pI872Z+lrybkX1k7D/GiMSWuV5bmvBaslFtDFbsIYMq3bB7KR7pImf5k1po1AiLtMbm1p
/khMymCzaY+VbryNsfnouc0+hozu4G1EW8tpNrZBWY75yf3UNbd5FoMDDCRXAtXznZctDoKL+Ycx
1RejiM9mOj4gPcF6w6PRvgjzJOx+mxblo6cX5zamVutZYrMwznJ4WUaFMCmhTWVny7YrvCeLPddG
cl0Wy7RJk4mg0/YNXcxtST+isu03dWrUSxFqeGyUqTudMbO9y/w/bJLv2LEj+G7le+S7H1PjvWD1
HCCAnSbvteB0DFP9PnMNjfgB+QaRg8kPB8cwSLbbqHBAvGBFGoV3Ey/uqdYgExnD1sgLk57LeEcP
fmPjQYeWgxfqb7TpOs1E31q0Tgu/2RHQssUN8Dv9lKf5aY4L9ox6Zm/peNoRqb4FDj/JEjxpJQgF
01J/KIqGrertolXLduSLJ6XqzU29x84vv1dLfOrFxaepUyBicbLmqmW4hlqJ9r1jJuszOkukTBGg
DX0PT5QCVRSmW3f9ZJ5HLWcNzHB7MJr8aXLmX/TEvlGqbCFCf7TprZ8xDCuWq5D+wQ12QmSalrdT
iSoWJx096G6XpYn2rpFLdrb+40yDA+FQwg57PA5IUnZVniEvM7yLPVd6OLCVpClaniNideiOOLcu
7TVFf9K4mEf7ts98XOOKe+rqeDu73QKdKroSM/Ornghr7bsgbI3Y3erGrik153aa9WNWV8wGVa9Q
pnrb+9OPLm9+uB2rPtTHAWNqIFaHpnJ9JvtvZ9Dl9pElJ3iBTt34mUiU/5gChJ2DuiWqkB3lTvw+
aow1legaJZQHqKh2o4YZU+k7y1YferLvvKTbcDpuNC97tRDQbZrSPJSTzfYiqeqtNrGlKgnqs0fL
u3UNOseZ9kSH+9HVLCvMChZ6WLnbwsw58/N4MjLjaaZIUp2XfAv/gYYy20H8qJBEjMdMI4V5yu0D
s9+HYURvTqylh76W7wPW6Xv6S9OmnYarAEBNJk5pehFiedenClF9xZpOZuTZHklP1lixbfugQZyX
JmNkzMpvQ0DjNMeBYl+lI5xf2m0srnfmbDHmx+F9TpL9oBeAWqJJwgXiQ1il2mtc2HwnRfOqyfnO
hSxf6j3hVN60mReo7/043GamAwvQJNbbfMgj+iaejmYMJ5AdMEi6Qbn+iX1/sdk6YF0b4ScvjRNc
xtJ/tenJWfkPe6G+ptZzPbpSc8leOC/Tx4zooTGyjyjq3uXwgEzD8Y0fzQLyyr8ZXgT1ejiMJgjc
uHcd/DBB3zF8HfdYg2zAeOmKNciBECXThrU3+pjv1J/5rN3mn4+lkxnalPctSSOscoDPZdgxQHTe
wuXl1aulGIg1NZqU5HuLfP+vPzWTmtkIsoh6SgB2NeFrwtsJJziqlxgqcM4oCmdv2M28HJW8+tW0
qq2Vvi6EK/G6cQPpkv/VkyPeY0h8D1J9zkzIUU1WhW/XEKb5i490TdCYo3cWVPneYEGqE3db87OF
aHv9WT3GvxoObMDIwSZ/s95PkWo0qCMhvdv6j/HYCm1jWcn6P6KJI7sK6DiHFv1LoMXYOJMzzFNq
lFzqZ3U5BrxXVgV3rcRARmAEQ/IK6pEhNOjYyV7/VAdWEfYCREmbNx0f68ykNyf3PX+BPVrAr7IM
aOFUXDiH2nawtzQxhVFh6/UpEdVWHavTNcVuKaOrheWIevO6HXZYfYUGwLWVE63eP0xNtVUvp45L
va2mPg7ejetn5zUa5xCz21J/nfj6QwuSbZR0THhqO0ah+nrUx1Nf4V8fNeCozIlqjr5Zs7CZwEou
BVgTk71j/t43GaON+zoQsNkrt+pn9RwB3q+7P3S2Lbagm8FTu/z304kgOuhpFEa8XB5EiJL70KCP
RYeiSby9uivmYdH5R/UUDBORObFDwS7JNooP9VK6Ru/a4Ghous9t+2MU1UW9pHpOIO6L5UE9Qx1T
JX4l938dVMyd6oBj4dyot+It7kaZMVMvu6wz1rdTL+eOA8YDcEHJpc3mp2A5EqBJ9ZLt3EqcyxYz
ZUAsXwU6mTQWW6KiegtUj7yJTTW0cIxNkI7YSj/x13mxuKqyUTM2i+bWhyTWNZb7+bIC+HWffbLc
vmgTw7V0GhyYy5c4IzJHL/XjAGIOVxY4ONMZS/Si9YqhiOfKXRZF0wE6wmcddMdpAs0mnyFFZIhy
b3Sao9Pi9dJk5yb+ntHQY7ExH9kt/CjlVAK4ew8rDcJuGKiyvGeRpFmmQBG7ebFFh9Kw9Dq8ihB0
oU+ubnAITMwyubHi6hka7Eu0+LB18L1uqHFoNxSnTshH9Q9lprmrFU1MUcE6SEMmtrt7uTe8DgSL
RYQ0UtLVIin2qdLskfHeOvO3PmpRBTu0qPWUzvdCxYbZmLmzWu/VWrJ3q/L80G1aQimUBwkrRH2d
nf45j6mHFocmu4uQamvNrBm2ZBun33hT5dzMasFqM2VO3NA0hkDO3BXrL2u720f8z1WSIkretmV5
JhkPrEohMDTsChQn4DGpdZw1Oz0GrUhCeqwMb5rCczlf+gHFRFaIu5g8o42rIDO9h0HRVfmH3abd
Dp/G28AcOf7ql/AFYK1VvMOf2CGRpmIC3L8ZW+OolwBIZor+QI92cPu/VQhmCcDLkc4Thdta9n4x
AFp6fxDoz/RnPOFAycziGokBELKpcAcBpBBxRPiexV5nBSepnY8ISABAEBhi+UgB3kfWYYl6kNiC
ZRgHY0zd5oPlimpvTvJWrwv7pm712zagGTGPqRWOCsx0THFeW/jFTSk4zJV5JaCKbfR6hP8n9+mE
hZYe0cs2FAw9GvDeCvEcRxSp60D3PRLPh8rdtUbg7Mg5HfYlO5nZk+mh6gD9qrLuqLDAnQc15GuN
CPVldLK905zd2bGQMnBWB+mTNkDdqPn+sXLm8Q6nmi2wivOge8ittLclmj5SfzF2aZDt17duJvgX
bq6lu8msklDacXWjU187lTKltSGRTJa4/8lWUO0rPXiMXKzQ3BQdrKrusiUdt12MfXDKuBh1962Y
/DasRxqnQ+HsZUDdsqQPEbLLA+RchHiZEyLm4EockhdLMTNG5ugMH6JJw4gXJsOhwhK6rGg1J6On
IS6ITpZtIm2XN8XAuU2/OZHwNw3dDRda774ykuowTh9UnALP8Rkb8Erc9oRORJP5h24ATiRjcWYf
6ITztOT7YawuViI+wLuTDcybAHEhEoeouQxdcjbc7NMv7oKA0qgpWhsnJ7rO6lqIBsa2Vk6vcF2G
sHaZAwyMneHcU5bp/TkwbnDGMndTAnurJBqSJBRYFiucqgDFlSVVCo6HIo8w4PTqjtYdIqEnr4Ai
0o+UR31GNdgxlGjbJEGiI56gNLJRt4RAULfkA54GH28g4KIVNEAcCpoCeJ8rqx+cBEGQ+E23xcVZ
nKcSBiFgD8ANF/BQm/f9YL05GRu4SjvoQI65FGfpovI2pr2euWA+45DvIw9EQAzVphf7PEJFMtDA
xYtnWeDFVRZVmXqTESS6ioxvRS2uXeE85wk8IMXyYumgegQsW/qK7hAXcKmyFAu/2Eel/kvhZysx
Z5HMw7zprWPBm6BXfBfPETgtezQ7wTI1PbP3oIuk9rkoBtAHS/+2yfIrUgyUUIyFKkjetTEhNRlQ
2xwyb1+MHtfzhPfyoG+diAW/X4Lh3PXsQPXpWxJ374lqAzkSJk+aOO3GVxwZSCgvxkKPqOITtlM9
sSex8jBLYpbsGGIlVs0/IYhZgKpYBca0yDSElSEVuL912/E4ItEkYLMIziVWALVjnu1cPmGTmNI6
ZIC4kg+Rrn5MUUUZUbY70Yhu5wvrue6C5gTItk2V1t41YHqIzClusEl5sIRzzVzzox66H3oGhmwt
1AAVodmp5BQENvuLGCWu9xtmxBjolERmC6kOPx44Pb1yvI03pFHxRSqYaWjZPdgDehcwqRJwro27
t3wKDhmZOmHrgWl7/Scp9y+/yVNj972qP7XxkQDUyh5uc0zndivkV6Tu3WIaJ13ROjvF9CSIZtun
Bn2TWkKo6VpII3F1VYgdkfAwcABvdjM2IAoUdP36rTPH59wIaNaw35Azo5dGMF6AtfvIuHmqUJbq
Gp5ZK3aG5HhTi+APPDX+GCcmIJGBfTZBwiRs1DGGUtnhP2dVr25O/2wio1jBBqJQqNU4+sM7/4+s
4NbkQoMD2+NfBIdixkwFUBTk1/ezassK+rxADj2WHW1EW8NxZAnClbuA3LbeVRqou6JH6T0T38TC
rrhKTcpoEK24aIrJ6MWURRHi6/U3J5rUcC+ufCfNCZcXkkx792622OEg4siKgf2bBI4MFIDXDM2J
DejTEvO9/ecf3Pm7zZX64OpjWx5xqp4XKBeof7KRg8Ylyjpr+iPbtGPBxDEtxl3gQR7VWJoJn0cj
+Snmyd+S0eAgBjQsjBIU50JkXBDs5GAFUK4I+Hf/l73zWm4c+dL8q+wLYALe3NIbkUVJlCndIFSl
ErxJeOTT7y9RszH/6dmYib3fjuhutapFUgAy85zvfGZWNJ8YJsCWydI3RcinaFUBJoNfvhggnPi7
3uHqLacoANs6g1Aw5BxrZlw8D03IQoCCHGrJtyqbYvWc4qPMnmBxP/5y7RXBoSyBgkIx36iyfo4N
O7ba4QqX9HWolUdfF8khi8/1H5HIH41G4uN/f9GsfxpzqYvGL2park9IUvDPi+Z7fuYNmtUetMSC
AFeHdxwVDkTFsJepWe7UPHcmY7GFTLnQI5i6HDH/uWvqaKFhefCqwGUP0l6GUrtGwtwt5JiF1oT9
BsenO1e0cfk561qunMsjFOvxIzDpz79sNtt6GUzmuJIWSZEbojE5yKx57IaJQzU+NhW+BoDSagX+
97++91+fGcth00CF4cNk/C+mw1EvMjNIovag6625S/KNFvpoiLD8AcuNmG/h3bOQ6XWTdLnWT84L
SU+zuJVJoUjgik0ezuEPh9RYS3hbNr+DdNnqiuHY1lAsl4JhEuRpwzSo1KES2cXH7HNlShxPSvSG
a88AboEDwf6j4RY+MiMK5F/qkJPGUOZoK/JaxwN5bLejhzAtwkAhSicYHvl08HT8hOW88JDS0RYn
p62Pro9TtKvONjsmZs5JbFxG+L38aKjXRs4YyAI+SmjB90ED+zP70EO4R9H8kkFNwA2IXFl1ujKu
qinIMwGfnDtupsEGHjcAmH0UMLE2//0dwQTrn25tgU4SOaIVC2EG9t/6P+wgHSz96nwmvT6tiJwa
KFb3nZ9OGxOLuqIcr650SUjrPI5S0Z9c5X/UDPE3Z3JNrCsuHdHLrDh1teJZlaI84zt3IdPFJTyI
H9JwA2lMmv+S+dXfTak1jjZJQ+0g0q1mmJ/6KL+8JPqAe7bDPOWOuvHbz9g4Cu0Z4IMDtTGZocAq
yxoX863Ku6R2/4F3V72dBY4iuvtTKB4nQR7JVhsQncdzvi087SXsYszf6378EXjTtpPdWROdvssG
k3Sp0jmXxuicHeiuWYaYrGFMEvPSDwNuGGEwILt3SuMYjuYmKcSPFqzuQFxbRuHV4vNctTpscriz
m3oEbsz1YsvWhnij+lAcfE+4gJ1seIoZttDZrA4GumN9qR2/yamRVJHmNvl3HkS7zmdvcmyqwIVJ
tfy5SSGHpPJRH6LvssgxVMFQz2y/loIyKuqbqzHBbMoeg3q1MhRxq/GcuwybB9UXR3Xy7qXNMajC
F3bKD9Wa0kVb61lhQ3HevY+B8x7q9SZzeii9Q4h0JGj2wJAPQlJxBRo1gsRZDF/pn4oYRMW/tvE5
3cFh/LaH6VEUxdnUY5cmEQ59shhMBV9zGb1GTX5YmKpd/FlF/S98UnitmB4CK0qvRBLhFAWpG7a2
HTKeFBkzsdP7aqtldKKJKB8a17tnGgxexepSFWebt6Yig+S4bOUPfh4f/cjBY/Mvv61XfUc5sOj0
oqePbMQhgUPqAyJgRADUw15vx4ydMnzZbNyG1mZbEONbm3Dvkbr3Bnx+0WJrpVphKtltCzFy1/bW
I7lo76HahTzJm+udeE2E+b4s8Lip441TTo9xOsAAqCMEMMK81SlxVsgQDeYqiq7tYLzZvPnReHMs
LBpM+p6VM6Y4BTRrXyMvihwTmueAtohw3qdJVE91Ut1mpZvoGCV3tMdBy+Gvh+jUEzu8a4Dnm9Aw
EIrjjbK03Z0GcDIYQAGS8t5Q9MdK4wfT6Rgn40MffYL0a9ry2Mbx2TAaTg9mRrgKnXGJyGHDW8m5
4SLbsoYkUZbvYyG3wkfIlo0MrpmMv/RZZZx76GmORnTMmCW31ByP8+yPh8oMAHo8EgxGSYI5gjQg
CwJKqnLgPNEDZ2/L+ObQWx7xbsEoJdQZAPrjA6raX06GXVZGECCZHg/YAN1riYil8158skyYwRQ6
wgAQpwS+px4r14i6A94qAWS7xN6VMV4Eo2kNWzp0oucRVvR9vnc7zWH83+NYEGBIY1odnarN4K6r
IfZA0iwPXutsF2JQh6wHm72UO7GdnDg8wSo7WVktdlggnaTEOamZdGs1afJigprv40GDyFKWx6Kb
zZMM5CUu7WyLBOam9UbNy9VyXchsL22pQ+h6r3Ej4vAW0W502u/J5LuOBsZQmQZOTXFmnTyv/fev
GBsa5NueNFN/lAYBe9DXDrVumZvYte5uUMlT0L2OxNqBL0FFGWeBfcryZccwqO+SfRVnE3xFoZ1N
gvGgPEwHEUrtnOBFcWrk9/IfrfrO8hWKOoagjQ3NtpwJnPUtBwKgf5GQ1w+2jZcPzlPp3i+tt0QE
2cMUTYQGSNzljMJhNDXrZ1KkLj39z6Ea5TXC8+KQp7mBcqSHbp4L8rY1krirAT82YETnHA/mDRKd
s18+5fIpLA9r7tJqv6sQDktYlQ3kh4SRij8b65A2dF2NlkOc57DH6yA+unnOfEdkD3mYBmsn4e30
KjmXuk46Tg5wbjA83FoGPN4WhuDZL15FD73OdKJj5jXuuVZFCJZ78OkmTFoRmz3aUdcdRsffewaQ
SkbdyaBlesVgdieTeTOZ5pc1ptk27c3mjKFEc55iA08tWeyKqerPcT31eLsW0Y4Avm02DcYR40WG
OaCE59G0vXUaMTZkL34OI/81S4YEkZ0OnQWPrQGTJcymMdi10vM4P+IWci1blkscGDdTo7UAMYE/
qLXpYXqOSmmc/OSE0cPvXkYlwBAm55Cchn2LkDnq526vFy5dshCyPTlKMN2H1mqQDFHWKXLoxYAH
gn16TKsQ7jHKBTBCpYymLcwQmZx8dmoOntTbLK8RQeUlLgaPA9PD/ydP4msCQ5xiBQiUZiwhkIBh
XGucFgZw1qJEqaoOZhZOYk0bAat7yNQVObLqOhDgbPiOSHBVhLiHZdcqlTYDevVXHrsvdiFfluqC
LKdqw5xsP2Lito669n3A2GPnM+6DyZ1/+DiZZ3LqNrrSMzjEi0IrIVcz3C7U6Hyakn2MoGp2SNho
sl9zFJ0XenZp5u7ao5BmXNewGBGtja52hR+1Wz7lQphWEJEMi9sUbyA1nozYuBo2rmAMVdayDxh/
tfelTmpmjo8xKvYYE8XUs0Gz1ghWVGRnA8B77ZTyUR2fC4cc8Qus/oa9n9+CeK70SYagv0WbfYyK
GqxDO6dMb+5SFB+KD6vY564FAx1hE6PEadMiCUgQQYYV/l0KNR+jecOpTynt8kr1CDUHI+I2pLrs
ECFaGXO4WqwzkZ9ScMVV3/M+HdTnTEA603pBa8V3FpGMjGp99bFw+4eYzt1Ldl4ORlBkOIP14112
mHOVBVE3iRVfsMisdnq7WzRbC0GYCJoCJwx60QGe/dbDM1URKb8xk4FT0oJzFhb9rZikjxdxcTI6
lK9ppTSogXmYNHFt9OAeOZJZpXmju0Ub4o53B+ZukSffUuSsVUZQvXbHQREUGzPBXTN/4AiPk4Mu
tuYsbsKzD+XsIjRxDksD7Sm2cd96P2BL/BgxWNoNLSyuzmuO+YKmKT1goOHs2Nx0ZRVdRDOSCFxY
elwrgnqDD99zrgDNWqlrtBQ8RiePbIx7ihbrwTHhTdHpDy3KF/6djGCVs1eGxAdN61QX2U7g8Q1q
fLJCK2Mgg4oqCv8M8UhdrJ4IGVtgkZSRq9SsrxTR42oBW6aQ/sQb8jcPY3kSFt+Rph0j5ivoivFT
1NMRJREfuj0WPXQVe6J6KiPqIsLINlYv8YIpio9W03Ztrr0tbxA5IYQe9gernDrsn9q7Eu3Y7A/s
tuJN1Z4LfhASkNAJJ9qo+rwVzXPG6BqRDLVvAWiTprT1sVY9YPZF3PboPeWzdRVad0k8FnrYwHTG
5+euk2g21Mxv3YBLF+g1wpmU4EWXSAk+mt4799EhrCWa3nSyObemx+XoRm4PoUzYhs78jwboM659
3hfgFnz+UYnAsGHhDrl//CGotoObBA+dkqLiEsmb6xYfzWZOt7SIGi8RePHFH6IvLbpUaM5Bq190
K/yuNZnBm8z2FfKdzeRV1OSjvI0lnzUkrpLpESac9lD9IF16w+6D1GXKt4kW/TJKrqGqUjmwtzi1
fshRfByqOfipF8W3YSIWUOu2M+JHF8Pqoav/ZGF2NBQAUoD8ouvVj9ncfA0gp5b6jBP1b+312F3j
LMxHDGAOlXQfhazCk2zqY2GZ0MUIeaTROIwaSycIbWejaTgZDRbixl7YeyeGrWtN6feCiPgwHSIt
JNQJIHBjM3Rfvq3FpMwMxrOf+Z/+FFzBoLaqXoqHfqsPPuadCqpapENV9FE6NgrJnuy1Vp4zpX7/
u5dF3OixSj+CKfv0o/gPyUkCNLpGSd2XhPGSkToZuzmmk4ckznbYopuYmYZaI0W1ta9xlQLdogdq
MSdfD8LbKdGK6sdVS+LMtNfUZLxJFq8F/Jm5mmkVlL4+tT4JJkAwqBQeS39Ux5zaUYzHbdXlK28I
7otwalFgGOqhErP2UppQk5BTLwDcglubqmr2WkQp3Yj6BkMFeKURkl8Kv0LhzPZYZmuLhZoBRGL7
aSCzz0giU4/ios/R0Tli3ALk7w1QaVXXYWM9m7TEOh0b16HupbIfDM1G+/zoBtdedvuiMolKgXty
TFoDMpbrM8VJcvxK4pKj5aXHPjQenHOKx7Fhm87aaj1CDgnKWdsQ/xHpatdBuk9dXYZrUjmY8XQD
qLf1e1a7bEYPOna4HGkNxHP6NfRkbs0iKg/2tKtjKK164npbvGDNjru4KGL1ZOYkKoMtctopJ73D
KGn0C4yv1stHsFN23DEUP+1YR5/O4tYm+0c7lZyu7EhpQbMobFT7HgCt3lIcZKO9FeF8M2YDAgaq
C7LzyqNV6zidzgiJEGucFoHoGB1sp6c16jZIPbXyxzLgXJpcc0C3Z3kPJKozZwd9b4rqp9Vpu6iS
13ZkoS6q29BjXumIqd9Zv/pgugdaO206G4FaMpX2MdXJd8rcrwoZxK4rvIeaPHoGagD59axbxwpz
+SoGe9BxOIvCw2LTMfcaNkr2K6mdOpZPA8IShfg4kY3mr/XLB7DpkxegPZjYQpt5/K4yDf6nh/02
PgTrPL+lCSwhMtlBD1g2i2Z5UZ7EUhzZ0e6BLX4uI7d55qzzu/mnDIyHVJePQyHTFVR4gLEgUyyF
ciOC9OeieFsg5yjuf3mh/DHB2x4r796J6ZXsq62XufcxHC5N5ex91b/2QBWwxtBsKV+HkKztbaFU
Xmrc7ArEsnz4pZ/UdPwaRi1KV3GVAfkkFYRzsUJxEPw9+dK6ubU902OmmTulQFxWV2bNO1u0Z780
oS5lL3bEr1Kl4hj0cOjCbpWr8k50bM/LkivURGYZaqhBUT/8InyqAgHXxZ50qdymd+94uKz0ljj6
V9mzLjUt3g0uO2dQ4HagkGPfg+uqk1K3HMl+Fv3S0gqqMlf570jaaMYVlChX2Zb1UnsINUdlrLEr
q3sI1YJZfQro3DDMb+rm2HvMJlrvzqCJk0XVSJXOztT7yOXgXx+nqUgxgSPLR9f+DPbw3oXjI3AY
A4cM23ZM2F2WRw2AsTwNWpPU22VdLBiCxoCFkQ8vCD5JqJL3pGpmSJvZZplcLAOszvkM/e550RJh
GhbheyZWjkxJnvFxNEaA8xpPGpSGEPdk6mGwRz4rARQI4XNMmGfFo8iAoESOo4Ue4xi2gJgdVcEC
qk7yIVIPZN3TO6taurfwU6AHPWpNeQvwQ4Z1WD4YOZtvS82URBqMB9jeFELTwVInng/lEyl3flP1
mEW8YYF1jdIL4g2hsC9VaRmUnstVTmP7baTu9HFQ3ywSL+PFk27Kp9SZS7YapxgOdVQ7RtifZzv6
VrO+JIafIsW1HtL98lqOmurKmklq2og7jf93qSGJJibk5HPn14uwWEXYqF0f2I58iWS/YEATrJMF
b54iA8IpMwk1dYF/hjkz1R4T3HqXoj0UYyd3aoQJ1YyZl89tKZob8ub3luZWiuAF6QODC7AMGPXm
Jcvj92UNCcMYd97UIFjxqm1UzVu/Q2GiPGqUJM6diHnCIfK2CGl9JcBXal5P+8oBKVY4u+3RllBm
qJXpD/kHwJEu6YOXnaJnoG3M0zajUJrwCedivC4jDllgSlC7z3P80v9xZiKqJpuzJ/Su6HI+Slrq
VQB0gT8D46Uy/7a88iMpxluCdZ2Lie0y/ybfV1hwjxf9pOZzqJo1J2fRlg+zMhMovKzc1dPeRg9Q
2fQN6mGdE2r7TqFTqmxhRpYoZ9DdoipU9VyirBCsAvmr0igutBHHKna5nQIZC4ba0KdQa2oHy8P9
GFXQtkxCYOOUp1YtLMY+J2eyH8mPqSF+zOPORuw81jZ5Y9X3QhiAYo96ucSW14q6zUfTaAaM8uKW
yJ4CJXI/0MIQq1l8sNO968G8U+1MorS1dlvcYo/qWA2/1a6X1v0Wtn9JcxRZq3HKvxQGOfbUkIuC
m/PjNcJLBycHnms/Qxqso/VRdXoN9NujE5WhcxzxB1wvv0I8YLAflBJ77NiFF/68TDBK9WxOPvbv
ynMkQ2bNGQn7t4sOFZ4AWa3368wxP4iVYyjOukoq8HSfBNRJY3AmcC/iz/FroA2pTfSqUau5kIHR
tNiozWkhCFowxNOcuzic07fiqLmZgxp9bO+sBg0hMY/FUqyghLqVpY+ONv5WV1S9W2w1dGRK0dGa
+l9MurDNDdOzeuU42UMJgiydMt8tML9OY2psyqb46vPkoionmVGiUdvu8jRBVVzy7DBWedUNYBhi
XOGVjNh7yzfRI8D1ADpcVUg4pk0iRSTPy57RKl16mkJoytBPrtCxnMNm2gGLb/m4NHoM0//K4qls
pt6jdfbBcg0clhoXmLTCTXRNtYHL/EC3GxWY9+MqRxDGdnGOKJruj87AQ8PGZG0ObCTFN9RRwN0Q
n2sjAE+hA7OV4Nbphg1cMqJ7sPaCjTH8dtN0rx73ZU/M0oS369PdMg9xdVT/ucdIiRJsKTP12IfK
7/z2q/4k++IhtQlx9P0yPDHTXI9Cc/Fy1LaLZQG2rDv6qOtiVYCzZ7GOZ1DeykEsVVBDLusntjwE
HMC8q4IMk20jowdVe9ke89A6ktdpzMJ1mzSw+LyXWbQYS/svC5iw4BhaO5PeOpjPizlGk8+wbbMW
tid6oCFjG/WDmB7a8k4xgZRWzJNDRvWe9MBo196lzdGdZSizCr9HrvE92xggZRrSU+E4zzET8FWp
ycPU8QyUJQe7HgzGrsoOvbJ5KbzqovU2HiTu/OmPfxaVeigy6CVkccgerManSXXq5CFGqev7A0eB
RNcVjLiwK2JAR0cEDF+v84FFVIXAkDH7kBUKjuuEpLXiFBs9c7Ryo6bvugf6OFDuTmP92rElK2Sl
qMBjjPog6Iy8ANIf5OHvpYHuZPtsWf3rME722uT+ZCT/7hePpZBxicbUdsQ0n4AWkhYE5NuRBoNg
8D9ZXR3nXKcEdOXK9hTVVwH1sMt+4n36acZsEUznhvUodfY6KFumBzlDQ6SDF75dQ+Qac/ec4AgO
pc5+LBTjIx+HqyCQgHlNcrV9OFiNhAdXKPIUbrx66bAqAWe3A0dLNLs2lpagbwKUdKOTkLdQLjoS
7FauEz24FClrEbAfh/KPR2ELNwfVS+nhMv536iqL90KgxnAaXIAaj9ebSOpihULsIgNjIQ/FLly6
OaI9bck8Izssf58ca2ExtMbwmZIS0yd8ZK/5sEwGsg6U3LU6ydVMbHHeSVwGIMLhRTWS2DRb3y4A
CrdaUJW8LeYqSSYumDI/q3NTwEEHuO/POFQhI1ctfMp0yDNY5m2U/676t2ULXfazMv1IXJoCq4ZL
ab/lQbLHRHuk1JrISG6ai8fsdUeb/6HFztYo6sdY/MFV97MWzNX9lHuWm5RsCay69eQhwLSyh5ac
qWWMt1iFUIzXK9z8wF8/VHdXRsHBT8bVAFHHKl1Anmgv5IM5xMoeoAWvgb+8swmc0LRwXxjZr8WU
o9DY4QoFTaMhWDWK9BGF/j3oqMBCiwrMZztX6JeHKcDC6RhlfBr95B3GIeDetFpgzppRzxo94T4Y
vOSwGEMtTK+ROJGIc2AhDqjhX+ZCovWj7A+UJyojIl5Wtsj+LMZCpOgxXqoIAomttz61/6Rt/qIM
jNSxqVcpIo2q+fKr9gKJ8msZ18H2289t/SaJgafb7Wq8XZRvAyin4gwNHWzLlslurBZf01V3JJrH
ZQBseEzsAGhWdhDc8AL8EUL3IxqJj+BEcN678Fm1T9NEeU80FPxUJTcbPOVgRXVYKIpfbxcXNwvM
tSRUZgGHTVfJiSfivLF6YUICkdXhvhstTPiyIcac5gAGUQRPhvkcoqJ+N0B+Wy8PKYPRYe0M7rog
M1QN4gkIhz2rrj4PN7weBpBFVz8AEz4orhLqhcNS+y29W6VdkyIkkoOZJm7Y5PxCts+qBuIjxGwL
gyYousl+srN9l7pvhsmWDNv0V6wotbHRbIPWZERKHWI1/pNPT3tKhvqtM0hCYryzDtzuCtcMIryy
ElNd2qQskdD72USC/1SYL6HVWAdogJ8KXq/au8rs+Utk7ZTT2DJG7Xvzy7HLctM7X7kzoShUdhKq
s1HoaMIJWLb4MViThyyRli3njz0ln1VUEBtqSDr4P+Zev8SVhCpg0Z/Zjjjh1sk2WnqfakGkBdQ0
E12NqqIXAlzWUml5MvkpfqQNDUWhftFYVQBd/0M7uE1RbsPJxyXEaB8X/65Mclwn/g7evE8HaOLd
x7h160INJ8E0Zi2H2q6cEU6bjKzWNfmahuneFTouK++r1JpP5WilekYGHy9oWg4iFzflKVIlzoME
9ABEpmacbKanwTO2pe+oCNFhspOz3bGv3Aqp3xfvw1x9/EB7mHQyN0SGhrhVbnQ4iRT70IKm254B
MT8XlMWY2DniFg9jvXmpwPkRnpKigVPtRl3CWWY1H3l48hWZp6pCiwEKJBhaLSsvX3N9maovFErV
eC4rVyp3PdWDLdgTGMXJouDO7eK3pfBTdZX9Wl6K2j95NeM67NaLUSCTgaKrF9+z8jzy7C8zmR7V
7bEcN9vFjDdpixkGuDyH3A2ClUtmNsKjPuSe2uIJCR8HOmM89ccET3IQkCcjVGWlLvNSESs4femv
J2JnGSIz9VD/94w7HGxxSualA+ywV0B5nJ1ntVGoExzNUYaL+6qfUkgSdYopm6Z0myDblrZ1Cvph
uoYPdMk/nZaNV2tcCm58argSUpXavoLv8br84U7o1RTLU/YwrhvhPy0nyQDLB7sjnVKe+X5aU4nw
iP50MSwsZHGywwjPNrao/pKV/U+11yxnvxPKqwXxaAtP1J53yoqth46zMqPkO8QHg/DXhGx0vA2T
sn7vqufZcu6Lg5Qqel1LfuRlcEaBp+wHiRmQUfTWXfU2/llr1lf9aO8yu3I2Tc0NVVXFcthoPmrQ
ed5BifRDVaqqgYJ5bTFLWNnDcEzL8YhM6gcU/dd2JFsWdf29HJ/igkkykoi7ME2LQWLK1pV9LPWt
VtoawRUrshVeqkaMf9E4wwAMcByUjWZk/WVB/n9H4/8pKtEDX/0XxtXmn1GJT3H19ed/Hdv/4mr8
9wf/j6ux8W8GLHLDxZ2YMvo/uRob/0acrK0HJOUQL/sfpsYEJfITBsJg3wDgd5Xf8b+bGtu8nO3o
KAEsg2//P4QkQv+Cxfmv9FafvyzdtvgMfC5ssv4zy5P07b4pgqA6MDZGzRHFH+Qcufp99jtzr4fV
rWnJo5gtKCdD2RUrnlA8DsqUgAXD2PXEP6eIsIsbNE6kZvKcmM67H7nQBpIHv02zNV0vosXPIswu
XqXvRg0dXXqJi4qw6qvlJI8EaF3HNKC8IAhdNT1BgM5AVD7D+VA+JRMcDaN+7EabxQ0nnAI5Az2K
DlGRX3Mdo4HOB3Mh8BjVdAaRBSrCay8vXuOTJTjBSxCajd1MPtOxt2KlWwUUGue7E/q51D6qjAkp
moNXLXWvQck0WTCLIQfPQI2GJHUgdkttJuk8IaZvvWudE6ZjTsYNGvShs70vPIM3TaCiiFo0hW6L
eZlVXMyoW2emvbGI4xZNf+9s3htgL/CKP+M8P2mi2cKI+jNTf1sEvIUopR38Er1Ee2aqjt7UHC5Z
WMG44Gp6ExOAcngc9fySdPmlKu1DX1b8CGFTQj/iUXBLGo9Bon5OdHmuAv0G3+A11hyF4t1onsCe
0AAYrxiZ7pysQeCNHsPNL02XfBvAwCj/3sJ2fkr8/m7GznufEXN5asN261X+1bMmFKwZNVn6aTjy
DCXwEGTlZTSGp1gP8Sg4Blm3s5N+Z5vZBePSm53O59QdQTGz0xgkpybVICWklwQ3CMfAlMmguch2
3tDvOqXxrryDmY97p8tORhFcR1yVKs99F3O787QZgNC9dPObTge0CmzAjILngFytM0yeY+ga51DY
h7GMEIAUAKlMvlbQuQ/IV08VFJhVPhmbhHROo7PesyH/jNgqo3Eb+MaNSdKh7uJTqsgkZnTSm+yi
7rARjq99a8I5QGua5d9OFH+LbnpSl5EO41X4PNS2vBtiT6TG71nvYQtgkgxzaC7dVeMbm7zMjgIl
ZmSNTwGsBxSE4xkbKUR8mBK1VnCajPFGDOQBs7MT4gK4KNdKOlcz5grW09mIbVh28zmJIU3CWiGO
Bl3nZOEIkF0sR76qZ1JiUqDr+tp2klPoTL/92rz4/nbKprsbz0+gae/Ulyc5UvzVeBOK9HN5j5kc
6mm2bi31dzSCSPYi+g5b313l5bSPpvwTYsXZtZEecVdifE4YCTL9ulTdfBtUap2evDs9CoKsZZPo
dmDDJx0lOSSRk8U6L+bkEFaK7T6/Tgz9C8jeU4qEVWaXbOzQR/KsaoyaGemm5CeL4cnO+3ujFRc6
dDCYX1MsXwPZP40Wpcz0ZHJLGjf/bIefwdydulG+ekK+qjvY6zMWGtmFwvhTXRj1PBrR+OQhUNIq
+drO/WYwMONEP6V+pdDqNxPqDwv2gGNyazTBILjVb5057vHlMqfiGFkNr9dsYL9geeJtSSTFPdZ5
b6cWJ1/nkNj+r8BYy5g9IbT75550d/VsZ4qXxWfLI/aycejuCbSmVJp73AMvacJW0Mfy7Do9Bhus
9b5A79ViGmfb2yR5H4d2ayQYZxrdTj1MgWh3IjFfw47hfPHacaWswXufasHzostX3T62WvAc1e2u
cdKTlja7yiJHppQ3r5lusQPxW3c2SHHqYrpp/fzqpSM0LzpEGLVMcrW3IYgeH9rJudqN/hvK4zoJ
6QCojNaW7l4tb/qNqfFL6ZAz56TfXTmfzd5YCx5mql8cOMiIcK/GNqq1W4gzsAXZyh0ZBZvdQciM
zCRMTZwBkot+A6UUk/oSsoYlz9YvN80e6UFPXWMdhJlfCrFk4MSrOeaR4Eq7xMw2H63VYGQhz2SD
31s0kzL3Vmk4nSULQf2NO8iuEifN4vFisr5zsIsRTo9V0UQ/1e0au6eYYomldr0PYwkA4iASzy5J
y7KShhI7RfmJoe5dbdg27ifM9H4EnGxdKl+NtPjshHgxw9e+mO5WiGYysaffZvynTYJjNLlXtSTV
nqAH3jVOuXcsotZkjRlGkqyHyH/v+xpTxpKTJrDfRY80oCKLCF+cJ9dmzbNRrbLhRi7vZ8d75KjY
pqC/xIQ/rUbLZakVn2kwsj7ihya+qvcqTO+6rDhjuhpmA9FNsz86TbsaZVgAqMc/ME9VqeTQE+LZ
epEmngdRbaanSeusFTL+Qz7h+6E73Zufis+ZkNuDkxq/04iAJBEQqUXm3IMFvR2xrXtK2WIfMOaE
EzHP8CCmlZV57onj7iVP5HxIBxLNYtGu8z57L6bpFlTZfJ6r4twZLbQHNPUWMy9wW3qCsBxnOoOk
09alM6nJFtGIuX7HPHHA9YB4mcS1+79fLd+bYeftx6JjeOc+JnFq7mSKOct/pLgt/6nZjf031M1W
QT20Jyp8a0kXWoKBULG8DfD9aHG7B6+HCAqYptEF5yG+LzG6TiZvxmn5B6xLA/9Ou9uFkuAf2liy
VcJTCEA6VfkbBi/tFr+T8eQHdXSE0sb0dcCJQ09eQYfj41yMWz+WbCG9fhCdS7CltpUlUKzMthTy
27GnkTJG6B/vfvvtNsQJQjiB9gN3r9sgK/cE1CK+05kPWh2PAJzgeaLX2nM9V93ff/SYmJ35cPKA
0uDqEXq6oygCD4eSFM/JLtfiW1nZGO5q9itD1dz5lA4WgZwCuGD5nw0uHlvRD/4pKfsPMhXXJZ3W
FswWt2gvWfVYI66r3H51J6/b1DVixEKj01Ru6pgm0A+WPNgyNX/nWnYaSufq27B344FgjMY/EM/+
3tdkfUmWOROSs8kSKOf+CcXKU9TMdOrNdg4pdGzH/8n0uvuhp9uAzcZQAjm2v8kU4WrOvHcPl0AM
jO9mM99pt645eJzAxEk6yWdiH7QRvibZYf9S1P/fsjX0fypbfFItiAyzfdYusJvzjzqZQXc3EYtW
HoycOrnEvr0SCDQTRM7Y00Or1TL9XOWELBjxCPAJE3FENcL09pnA0nyD7O/asBkNbGBQPa69jQ1d
9+qQhyQ4R9QGMwy3tpieYg243zcfhJ/+DLp6BW+BwlG/Emz3NvvZJ2Rs0FqT6mEs+6Od4JNKeVo6
Pcpgh7hDDqqB/YVrVhrZqW+mpz50rrNHuSKH31Woxm4tOPT4G9bGJ0PdT8+qLnbNO83+SbOdbe1N
e4MjkBozxEkz8Icno+8BlaZdUX2ordTL0hOuD3tHdruaI7y1+n3hDE+qdkNC/ipi/cY2NI322qKk
K2NWT0amBFsOLK9r2WF925/spn0qhvH33E970kG3TqsOVusdeymYVPwdevse2zsXNiCdenbxrfCx
ppDs/F+Zoz3xhHX/g17mn/otbrPPQ81fRNDTf/3jNo8R/MVuHMrD6JebNhhWdk1QijeOODdzDHbT
zXZPYR2d//vny3Ss/9KHMWzXLdty6NPJC1R92r+o7fDxnC3T7stDFzuveMNc7DS/gGsMeb8ddW5G
XlzCEeYrVV6WDpvQsg+N1WzrmfKAOtykTLRwie8lE4OewoqqGcO+faNjty+4n+4vuMmYg2B9Q2aB
Tznvkf3GGVxm/vsQwF0S/5u9M1mOG0m77BPhNzjgGHzLmEcGgxRFaQOjKAnzPOPp+zir2v7MrLRK
631vaJJSSQUjAMc33HtuctQFxxhfesPYtYO7Q0Hijdy1GVb5IJ8/yGm8RsTtAVPmcGKHWGVAtMzX
vEyPCRddUlDosttvcgelw6ZN8ssMkrRJx3soiz3VbFkvHxaYTQ+Cm5/IM5SyzdClF+TgUGhZf2Yz
bBQKe0llENrpu/6ZsQa/LsJ8TRbzAm123aY/DC+7zOyVe/7fNO42kddsGMVvJtIOQ3c+eZN5Ast+
bTlfiUDp6+yKL8CHrUrVqtM6/Tf9HA0Z+nQRuldbXqsl/60f2v4wPRbNpvhZ1mqHUegiunItxt+Q
XrbdyFRaMnmfl+UjZ/4UNPpBttIY4ni6Ek7MCVaaN5an7wsmyXacH8MowPqFqOwhqrFNZmrbcign
aXacTalBI5cKbtqceNceVV0/e1fdW2EUQeWeHGesBMYsN7pUdCQ9Bj80MSYvViputREfTY+aL+nv
gjc15t4YB+caagEWv6+s+QTuO6aoafr4UtD0DJN7iVpiC6MFPJY2IgbRvOqYdtdxetH1X+mNL7Ib
HsW4+Txq5/4F2fWHKJPnhRJCwFcwjrpgwSlwAWd2sWhwxZK8yzi5iKJ/CfzoXUL6bgznjdXw+ICq
mySThJTJ8OQ4zpuuB/OCv8DdW5jOWybpE9ksm/lwr1ig1+45dPheSINkJt+SMNrgFNiIdPkYov6u
HYFDgW1iSI5YSo+GarYQw1YhNE82mLoi7LqMIrhGnbEH73Wsqvn0ecHTmhv9uIuxPU8j7yenl+TZ
xcR8o58ZWeVdFbmSVLpwfsaDbr0K2d11Sza0w7oIP0wtH9UXnO4RkkpyTZPRjVj2qKacRpmHYOsN
r0D80SKB7R6gIWXLsBtqeiOOY13N4gr99d+PD/y4f3d8eI5DQJbLIfJXkx9K3KS2pJPvW2/+KFre
yGU82MEXqjEeyz1IYKjOjKXzM8U2kwR09NxIukPSFxZyL1ZjHY/fTtHIIJ+4k+/zeWx/fgPP+lEn
88fQMF9X80fiQ9Nwpiuw22eVKtTybF+ykVR5qpZx0z6lWMEe8GiA5SciUQ48c4rGkBsz6x7U1M97
u66g8vT9DcBmtQvZ/5sOiizAFJeijN+ErnXchdtkcvNmK6z6vWpgzIcJYnWUnS8NtgLIBFTgpg33
8low8kJc0j/gzduNSUS/1j8n3fyqamqQ4bfZgNosucH1+RItqP9Qn46VudKnuiu708bicNJnzjPJ
21ezxiTQRO9MtY9sLV9tc7pPidx3xDpE4jiUzUY/wzP4BizysIB063pcTvoIVL0GR/Cauf9aTz0L
+3mg+84S86a/G+lOF1hBuxGiePpoNB6oK2evrwo0lFf9TRRdaUMTVGT93aDpTdGQd9W4g/j5Amti
75Tzxww6oKe7zGdc4Ups903VMdHv7+Y5rj1zLeZxN5AQ7iIMDev2d9b1LzZRn/qG7jzmWP9w+f3n
EFFZnvJdgrNcz/HEX6zicUKRnoxpue+99Hed4i3JXgrOkcCfrg1MMGM+1UyZJq/e/MO//DdlmYVl
jsxNaUrhu395bCo5Ak1BeE9ktrjNNvYGJDGHbO3mdF+MgWJwixOOQEO5V/1I/Id/Xue9/Xl6qmyb
ZR+vAEgIW5A/P7VHzyM2KajKvdVRStGJ6UrH4JJWJqfGeHft+L0tD930FDv5qZH0fIz9YCn/A6VA
aBPvf7wQ3/JcRloUEp8m4D+UD6ENBgNEaLHXpbG+1R3mNplx8j3zca4Ym2Td3SO9wq9ZCLKQ1FeX
Lrl0iZhljPOU3BNUT+n39b+/RXqC/Z+vTLmO6XnCEZ78i/24SsNxSWa/2KuewtksTnZks6lC+TKN
lHXsqzYy7X98Fv9Vy/Qymz+YU72E7a10kndTTR92RHv0OTwDsXcLd5ZrfK2y5bWjsbcTbvyZIQ2T
Lzefd7rW0QMaV427NHH2Ee2BnmGaHX1ENt3zKDn6OU9om9uOz2IMEVkRTxJFwz3pm43gXvXNbc1o
IPD7XUFqROO393oe91mHKEsCKchiDhWAstRRJjm3NWXYlIdwv+ePdDG/upO8qtleeTYxBqK/B1X+
u1Y93z55b8q6oMNf4RAbKOJ5dmTISPAQ0ciXmhg+Di9RA9n6v38Kf3d5SAQfDiwL07Gsv1ynVgZn
rrQowSKr3eoCBYzFMc9+fM4dp1fRNYf//g8K++8+dylsvdPwqWr9v3zuahQ+k3vuTF2OtVnynORb
N7Ffk3K8t4wFtjyZ3+eJZ84C+MHshxeWAcda5kebozgbnINYniPN1iovC5WBYusPoOjR9vTFYDKu
y4b5ZhNz0vjWY2udYgzW8HZIDOlprEfwNXSLPYMq/X1Hv0IA9YACYC8Zz+mZacaVAEziKKzppEYS
uOmQBmbOucO+PkH9k393iYfQBQPbj52ux4sYlFP7w4+oAEXar5XrVesJ/ZblVft4tghtGH16MIGP
X4LCAjAQWhW8laznKgougR/0D2xCPkSHPok5k4W0J+/DxyKdXkfSEeMY9S0DauaT9puVMTtsyg0Y
jG+gxmgB4nc90tNPA9gw13xuvzY9j2WLYVWBcKqO7jUPUZCWfXgYeI91GZWa+SXy5Zte5o7DMZfz
eWJVbVjV3gqdtR/227nK3kUWHD2LQvg2VfY+mh2oXvNp6Pw3d8CUyDCcec5p3hjcro73ryly6e6t
fuHYjY518TRZtPT8HMbIU9ANr6Ndoo+j1BfDafTNj8CXV1bv//Tw+ZuOzZYe3bkwfc/6j8Zp8YyS
IDwbzS7DbT3wnvjYxasXVF/1j1y41b74h9P27059x2Qg5/twUZAt/vnUbwi79ihaOWzh+0jsk7r/
+Yf757Ni+8uJjgreklJ/VZb/l38kjuq0w6qGfcPH5oGbmBVXtrw0E+j3UIG4aB6eUrOGL8TkxKfz
EeapjdLfegbZKIqRzt3EttooR+g91F4Z1jVlKDxY8s3jIPQK3IER/0/ZrNok+eG7/DP1QFvGvAvR
14M+iNN8eu1D63VIOKqbBp2ztdBy5pfWVeStUIzz+UPrfrfUTNXdnYCtPugm0rNRrit5TSmRMf+8
NG1xcbz7gkHZYQysXyRChSPB59fZdl8g0XLJbAa/+oI4mlEaxLDpRkTERY39i/CctzCfTr6bXIrG
vkQWeTjtfNLFmy6ozMWDb9CcuTxOS/jImp2SnG2K1dCOsft8mAaA3b0HopnUFRC+LFGsmMCReWfM
TGzpfIYpPVpgAjI+ST+z97r01/+c2XDQDInzVrj9S97S7dUeXY0Jn4CKa0Jlz2sJgvFFn+C6fvy8
DP7/3v2f9u5CaHTOf0kSjj+iOHwv/pQk/K//6d87d9/6H/JnORYkxYcerVA6/jtJWJn/I03qJHgW
jms60uVM+XeUsPT/R7AHt2D32C5VpS5l/3fr7iqHFbkv/++u/v9h8y70P/LHwsjybWHTqiGy9Bko
mp/gqT+UbDW+jq7OWnEyAvHcNXV5CZbBOZY2Seuj+jGRin2ElhGtmUiZm9LSxKJ6jk5qEdfP3/Wi
9HmIq6cZRt0TtPG3ulzG0+fvHOxcD4aI8i1YrA8Jcg2syFNpGPIccQutFlHBFy8CbpLR3fRzlJ/C
1HXoZNkpG3kP+dDJBX1aUd+nafhGsqyLyY8ABezdjyzL7C9BsqBLmcz2aHn+dCjH/JH3+tZ2jAwL
Muq3rhuUKKvMJnpo+jyA4MzNTwHyKK3OJXRil1th+CScfljPc8GcQp9xGSED725X7/NpGLc2A+T1
PIniGSUv+6DAx/Cp3V1dFARYPG35tBBJjtjRvQ2BZTznicPurzWfpkE2p9gxeNH1h1uG47OXy3G3
ANBaJ4R06NCc72Q1VSvw3ppj6jDry6noJOUAYxy2ARkhTHNiDs95WBE15auz38NDyKI0B6SOBJqP
D+cqAK2rPyNDEEGLoFwk0dmXw6NWxTaAbQ+iM4YrVLdtBVnx18w5dMbgpJ79BQqARb86ILdEI5GY
j6UVuOtPC1E8pCkB6O1wdjv32cXZs7OgP64qVxSPdLurFAjHeermfdnGxCW107HQevbeAaXFSim4
4uUfjLC5xXhnFmHEBN/iHLVgU6346Q4mIo0bnPXgFDnhkz+aFKAetLoAoxLj1t3sWt2VeLRpY9gk
mRmj4zypDJaxk6De6Izv2bwkm65T9YlAR8rY+jXMu/IkBtTdkVkRlapGfIooM+Yh9U88lUkymjzr
MPhhu/ctQaaDla4Ag4lbq6ZxBWkWxQdJLQ+z/diLavynR+pfRqw8QrnPfN2m+fgnQHT9+bHtt/2Y
Bc3SnEbXA0kTlC6+5uHMULdkrBVfWtb3B8eOnzuCJg64/b9JaP3rCBckhmT0n384sG7/epT/Ma+b
YbL+F//wjOcVSZPYcuk4yHwUJ8GfX5ERZ3Zl9GV4UmE0HrI0B+fpVMYqq8Z7n+byYA7E8rU1KXp+
737PhWk8BZVzakDr1cpuvuK5c1dBLTZdlvs30IMLoKwg/D7K8ewyPkFqN37z+NxQGiThi/qolDOv
JX6z02dGGNwLFKaMFXbQ/oJNogfI3WCsBo21Kcvo4mZgkZn5bLue/zF0yaQKNfsYIzDzpYqlg/RQ
HXdOvzx6MzEWfb6v5tkjG4pNf1E9iky6QEDseGMKkrCTJpyu0jx05IX+MIYF81NgeDuXeJlGLslL
2BMfKSLv5AXwbH3UPcxXhX2Qwr2khggv9DcpiQr0TCRJdJe8KZ6t2UBoH853vwGKi4wutZgsk0J6
dC1D3pYm2EUsa8F0j4RfqGHdJZX1Yq6wPBYriYwQZud4n1iJ7iNSEeGAgXmV0XQQhoeNe/ydk6C3
AwX8RTQuN3eMURaM7MB+ILrCruc29kx0OmHCcC1RGzv/ludduInHApRrphAo5eJd+S00jGJxd2nf
f/Xglq4RJaaHZKzXVa6yA3be8MGrunAVdRGQ0XaB/p2fwAsbOINKWFWpPTwVQMFbqzjwkkrKdCZR
fkp4UNJS9dfjdJ4WLPWY1OOHqq/7feIJ6rHhJ55VUMVJaawAZq2ECOXGyr15ZRoeNL2kPA3AnHyv
bU9R6q/bwcG37iBehg78zfOFuYP5h0I+dN2djHpSl7uFrE8Dd3zV800TfY80jrFfTESibTB/BdKF
YH5mZD5II37oZlWeaqny9dRagKghYWSqUpuuxW4qIylP1jK/8DM9Ll7wLF0ibhIZDxes0uCqiaTM
8GFfP52iWpzLMMpkU9LBN1GS9JdPsi5laj0TZ8ndATsg8LZegwy96ZKVVaqO5BhzX/q2OjuB9wQy
Ot0mo53C/iSAvA6Uz9A5fgS/azx0/pfa4RrI1JzgewjeHYW6O1QhtlERsRqLXdxPz0ZvBCBPvJrl
GRrXXKV3qAWRy7qgUKXaqWmo1oXdEPbQw7KZZL0pK4TbnZjuPn4mz+AJELQ4jucQyLacioMh8QhO
lfNsT0I+omCvBMPK1rY+jNoi/mqBIJzGZKJK7xX5cf5A4wN+XcabOinL89ysK3QmSOKnG3nL7Wom
uLVKGmMdWKbaBOTTIvW1V4NLCguPYkJFkbVtPOJFKZgHG2h6tS07AQ63zXvyquNiJ1GfzvgYV52P
4SsvMOZDGlnXU+M8QwAjGMZoAf5kT9QkLfMkU65R86PCmie18dvySzjMPwhbaPbSDm9Jo9i41Iim
42a+T3GhI+yy78rQgG198gBR/x6ZkEQIpbFWjtO8DoX60uKkIvB5yXdTgat+1O9D2TgnMzEm/GPg
+jK0NU7w4vVvjRpA8otbZxLUYogJrkQfkt9sE5Gq4K0nrrXvRzM+M3lFEpGReYE+6gMvPimvH/li
ldQMOSsjnIiO+D3GOddii+e+jX4SfwUfXt+MRRDcIrfZE0ASA6XVluM4Wn2ecVWKYa+BV8EqwD5X
09Cd5i5GZVGj2hXo6eXYfC/HMdnjMXErnKuN2X2v8rJeI1kE0KaB1bDGdumcGCul4c6JvnMtOR+Z
MdCAjXAqgrHYOvndCWxv25vgpReWN91YeNjU+Mu5HWMti8qr5zXHqqWgalqv2Q9Nj7qsrJ5gaq5C
uTTnasbKVENn2vDgcNnpdb8worXXvO/1EJuUe/gkQSP8mzJDdfP9GbhzOGpMAk6Kwe7PyKrYPeBp
WXL76NbudxyjBGnAPbm7s3GS1dyespAStoyjQ6eqeeXlwLaxumFyd9VLkNnuvqjyrZ0t3rkuYRDF
FoAbI2HjUlgXsBzyoV0iYz1GRkR2XHLI/QXxZjo627n3fo8j918EDWQtffSPQ2H/wiGU7EEM4rwS
GL1cFaIHGvkbVCUBgmzS2Yj3BrLQhz9T9qdPdQpcGEb1N/IT2W3b/RNww+5UcJhcm8xhvISl/MGo
OnGmezhkcnIOnUkqd9upDdbsaqvnHmVxhT2XHFqSau0c6ntmBTrjGBi1lHILrfLdWHrM866NAmzx
wpsXqsscmxRkmduecTCODLA6HkaPRTQRRQK+bT2DLd3VvSSbQufoFflcbkpRXUczqpH5+RIT7Pje
d1g4GbO3LFQh0sEsQDTod/AHhWKpOSYPDu/YyiRsftsGHftWP+IBIZGj1zaUbcPgZpRG7Ry8pqGx
TRCXFcjiz0YyPn1C4D9/N6ZGS5Rwhd1lYYXU8Yh9zqxo74AT3NeO5pUXMOp0XiXXGPzXgbNckHaV
9FbwFEJHMs2d7fvBV7CNgAqJZN52k/nIYnvUAhK1WRz/PSNCcjPMmvwz05YMbcfPHcovc/O9ClS3
KfUBG+ujtmcpREouvAbFrXQQ/fxmoxM+W34w4MkSECcti2d6C4CZHLV91LDwjKJ71/m/IGuXp9Qy
xEs7wKVgm3DOKGmpW5qfIgFyw+T/WtnihZeTsCiPf014cG+D6xzsNOITZD21A4H4hTA6dxezNkXI
EnS7sSaeBoFReYpHjH1MPV7TsScl9iE043GDO0xdu9o4lHP9KO30d8wWax9F887kWpWG2TxhWmfl
mPIwWMRHqPnYqV/v7MjaGNxk3IRrXui0mfWbOyfJNvMK486jS7ozKWANyyaO3b1c2gyeFm68JiKU
CMTmNzjjzQnP0dMS1cW9agA7+VMvN2UOUTFDBBI7arrHJqomkXBY2Bl+z9RwLZxl7FlVaH9pPYto
UBiFquxu+USYy+BCb48YbZ8+v/SF+ZMFG3/diGjAGtSrUQeJeshPSa8wC/IdVtYyHPoOOCJIkYBz
mJ9kP9UToLi2wHDuOpAzPxvIJvaWO17kOHZIbMEHcqhi8qHAV7LxphpcmwX7xbmx5SaI8mkfLQGI
P98K90PQPWYNeJVqZNXsVdqcU2HXzme32y959isIXAVUfRj5q+nw4IaRPMQeEvAJJpeK++rb51WZ
o7+9DeT5wjB4VFVd3SL8xkQ/OtXWcqYfER0SZEW4uiAtrO2oqLwrOVfbyqu/WnR3GgMCwax1KkBu
pUBJ78p3Xhkvj2EursDKgXqV5rtkmC32VXO0Xezx6OmjH5ttsQm1bBCi5qFUo0sbWq2jaQx4btkl
Izeb3LuiItM1KvWVvjDry38EZDBdE65R5ovXxj/MZlpv7JTSHGXH3TbiZOMb2Sk01MfUW+aRRIZf
Mi5/0OLKE0ld3h4/CTESyIiTCvTt1CQA+NPR3SqkxN9Z6qwyEKQrlrewVSZuZf7c3TUdCDc36AVe
Nh0n4vRqE1oHexjEeeitH2KmygmlWtkzVrG+gkEK+4qouljZay8OCAeJpI6noLZyfLzJJTwPVPhW
pnVqT4HEVyRHrFltOwRn57s2EF/HQtxtBhGGludlQRFuzdI/ZE5ZIrCKp1VQEHyyNJ79OE3frS7b
2E9l5/r7GYbWrpysKwQ3x8mNPcie5mEWeb2NG8oPnhX28YOhtXklewuakqrddeFytjP3PsRYj0n2
JJEx91Ewd9Zz55MxjtYEq+7onW3erA0NvgU3L0SqnhTNA7BvsWul/M2nwrajSsU61463sDnIBbAE
xH00mS07QyfKn/o6eQ3i0sW/zu4pcfVdoJA6sAmd1yqvfwSg985OjxSnld5JpMl87RBHFP4lG/HP
w7aw9yaCf+IprEvJoBbdvvceTIv35ARWDiYF8XFuOebFpObepjW1dShvXQllJG6baOPU3N52HstX
qtxnsnsHz2oOU9FdqQHSs09cJn/xcRY28YwAPm8mgxzhQQCpYsZMUZEgPyoq+n+tFGqq0+iACcvV
dHJq6VxE6pBwqau5wgq8VZSElyzwzK3j0jkYbPkfOmr3TW7a4D3mVp1NxDZj4ovT5xfyBNmppo9B
JExSiphN90Ri+mhq94Ssujukcj9TiztpRLrAAKXEsRYZd3Rz5WlsWgCKeuwGap7BF64uagWGN6rx
yFRtxMEo5+HUlNJfBX5ack650Smekvj0+ata5OuAPPGjkh1xQiXrnsgva3JhubBsIR7j2EzuzCeL
R1S7dGgcBITWEc5k8Wdrb+rf7SBJb9wrKfEKaMztnuaxsnBEsDR6rNMxOAdkyFgPA1uTrYbynij1
01Ph87BrfDbbwlyCI8QEBRe1a31K9OQD2IrEvVzkdwagYi/mXmyszgiBaq7iOve2sgi+BX1Hyl+k
76yCTDe29z6wAtqIgf3pSjaW8TKmxVcq3X4HdSsACFIfSi7JVQZqeFNX8fwocjYPYRYgbAZdeEqZ
PYT2lN4JD5tXmKptwAANCUNKnHzCcR5HPfQyJvs6TLjcWNuHu7gP45cQiP6x6HgtmFeiF07p5TyX
4U8SXmLv2aw97zmqiVM1kE0fWEwRV+PhTeIxnjyV5EbFIGFPZpnRqTScjXOyZqxbfy8XhGsEPuK4
c4dyZ8S5dev94HmgY9/ajgJcGvUGcSClcQB3cPj8ocFRbMsQDNvcWBfbb8Tl81rphCA/L38aqYVv
Favnh88hZIUl+bQwyljLwPoZuANhNMLPQLAOj0uwmUkNBxPMsGRJWzTME3JRGKfUy16yZhhIGdxi
ta2/LF6znBumAZfGcO+BR5VWO0QFloaJbVDJc33pul/JEsHeGzmWMC52DPcsHrxNnuwaSi/C8GLv
VDpBs5rVoXdUeMG+C3QkT1mLJNMq9WFGTOw+sNx2RICF/EhYDAjuKvmkWr99KSgoUKKk3b5tlqvr
td0KlvJ4yZc+WEmrjq9GuyDrRtJ1sc2kWpst9uViGXP5EMcgMofgDsLdP6dSNvuMA52nLeaFaBG/
ilxVp3bMQJzGtEkZbLRdAGahSBTE2KkLGLvOCFqzzjt9fpGl1e2WcXx2Bss7DZrNhhSv338WIOCU
j0vYEE/cTuJoC4gEyyIOJcBXwoXMbF3jn99Rpdh5IuA8j78qVdxRn5xGopGBSJTvod2WVA9VuLF4
QhHx5QNkCfctQw9cmbZ/MBxmP2YyEUe8DPFW2oRGBcm1b9P2VZFq11TmpRej+lJg9XKjgeiDJLzm
hRAXx4i35mR4ex4ZFnm5nKB12vo3GEoJ9a7/1HtqwQe2pGe1IMzyY/tUN9VjEznI/ev2zcYZ1fhq
JDYPvEYwhfLgyOUonfIlyIGu6EaybHP6xj5/6xCXkwFLc2vkWu7WFcR98OO3QA4fSrd8j9vlVxn5
zVa1Xw38tIvregfbji9BaKJT9yl38mxaVkniLrulhDMzZz301vIIyF9t+JBJhJ6GQ0WK5rk0hici
A+OLExZvUWyMVJ7q3dEtXo6MQZfSUzE4vMdgw5lqNG6wBrm0HItT64zMFBJ6dVlbzJsCLtpcU28k
4+yeVc2Wg6YFKWNxe8kuPMkYipXnWPWOPs7a+lVGB5gZm55K+UuCpyERqAfc0jbhh0Kwa6uiZUJD
nPzn50/pNq8DAzqnK6uvxtAVO99aaIWyIdkKl60pagRiV7vHGSPhwBT0rMiewpxvnZeM9QJWZgQx
WWtf5sLfAkMlGFEVkqaCQWaTklfZirY64zRbpTwrH6N5M6YQAngfEZg15nRrC250o8Ft0iARw6r+
e7Tc+tJyMrW9T4oDk87dEBrhOjJH55hP6BD9PNkzS4IvNnIQNiS7URJAzm2KZm04hc+MAIzBEDCo
rGL7xR1pZ6YKZ1ZigJ0J2XKuQp9wJSva0SaM4M5yJnVp0miBArP18qEH2IKvr+BdCJliUunEx40t
yKEYB/vNx1B0BRF9B/raMM8LX50IcEMGdeHBNpjudSUUI9kGP7UMmX6YZ5aZN3tI28FKOfWEqYMx
F0qWDLgK3gHkOoyXyE7Mf3uFqEkxDo1nomm2LujMfw1TCF56Y+1xr6Z02CxDNuxzAuSSvLFWs1sk
x/zVjZiGg9wZH+yG0kq65U+7iY/zbA0gzeguCgM2mFN3YICiaq8Wk27AK8x9FAYJJRbiMFJikIUB
3Kea2WUT4VCey9jGlcx3mL/3m7wmqKHH2oDI4Xs6guluS86d0fKKJ9Al27ByjlRecguHegCamY+r
z1FQImSxGTUzrXyPumH8rjrnpeTkWEjuekqCC4b+4smEqABvGAor3FzaTFF9861RMsosRuRYIl4P
Q0gxZb10lcBOJLv4NPWoN4ORLFmu0zf8MYiMxfVzcm9zXXuyrtGkx/fWpdFWS34rO9pcVVqEwMeB
egWVeW3Shd4hqDhAm9E49SX0gs+JRG9zhsMJN6H5LsAaMiIiRvZfmNoxqLl7z0x0Ou7ExHupFuQq
Kt4P0gaaPlD4cXwx43KjZ+Cz8L9qwkDDAHSVa/fRczuDLBlHOK2OqICD6i9O7F0yM+x2n0VLZE1P
sFeNrcq88IS3Y9UJIjyYGnU53oA24XX79Smp4o2eCZSgRNz04PBbQ1n5WekvhWu8uiVh9l0TkX+E
hueKZHtLkmy97zrxlAqona3928fnRNLb8N0OG59phqR7qr1lM3bEwmRt6J0Yk+Jak8VxggV/bi30
2nMVagfRd9MI611ZVgnTgyl4asdYS89+lHWnnrGfgAvsam8tqSj36QL7malN9uLidDS6BEp/Uujx
kbJ2FXtTqJa80MYb7K/R0n2k+KIxE0LRthI3XMsmn3ZT2mNJnQpiTXuosVimeI67+UY2cw3xoMxf
FjM/1pafHzpDE5Cnnv1vwIoVPpHzhRJoPwAr2IzDAK8EbdkFURvzGQu5aU+0fa/85aXVuNdEsTZQ
3gAF3fNvXZJ/b8gjRY5uvdTyZ+ub7toLPYRySX1WY5xtayvOtympQCs5MgWzl+6L6xTB1m4qhh1i
tE/CKr+YPpezshc2mj04iHBa3jIIFxvbebNL5KsAjCvWtRgExEiEaj5ToKgh3+UsA49mWxEFWWxt
y1y7Zcc6ki3teVHyhs9Xg9KI7xrr4HeQLrSDTN3OiPW3JkfpW1FZ9zBhdpMWFejakQcLH5GxQxPf
3uAiUaI4Z+4OgfvS6NdB0IHJKKhqF/zOWMYtjAuRf59CBY5lMMMtjDNIgdMMbjmJ3oxuDnfeUIdr
kWVklbY2IvjMI+pcn5JY5sqdW0A0mYK6+lb1mX9SwUJciv6vPDPZiyIwS2Rxdg3thmX5uKoW+gmp
KfL2/NjnNGlJX+5qB7N2T1ZRaETWZcgiHifzeOM+jHfc6ivWYth8faf/EkTvsHU74B2BPGBHgzyV
+M2aFVaFGnJmTq2o5cmHBc4StMlXp/w5R2HCrq1kCA7smTOijk5hH9U8+5HXTPBWSqP2n2jfGMKy
Alyaud+4+SIvhYuedgwS0mkTg7vRM7311MDUg17Gymbm4FoSCpK6aR/HPLfPpvhtKfBNeq2dJlT4
KsUa0MXNsz9+hXZwc/uY1SbHCIRB/2PIOqbfMZDwqLG758mtAW1or+q8/ETi291De8MAX+GBqAkt
Xj5jMJLfEwfVuqnt98IyX9wQUZJjqnS7niT5qrMyIIqFc7jqJvsRnda209mCcRI+Jk7/LC3gGzQf
m6GHC6m4zF3X+BmErVxHhsCz2dNK1A49udFeOnpb3st2KwyM1q53nFpun8gUJ/obWK8GuZclEFwf
o+GOZPEmGJ4wSXVIAIghmof8pzBFyO5hpVcprljIGi78aS1yE7MmpTnLd381IZR9yOOB9YGR5czE
++qBhiTOqu9GFWOBYEe+lWTSVY56cMf6bOZpcIkiV2Ge4FfklJ1TICKHzp3IvrMze9ij73hD5Ppl
hL374NiazFRHIat9vnz+6vOLsbTmcbCMfTE14TUs8gjAW/Sztu0UIFFWR9cqGCE2DBh9P/+s1382
tjCiOpSRD2xbE8irrtgApkWkrwlW188vpgUOpkeP868/C5ZZbJuODYknp+Rqhn5ypfRfDiEQiXQq
kuv//vnnr4RZutQEDQYFb2vGBuOUvvKTo+OWZ4jMdGhl/YsHOUds7c26hkxXHRkU62SYTPS5vrcK
hz7b2wyE13VAsHAJpPaI//a7NUMGFCKtV6aZ7Qcj1ZEYRbm2FoTBQlH8AkheNoZfig15leNzymjy
TLTFWpjq7rpLCPcsTqAWkPnZMe9jFn/LeWdXBodg62fXuGBCZgfu95HOi+S6+EtpVr+LMX79P5Sd
WW/bSBdtfxEBksXi8CqRmm3JQwb7hUg6CeepOPPX30U1cPG1c5HgIoDhpNORTJFVdc7Ze20xxgcq
/xP9ZMwD3kzx3NDK6WaxVyKh/a6sszExWikE0dRVd3KqgvH0+KMs32x7+GYw/OsjZRzGZm8aag0N
/5IbkrFajLMmsi/eTLOY2o5Tm90TaFRGzy1z1ExC14s8MtYXOmcbMHK4FIC92ug0NPxusYy3VaZ/
Kyev3cTvvfHdYV5EJWWdqnEi9KGBl2wMUYFGNoOmA1nSGmyS1/qcoM5UFuhMTAPF3cGyqulqKaji
lv22GNidHLfAZl0gqXCdp9zOGfHW6lEuw46ytR9Q8ur01qywYBwNnD8M65jDKp3oWPZPIS1xaNEh
aKm8f9QOUz7FX4SsHXQrnA9SDo1aZ9HH6/ILAFi1ahjeSowp+ly2LLsNqS35ltaxhOLBv6nna1XY
HjINxm1ZfUdxDIJfigpjLqhRLbS3qRPwPqQvjIx08/k2ed9JSSzIR47XgzQQVs+wje3oZbRtdkyt
OA8X8J7Mnogg5nkUOeLHMhLNNFprIpB88WrHT5bkB0xx21mfC6XHJJ/GxBXVzj9L0lgkOWT5PnbH
57zOHgkgemJ23JAlvHpksqnZ2So8m3BcGHxQnFku3qpVAdA08tVlTOQ5HS0eBPOAveRPL/uR9Q5T
0xZqcdIKDAB9nZCcYR+KSMy+CMs9lPBuO49tFeh9d+Jvv4wD9m2NmAgznb1NW7aKust6iU3w/BDM
9aCGF8ceDT1QKlS22X6SY0ISUfNTOjphl+bOzACGj112ZIWnGR/vzLLkEyD0JCiW5tlUZDkXi9y5
JPjuheY8ec7IRCFCTz3EK/yStD/qzB/GJG69ovtohaSf464IdNkhvEp+OsBE3TbpfYaVJFlOqd97
beR3IbmYoaP2piyvLQ0efC82U/rC3XWZ/s5Q8o3rmtRXMWnc4DY3VdW5HOc7BvS9FjC1Zo+paKPU
LbTFCH15pfH5hEgigj6Ek0V83zHu2gM1JxlJkWQIU9O0zwaT0BYikrQq341zemvttSbNkN9CHvR8
OmhsOOYKrxGterFNjs3tsCtTqwuGpGJuaLV+CXrMXwqESTnb4RgpBvSw1+qJrSJymkukkixowIRn
Js0mPd8WjW34aOqCBHkTdAqi6LTsqXJTaxvKfMF64wVOwlhn7jWLhRBDkF3S38L++sg4FH68sYC+
t8lRHj39e5eT80FAC4ktioC1UMfXWP+Y00psi5qm/ULcO+SpT5VnHvKCXooyVEQUZfrSGxgbFP5g
658iypmuzN9QNn3LWNE2DnlIkPOnY97ibh9D/b2ZafnQwQAEIT73Iz4u57Xo0Q0v5S40XSL4nO6h
KhjVhjaNOGsutiXEcLmeN61RdsfEHpAic4jX3THbk3WtkLxsxy7GxQ7hk2xmCJElSkoy704y4UO1
dXtntdmRwu5LmmbfsWlX0HN+laWaAy8Z473ueq/zdAaR/GayEvkd46idO1nPOu362KW5bLlUvkn2
lfiSGNQFkaxV9LnnqUs9EzRbhgXQqpb3wit+OkNbE3dwDgf3GNXqrbCJJFrEwKhhuVSrc5fmEM0I
Rexz0RGTrA03oyWxIdVCFM18FkWYdn4OPJPio7rQL/2BOuA9qobxaHfur2HxfoaSDbfJtd2oXP0v
lpG7aeu/4jTHEfwyML57wvto4GiqAoBLXkOxzeCCz+6X2q5BGhGmANwPwpgpYMoB+IVa2IdBlqPs
z7SHjELf76EB4uoB50a8T7yPOB39WTtnfPA7mq7l4HZE12sj8nUsz/yvcs4Kl9iJmSWc0tYVR7W2
v2wvQXceWwEtevr5ufeAlS5ZO1qkyZHqQbDTlsjQxdcMzmXjElKiFMYFfJ2+N+fnv7zBD8a0+xsk
PtWmb2WyFOofpH1DXNl960XhyaLMi3ATcpoo4122JNq+4Y1DERynDWkviPzWABryiUgVrR7//DZ+
0xhzmRxdxy+K2BjO2AcTjmFBXI+QHp5Q0zCkWLJtRcZZVcj3yubQma8fZh0jJqny/C/yxg+WIy4A
qAQyMdA56wYmoA9qSzwKTo062D6JdSTdMi5Mk8QN5Ag9b1l/4ghcHwoZINd//pnN9bP/743rGpL1
kzv3btL4YHYy3CqtAARKRlBJc0X2BSVII32rNQ5dlOznkcAio51ey8X9VTmQOVzrNt9PewXI/jVj
tphyELjeQP+tnLAPLP05T9XwIGX1rbA5xKN1+Js89aNhar1g+HZ11zGFxS3zUZ46F7R8PE7GJ9Er
+ivachpXBUHF0MHPhDXcBJwhpBkHBHrWIhqivpf8ggBXoQAdAAy21M4k0UcZM3cNf6zq2/mQmeqp
7uru3OurEQn9niO0PXNjROTLj2LE4za2KQMHRhObAsHFpTZjtHKOvaUVnaKeSM09o2lgvabx+udP
6ve705UYA9HqOfAq0H389yGGL9HoXGn71NM33rQ8wBtdNEEz9F9bwUkwUTSADSf9ouxM3/35tX+X
3vLaOBI9ahJpIgn+72vnoTmifm/tk6FDpF+mdodIs8f/GPrO2jb986v9vlyRh+sZrpS257FsfXg1
uxNmg1rSPiWm9nOs6k8KeOu9u58ZmJL/agi/W5A+PAPASoQuXKTFWBY+XNqsKRo6H5U8ZWHoBImW
bjkS743WKiHurs2OdUSQwFDfRtpzXSsMtKZgt61cmoDreLRRjnUUUf18F40WtZeS+k5VNYawtCSk
SxaspYvkNWoJLtfo5P75ipm/L6CuLVm+uGCW4LsPlwyrXTgDzLZOcao5RM3Svk9bdTN6NzpNjjcd
DEP7KhiE2R5vF0FVT1TIRI9tlSOOLgqRuty3ISF8WLU8xhn2A9FIn82kjl6X8hO4veUvtrD/x+3s
mR6jXS47+/3Ha+6ZI+S9WmJ4bxMa/JJph3RBrKIAPBphBUJ/NTrQCo8K/S/8EOP/seZxJ2P/pQEN
bebjfujQvOW1C/N0z2NrymXeGC7KnUFlZ0MwzQ/VMEOycGHFpx2zrlVTS2DEtEHjN/zlbjfWu+vD
3QfM0nINCxyBLcX6bv/H2jLoSSlAChgn4glYr1b10LJqfm7cf/F+qT9RlfPAcT7UsO/95cm+e53/
++oryFIiqHMY2Py+rDDrcvUy1k+1rr/REyQQIBbzV+nuC5E/YywTcCfBpxZk9G1aPSX9Jo8YksT2
u5OYhzDXjO/KcA5LX8nrIE507reJoWpfLagZIjvFBMrg8jpZxm1Zo67q0DpFXm+cs6EZTlIukHgG
fd9JGIBdzMitRlP7GCUR+Nul3ayJ67uiIa2mnW0vSKrc81OreAZGdegbrzwzlFgHf3I2a7CQnn0A
LQ5maY5iGAcm0q+WY7qnDPYyo3xP9ejZXNx2l3oMCkcjPECedLlR/MSJpkuUmvZ+nCAGR7V2McQw
g+URBy1FlaQV2TMYnxHINAz0YVyYi3kMO1sqqrTX4dy7g0vmUf7SRdmtb2OD6gww5l8e9d9vXg8X
noPLUZgUEPfF7H9ulzKhepxJRz9Fo+WeF8gTKA2+p3HrPg2dfiZh+6yyGc1AalDItBA7yrR87SeC
OPRFMVymyRo16IrNPt97xkifAC0jwxKQEn0jP0kY4nhiF/Mvb1z+/sR7usMqy/HYc4X7m+s+H5Ct
cAY83WWiEo0JqINffRTJ70Wh3l1txlwvnYdsWUKsTzkz6bK/dR7xCFQPeNxHEixpctQoHy5hnmzp
PgvUg2raMuwUxyyq6CumnyOmVcHAlG9vhQrLUc2soWWsZXhfRToirze0wjqLnEm+jUz9ZEz17X6y
6qj7L8RnlBYLozeZQW4CoguZLZ+tQjxNpCL7ufpHhYie/SlPmBSyZB4aOnhqnL2d9u6KGlNKAeD6
nqu0cLoXXOFrEU7FRuEGO1QdOi9pjm9/viuM3+06ns4ezSqCuRy8woctTG/aeBlctrDcPXg0ex5b
p2sC5Gz4i7xcbKKumGnEMRLMAJud8oYgiClGFJEBYoPH+ZfV3VhP7P9ZVmzB1beMFXKBcefj+2mS
lsGlmpcTH+94dFokFY4TTJWuHhM4Pnb3lHVltXVqdI+TXu/iBaV66TB4S+KqvfSJEf/lpPv7qs9b
wtUEgdGGvvHbSucuJppsmocnE2YdMlOwnfQroEyjao0N2jPkDzPl1OcH+v3z0c67baEP5lkYjtj+
5eP67by/vhe0xoYu1sOr/LDmF7hz6pZwixPYRXyBuBOObdfsE8aAJGrwoYWmifSVuaff2ZrhOz3v
TRvra5TlUDua4sZcP+T/6S0fyBMOCySK52Va3v/yRn/fnTDP22tRgrmJAuFjaZaLGDxk7YwnTa2O
X4UdqYj0C+pYyPaMHeFq4V0p0fxfw9A7aN6+qXi0vaSIL1ryLBbYFaMjP8WRUkc1JD3OaLe45PP4
EO8mhL7PdTMVW5a7xw6A2wsrRHFmYonhaKwDs2cZrrK29mcLCu9SeW9hSVTNgvyzmkW40/SuQGdV
l54flwjCZWrRXFyF1XETFrvBlSgL7XYvUOpbrSOPsoGVpubCAUrUELqEWegsY1rbKNN2Vu8CUWvz
VUUGjIFmgUAeZHu7pSoTv0+X+cozXdKVHE/0RkPkjRDLK0uW50kwFr5/qbu525HNa+3vBUjFQA/1
K+zEBbck7pDSvi5AWPwBmIFjfjJmjvNpFn0qzPotbylxoyQPNKszjjg4fykdPcggFhiDpXqIYtlt
7b73gG6htcdonp11d3iZm/5Nrxa8ESC8UFpdEkN7bk1Cr6MJLYVjRQ9R/YWBf4rngGgZW82HeyWd
hOrXVKJgT72Bq8FOsC0XwsDAdrDHFeGhtQDZ/fmm+v3mlwaVPn5jTwoig9Zq4392sKTEIYOaqz0l
GfHdmdrez9A15Ec8wABhGCCM8///0y9hvdiWAxWTB/bjebOLdLMbJjJB3QyOE5kyD3k/eGfSrXKC
HOzEX1yx77qELg2qrAIzz796Bdnb7uXPP7/5ocABUsBRy2QnxAwm9d+eqRLrh9EoaTGa1l4bh6RE
HiK2YEnDFtnvHvuGdbTjEDBwP/urX2NxuBNl5Xif00zbxWpkVOaOD0lSfucgQuPY1GDl69tJKzg7
eYzyl/gJDFDjVyizt0uldhLocDVN5t9WevdjewmehAmr3Rb8LCYEmjut738+TytnUmkh2j7FU5P4
rgb0aSmkfiralL72/fdYFonlXr9kZb5t6zk5QvBYTmmHE3pz/9YNkTwRBlfku1lon6cpW073Lwmn
eCTuEwdPJf37H0mtonlI64JkhW45mcR/NA0Z5QIhHEOQRpDJhIHi2s9H1SwMU1Kwp4lMtWIT19P/
/VZHmUKCGFMPUjbhO7hzIO32V+HN2implon9ve1JQ2tDuSXIHEx7OCBbykVBHGd2SIk7OQ2pFZ5y
5NqhW/NjTy5c3PXbGbMQA4lTuX65f+e1CQUlOAS+4k7msCr0p1J2mGVU+tKFYMfysIlgy9X5YbKt
venqyGym+KXp2bRYxVDMNa9FVyA0BgfLyGohxu9TXEQSkg92NmYJ6MU1O9mYKn69OzP/tV+hF8Ry
F/VbOeEH6mfGMnVuNTct+QbN5hSKonlcrJgDuEqmncCmtdHbKjpAX8m3E1oSk+HGc2oMxmsZg+pC
yxJMYcaoIGfAasyWOnt4gvY5qzQoGNe9OAXgw1GGu9oydvfj2TzWQM4jouGizCXxrosPHUax+7tk
Bv5QMns/9glB3bpDVFWXmYTAZ9wNlC9M5pEI+TbE0Ismqv6SIn6iuKiR3JvWslUdvaauHG5h2Oiv
aaR7e7IGkdx44Que/y1R3vxEWiPYl9pa82PnrvazHqIyyq+gSYnWyVBg2aNtH+92HbYtiDQjoytN
DYgpuhJ7+4xdHrfWgXuQCNgyRrwqtHIfT4p6oaWc9mRU7dr2H7yzh06MxutoZUDJmkjDA0pLfq4k
iWelsaqd5EVmKM/gBsf7DpHrHueWASKV+gkcKbPH0H5FMEaoI+qafVXgh8z6CrtlojH/iT7TI7pi
taINRXism8fG0SyAn1Pso1EnS5SI2NOcjCSNb7KyMb6WhfxslcVXl5AoPwbju51xxR/NXu20AYCT
AADt2FF1tHUs/nWMq08N5heEs5ydy9wKRmWRqBQHIy+a9pCyeZsbMHja8d8OpZ4hO3TVc9WgUsdI
9nw3ps6rLHdqvFcTfRdDGHqZkqPfpZz6a2Us/YrOLQN3RF415MkXlLDNfoB2hK8X0V6IwvZGvjTG
l8RO/lkpc9Fi773WyPdjjL5v1nNzW6Zxha2Vch2XAffrYj4tKGNeRzTi8AfzGHESv82b/gEjj8Fq
q9voRuguOP2IqCUWE3kAnPrFkLa7InHTQ9voF09q5UEM+J7THPPihOEvsAiHwYUdimf0Arz8ol6I
FXV8XepBqoGItGx3TSlHfOJmjDyrozXb9Qtkhmhbq6ZneGLlW7EwYS3zVX+E9dbvePJ1LKcICPKD
FVUeoiFCdltrjhDb6kggVXyhWRIfrZRVqNV5IAg/0nZKZK3foRrxBwZYD7ZJ1K3rcH4aXTZ8hwk1
KVYo9HAWnMf9nP2sM6SiaPvqi54kqzIFw0mOsPLilU9UKt2FVm8e0ID0to2TCrDIlrPNtSo6ukPL
KdOOmlfOtdvKLa0nTkxYVrz2oex649ETWoon4hnjDlFLqmeNgTue+0MHFjm0pvHMzx+f7NLcJro7
3VJJ0gIKqpg7YAEz7zQ7acXuTYta41rzMDWUs9sIMeYpwQe/NnDH09Bol5R4yDBiSNbrX6t6oidX
jq+ZScDbiJne7+roioDYfcmyf9gYmLC2wj11BVUPlWQTmdg2EfNae4Ih5BAOCKFu3mS0r7TljZ3e
wCIjYCg/TXl0LqbTnCUO1pLuWz6Xap8UItpGNTQrhSzpXFXuc6tPkkv6LQYj5eGTgXyPCG5G/L5L
GGsTzWhEG6mG4lORfepbQdKlGZ0T1OSHYahPTBnTsybZ4tRK0ozLGl2jY3GsrFlSnrUs2tUa+g+j
8q5Vpzu7SelqH2bpk1XS6utqHvyqLi1f0/Gk9SjMj0lR6sdoLj6x5bNQoVHlaus0+ry2x5CEvm3L
mdjDgkQ+WM4weB/1RKRGZOmt09S0RkVkuQCzkU4nm97baw1QPLpXj14qfmWR7c8iZh5rMqUhP0EG
CaqpMmLejXC2Os8Fx+Um9O3Seg+b2SQtWJq7zpWcm/PsiuqejyGtdb+F9MAEeMT5pe0jwHob3GLL
IyNJGm364vkGbuJdjG05wBVDvtTS4JXwjOys9Aez18UjZQtaNfg011EJnPzIWtEmmSJw6dnvJyC2
lWO6FwR0fVDJKt4h3dL3XNfD0OUknzbZdJSiwXO+/tMMhZOtsdJakO64PBzTy8gqFDgsoS5r0Etj
RulWRP2EeOJmSSFfoCFtCrJgbstclftx6MbtomwMJ0OGxSfsyagMdSPgSqaBdCReyrldLSPJpUtG
VHnLtEL7PtvZI1kgzpsNb6OVTY5fizCzdBqHF1Rq27v2t8oSxiyx/FY4NqrCNI+PntaRH65ZD0Vp
zYEa1I2SknCr5uAO3nI0dN/iKEVhNP1AzoH7sGifAA8S71wZwPx7sG5ZBEe/769mO7/NVh36eZRf
zFb3DqYq9O0ikNrC9V9ja0ZjzxEt6BPiN1rME4TI6wm9OKqO2Eq29kyboWuHmKrZPhZZY/iwxl7u
Y5m+E9nRJrmK912+Cx0FRzfYl65sztYqtp4iAcwmu1SppY5m1jNODiOM1kNnIcwDgyV4FdIJx7Nd
Vvskio2LHOzz4uY/mi71HkNkQYIGz75b1K2ZiEklpHwG17vAxDdCn/SIksDXR/RlSIqBzR2ZPAN5
0ZUXZFyOBEgDrSAIAnP6XHlu/CCxTxDL7l4aZfsu/ENfheO3u7O8I1bTbYqY9MkW7jgBs9KDION1
3fY+DOlq2Hn9QCYX6cekMHdpMCX0iCoa0QHzfDSt+njM0jr23cJ4qumOpP0/utw1iBEsFXrHBE3J
Jg7hp0odw71VYr23a6zv42phxCGKT1gJBnXxd6TFE2ks4oaitfTnlCyKEHT1iSIPnTzW6K3RuOoS
Ys/cJ6b8loRCPMilXY1K6dHU868h3PEd81BSjwvMCw5en0Qvu7Ny7Bcvr4E4ptopXPO17IoKNKvH
F/jT+rm3IrJRLXjIs1XSLG4PBrZfQkKrZ3p7r8Vs6ud8Qa8yhtkxT3LJeHsYgtkR8SNykt24YG8G
UOJcjL7DeDIOyYn+oxFgyshPtAULCmZ5s7XkM8u4Oo00j64Lm7FA3noUbswC0mWP/SK9K60TO0FA
mTARRGDJ2K9ph3e6f/WT/XQHnEQZAO/7ORTR9C73RHzhvC9YxpF0a02nAo0n39fUAtPQidAU9tyc
wLAtq+uPiDxaPxLu8KR541HH1/xABDqhJjADqbvsDPqvc011S+21Isc0syC8g1mAUKVNvjvQZY8g
lHGsesWzAiKaYDN40SOSNQh29ljuU8QnEvQ7ac9Hb2rq53IBlGBo9rpzRoew5rWmIfsyiPalATNn
G2P4TLcIPVSdmdcBkzXtIQAzc9oi5stc2MYZVQveJqx5A0lTrb5cTYLcNqoYtfdZ5FecSL2tOb/C
OOWnVfo36mHNV2Z3SRTT0WahC9plxlFlJecbi3sjX01VOMDaGufRYLfjReAPPdiN+x06gIlzDHIt
U7IlnItTVoFrtKQnMG5Ad/pXBNwCJ0A8yjgVc9HGBhR6guPzqZFmEHt1+YQauzomsTsxCuifXFE4
30YeMG/BFtSTJXCKEEc+14TKKlaTYxJBsZymPsWgDmp0NfjVU0E0kfXVbjTOg2WLJLlua8PvkKyd
2rpJjnEx36JmqXaWtYRf7Ri1zURgCLGet2iweObSVjw6C7uyQvo9J7F5gx9/9eSEB2QU+WXGS+0l
uffqCjyOyPse+sY61+OsnmRbt0/DgCJyIIl0u9YP9/sWgnG+HRUMl7ZH+ds7YnqeRkUHpxce+VuN
F8gZPTxGHwCTAAkG9LG+cnqSMMb5uGjUeVTYny1vtM5aoWOw1M1yzyfzZVKlZEbHahum+rYmrfhI
+nT0tCJlaoU4fs4mC0CTmF6KDmjBmA0HO8fYTdvQfcndN5I6AKAY3ssIfuVfrgiPNZzDJWFbX8cF
vYntibsN82IVMkYsAbe0FoHUZaY2NM7QXJXTsdAh4LvKAlEzDBM4gCGoes4DeSMAXOTZsvfyEboB
OZ0XtpoZPoSJAKkuf9HK8AKmKua2VUW/1cxpPuoGrohwkmKXItJ7EJXYIebJzgXDpmPndBdzipvT
xJDFlYrspxnxbzojYc6yet95SDUmvdP2ap67fRXqLyUzgPNMQ/re3lra+J9yYIbr4XzdFH2YXrBY
szSb9isj+NexnB+VhqvL4gQ3l22K41FiFG1jFOoKr6ex13K93XYry6hN5eckwYPTtDlBSaurCat+
e62bod0Th4vPynDPLCTDHn+1uzNpfvlJ334j8lOAJBsWpgkod4hjXdewctY+kQBrRJLKwJ51P3eB
UQ7N9JaTfpbOuyLPbY62U2CHkFitqC6pt8r2cewIlDC68FR0eXV2G5J1u0bb59GEo4PwMHTHzMPu
iKQO/WyAbAuGeeZtE1pQjzBxdqVs1ZNIOUiGqfo+x97MURtdlpsMcIELvJ/AcQmrnXIfQEp3HqJO
nIpE0jCrZH/iOJxcQDfX4RI9TE08ElfWeBvFqAQJOJgTmyGrjLmGJSqqLX0L7GbTeOwdZR+ScHqM
EFweJtP85ahZPhS6e7nHZLYWnpRmTsdDjCzT1zXxbqE4DmwqCoqmYdkOXL+Doz6PLkuDKdjW+3F8
voOgOBvpPPgeJGL3X8wEUnPjMZyTzdDE6kGT/WuDanHbdqoIahcEctYkfTBERv5AC5mApukyyunk
UkOcahBgPcq6AMUv4TW1rc5OasL/d9tn6nNuz9UgWySPBKKf3Myzrvhyz1VPPjGgrOhG/94fUq8J
nCjS/c5BVjlrcXNRTd1vc9Vcjbqfv/Q7NOWbWo/UtUWIbuFac4alfXR6eY6GmE8ePATxqNX7qPiL
d+uhHJfSn/rymmEV8o0I9WWDq2KTud3nphevAzZkbEYzsBNr66QhmDAYRFtW/u+FFuNBy83mYeQ1
j94oP2uV985ZZdNYbr7HVssxl6bGPlclBpo8fWjaYnOvMlU5/9sozWtbHEvH2LUGo9dFsnfpa9fS
G/LHxow58Pb5Syh+GsC4sIc3M8cqedCbyvziht+gKH6PJjwzljOGQWzm+CMNyv7JFG6AzdLww7aL
djjbDhHumGwRbWANsGNiL37AOfjD6jnIOTQGNrbRyE3Y4QhCMI1bzXzNBC0xw+jtHyvl/V1bRPRQ
kYi+FK7x6uU2udn2mxjkcDWT/Kh0Jz+nTUHUDoWXJSy4L+H0NM4WAeeOlgVdZrskytfuMenMc9tH
c9COQn4bjEQG2iyPdlaKK7XohVu+stvpyOjM9LUEj/H9BFexuhoJ04sE1TE/koegDQijM5RoSrpo
v+jOr9igH4UrE6N3jyxgnHlWWxSrsUP9Wo0sO14rvrbc65s4mrujWIYJZ5VWBp4+BywTyS7pxrM5
MwIdjObxXxDkKiAD/jT5aYhZjwZkhI3Cyn1H0nkPZ+7NoUdnXFbYWTKalUX64tmrvbJFOIjad+82
luajf6u3QgshwybEdTjkWuAaGzdRuJSgd7AILcv007GB8y166tERnOLVK7gu6O2POk3UAZYI1vNh
+a7t4fLg+FkjDPvxZI/muJ1EPPh3fBdUAdhJE7L9yOzq02jSrL2LJhkUE55D83KTSYAuMpr2lqPo
wlLWuWXd7q2RY7eXU06xBdkDet4SY/mmG7LAjKryRI7Kt76zoVuj/tkom4Ral3PTMa66p7HzxFG0
DlvKrN+bpnTy1j/T1XwxCPn1hSyHXTQOb6OlCIHp8nKbZTa9T4doFc8dKfSm1aLSjQht4laH9c+O
33eQJKpq2CmqrUbgC+OexIYK1G7Ki/Gr3ZrHxML17OiPmGh1OdXHcmJkNgMcArqyBW463ZB4OhtH
MSnVQan3pjiGLLK9a7fnRdefFjczHkcFIKRXGo7tceTZoRB112In78LvaoSa4Kqeu7kBsuHKloxv
b0xPFuiv7eLa+3wdJup48yijRuT0VbNnfiKONfagzQIx4xAuGKuMsHnnv2F+MfugSxLj0o7NozlO
9lGbMYDTS795p+q6hdhi0y2q6U7hdDmmmd76rVG7PiE0L3Vuts+5Sq1jYXW0ErXiph7tUVpPMosu
yq3+0d3cDerBavYQ7dGUs0vs6Pgarw1b1RG88FSp6kaE9xbYHG6+kA0Bg/kRSfP8nOTgLbLZXfUb
yUP6nDeuPNt9bvgsHzfHnsEFjE20NVOW6CWe7Qsn0YEgGt3zhYLhkUI7fUKzypCuseeNtMeWpzGb
rwKXG8bhmjhxogWfNJfF1jJblwhHqHF1j6ORWlkyiljv3AYqDFbffg/8FECXLCMG4a21JZYdRkM9
xkExmc4uM3r2Nc2kXe0l9ts4/3Bj3FlaHVJimlP+qKviW+iV772kaTLnr21hmp/MYcFtiv4RrEd9
NuXwg5o/9jFNFcwslvjKbuVbtlleWkAlO4Frm1Qf/OLIKJ+VlMHCwvlSsRjNsXuSHJp28WR9r5s5
+Yze4Ktr1AGYX/VT0u+Msk9u6YpL3+vxGh95MNCUXcye8YFLu+VA0PfPMalirA05kysxWJ/D8I2K
6LWgY/RcRZnwkzi7dn2uM8lI5t0Sky/I8TI7cKC/jCXtdI0Y6BdVE8jjdeDVe1ION5CjJcg7elKx
HbVkW5mfTY5AD6K+aGai740SMO5pjrOeaVDzOZN96zeZat7c1YoQjvV0bZpKfxqN8it+uvo2V+0v
4p/gEo1pvs9GzfmyzOZKqFu0x2rG+5GRh7QzKb0Obe+lHKC09jGabj0UpGrv5KEvnBRRMC22LQQS
1ip7BRVIgqcvCvX0KUyg7JPZfgLbb+PnQSZ7RMlJo8vL9U1sli9jOn0JK23axSB0L6ExnsXaGrHn
gQxhPL9+QRroIzq6+dFkKfO1aaKr28+fsj6ybsPMP7yxeGtNM3LaJY5rDS0fXmIsmwd7IP/q/tu5
DvsX3TtahENe8yreV05lfIrIx3NMvXhTTFf2OZiKnaqM7pPTFEcO/v5g43bfBCFeZe5HCDWgIrVv
Rj2/jUBPQJZjAyciLBgKX+ZddikWZGReIY9OB32KKt61gZzHJGl5vDYOEKKAGUmn+B3A1/V2sH/m
18+ft2EzbPC/84v9OkBruYdbdSbi8ea+5l/sH3SDzXrTjptRYPCH5MLYyO84QSR+srWw6AQeqzB0
gPkA3lhdRveajC/o2GtYxcpHNbu3/CB4DB7fHnGWbb65G2NLXk4wBeZOnppjcktuw2f3q/gF9oZT
L1HwuJJXqCoFGGvAc9MFvWT0EWTFjphVxlUH/Zif59t4M1/bN4VoHZ8JnihC49WWxnXYkr0caN2u
H/f08nGv/h/2zmS3cWbrsu9Sc16wD3IqUb1kSe7tCWFnw75nkAw+/b/o7wJ1cYFCoeY1ETLtTFui
qIgT5+y9NkoQHCT6Q6wKtXbq+DmW9bYDiIZbikGlrL16Dwhx2IWptLHit/46tZR28MbyAdtd9eDJ
+GOsiokPqrthbm19ZxQCK8pZDTRoJvZRWZ3zbBi/qhoYgJy06qKQ3N3kSCRYVG67ccjf+EO6mwci
W8siyd/oJK+dFglC5sQN3nLbfrMGl45ZSrmZlicLw0fJk3h6azfuCo+N2t76McCRebxlgKvCp5u4
46Zs6tENnE41x5+Hxq6bYwPu85+/ijilj1jj+knNtD0KqG3HsOna489ff/6UddwasijOBuO0I5Ov
M7GdBZ3bbWNO1dGv3Yp5OX/6r7+2TEf2szMEqWeVx6oQkDziqOGR0IlqO+Xe48935tB11onT0iE2
ivIYptZZMCDc/nwzrIby2AxRdVyewTia2n98vS4FTTg8OOVoFMefhygNCz7cPPzvr/38CazNsuyz
Z+e4lo3ld3Yl+3U4hw3hhcvzd5KacyUz3XVk1NhwZH0Mu6jaqT5vu5Nem3JXgXebHeffP73rkvKf
3/NfX0sbAE5Gm7dr5qQvc9nE21aQe7DuYsKW2NAgQmlNeeTkUx47bJ15mc47dIwmS49J9q7DoNrM
9f98+PlaJNqcll510par/vPAPJbeaeJnPE7uBO5GQyJh6az6g5NA2Wr76pgtv2hkvP+PdvD/k/3/
L2R/y7EWzPX/mez/yugL7OvXf5L9//2f/k32F86/TBtNhmuiCvdMb5HF/Zvs71n/coVAEePjDvLo
xCHU+TfZ3/L/ZTN9QRCoo+wwDR0x57/J/pb7L34aAhrhIvwwTdf9X/8PZH8k3/8lB7KxvWCcEvxM
noaue4uU8D/kIwBaKiBYEX6TubmjeKV/lJXpRrCN0oDqIcFBnS9RODQ7kKcnRiyZPRg7t3DsfFVY
YY+8g+zb0VDWgVCpagA7YE7j/mcdYSXM9kMGg1EX5LnU2kvXJpgQtZfZwOjrkNTpM2fOrRyNAQic
3CUtktm1YDoaSe/Y6N2Ta76gGKYDUpKRJapLbrhyI+KH7C9xIm91OL2HogaT5Rv5SkXT59jdktfW
4Sjakl6eDNpKmPVn2kXf1PLNsUBtFtXuY4JMy+s6GliutRm0g/pLbRYgHgq3UVdmcJsF+xlhLms6
Y+I46lEFP7DEf4SCrCqFCXHFtvYeqTGZE7o5bYIJ7q/tHWabiFVXoKuP6hn2ncLGVZZ/RaGjY+E/
Ny14Gq70GCjZfKVL5NeQpY+t/pr7v6F9PVvApNPEf5nI/URNMPVH8P79kbfvMQmHdhvh0Dgmy0Ph
rAottUikw87XFiCiKhnBOe8XXRyizpWpl0pfmxmuUA1abDAhPrNFHBAVYr+n2gg7goZoP4f2Okt4
/qZluZuW2x5kQ/NegXq08/KkRPd3wiN1rhOXhiIvG+KudmQkvHIqO7lhIsbMDEvnNDgaTL14YHvz
o72louRKY/J3PQ4SoUY6w9SC9aJsZbwqMFi1MgKzIVXaHElwUEAbcD5HRYAfz9h76d3KBBILf9w2
XmxfB9WGBy/Ju7XVEhua+Te1ZC9LcgIodJkW1OVLDS/z6CNCRn5u8FTs6DQkk0n8t89UYfJoqE8a
/2/IdxUwuVgN3DTGpwwRd4SEfyKbMl+dBPubi6r3mEytf5hojwnefg8mDCTaaKfS/A/msOcxNnZj
VP2ePe0blGe15Ww3bnRCBhC/bDAkVrS+1gQNWrtykZkZY0tsaVnRefCO5IAAouicoOBlrYYye6xQ
FxM8ORDQWxRjYOneWh/t6jCRpJG1NgGr8PPWlVs81dQH28pQ39OEUPVnF/flcI7cIduBu0DYP9kQ
PcyU0LJlU/h5gNlChLvmYfguy/pIBJgZRM0CRjYy0umXB1zFq2JMnf3PJj3lH0nrf9h6cQ4Bpq96
Qq8LWDCet4v6jKBfMiMCbN0C6dO0xCbqM4iy/G+RpPKfWzbpojPLS8KFrn7nonhjqhluwxxIaEMM
UAPBLGUEdBhDZ8UwpDv+PIRafgBmMO5+apluKWMQAs1WvJ6KsApIBgQwGWPUzAbst4tPnaMi6VdF
c4HD9ALKYp+25N3oEBs3qAs5CJSpzhQtIlMateWqomV3qvTu3kIyJWfDffBwymG6dh7wpms7188D
reZ82rS4LpyYkzPN9T6KoDNa1Xg0oQ/mfT4f+srfcjbvD8qV15jG4ro2bTrJNdkbePf0DV6XTdtp
1R46NZPkzm7WhH1IEmg9a9sOOkciYMeJG4GeBGT2z/NMnCeGrON2qCQkYZ2a2KqoS0lh2cQkjnhx
J7cd/8gQKBjaIlP7MWnW82898yeUajyEs7XyxseMnjQVDr0mo1+XTNGOlvCgYQouLTGwWZUWh4mB
WTcJRVg0N0qjGVB4ww7BGoWRP7aQZDQT/Hv5NRZWsZXKuEUc81dY811UkN23EmayrSuhgk5iLKbZ
dXegvASa4F1iQC+OwoJI+SNhy5GmuXKm9Cm0edcfKjQ9NxtX5oOHVDHPxXwy0o3Lzbv1plYcZ/xP
bTyVO0iOA0fIUbAieEE6KuNIqbxzMaYeTSf7baox2rhuVAbOyDm87/IEsJ6+jRXZAEtBO7X2pYtQ
OSkyf88oyJ5K3Ga7sMvuWdW2DxPojsfWR7hmtO2raivWrab7+PlbFOMtFFYyB1b/NpamcTExpz3M
TtKu0SijDjMyYy+Zma7LMOKqkw3OPFvXAjMz7LPRmH/6IT4WbdXeMw7YNuP6AZTdlwnyPG4h/SLA
0+nntl1AL8l649LCPlCg2PV6OpdFTx826y8S4fy2nE003H6NTT63kiV32qCbQLsNlBrOfQ8fzs5L
B3tF34O7bgqjgOD2cavnGpImq8AJV4GE4cbvgOzpKTDRir54/I1N2TkhGUD/SXLAJp7krZ1njyW/
SbjtGOQ5fKYu1RR912EKSQP1+D4zvANGU3E0fc09unFypqYnGaUdyRWYsreutxGrh5Wz1dwSIh+c
KVDicL8Q5yeY88hZDXN6mF1E5KHZpa/IGKIVU9kpQL0oj+zpTVDEuXf0m/jNdYryHElyueskJGyD
M89+Up55BPPmgfHw+6clMSTMu2tInEfsVxXDDZ0Ui94ckBXNnDqNpCaH6HdpsYv0Pu9pk3mnMbGZ
Mhf+czIa+n6kImOdwKk3IyDe5yCRVgZKxYvOzwp+vsElLDeCdhKL0sgEILvFiXlLZzkwnS/dXdVF
jyQu9GR69urB9cvyUrf8bcGs5lJPthCPn6PIQi5qvdIrCD87XCnrZMjqSwtzeUizJ1TnR0PYw9HD
0xsYk9EfPZH0X62iVzBqx3juio3V5eEutb0MvzjBfZNqwq3epqf+J8liqN3pcbS6gxDaLR0r/25D
cKILC1e7I70VPY0cYH1NAv1ApXhXZ9lSxhn+fvT658oDBjsUyK08BQxe+qCY3eKaucwpnQHCgyfU
uazPEkID+NLQhMgxXQQNlCBufRs66SIH6MZtkl3lZKFis4cIoQz/aKYnvALT8yFnL7oZGCZLc5nC
9gjta27ZcLCeeIuOc+yeqU77R03V89bFRjlAawwMv0TQFaEiT5FPoWE5k6MWr9mF5pPePsVzi0XO
HPMHO0SooAqjOpmd/eToLjGrDIlwWqv4orksrd6nKqPoRhFBEykLpz0BxLuUrIkVcaAVmnwhXwYb
GwUy4epoQPF4kV7GuXIaTbzV8CdsPm0KnO5LYbzP0sDfNfL2oCAq4lZcjMpBHOApWjkmkKAgt1J3
nzrz00/LtkdWtOt1pjBAgTxLuie/n2mxiMk511D1fghyPwTcNJ0vYTloBCSQrjHE/ryVM8IMv+Ep
WIyQdrWdWOdxIKM3nPyzPpFuYTm99dJwf60xA6gNjbsv+o20ZxBkwkWvnX0aVf2qs0bkU1VSkRVQ
eORRtVc/VXewDe3zDP5u0whLXjKhRUdEXPCeTnUK9NisU/GC8uuTpW9l1Un/kkw97U0FgjfmjqMK
KzbzRIuliBNIN03x60fCY2m1Bz5fMkhCFx99mlk5XGNKxI3qECQWrU1AFTvkVUnr0Vc+nR9liI1W
4SNDhuluOcODQCEgaad1Ygk4jzA1Tngz8G0QcxFFWTBjblgjq6KvWvPjsrIL71PVv/VdTL8ddgtD
3oknNtjxb2eo+ejV3ks7C8bRGfMx0b6Ag27RnU+s6s1cf3Qpgb2loSFLdBbRq3BNmMrVtyja4Rgp
CyR7BcSj7JqXkggkwle+07G9OlUBkIKF3q5MNwgVUWYGw+dlYCDYPYAVTszKjqkrX+Mi08nKKXM6
A8T0ZrO+c1ntWKZacxXq3XxJ5J+uQN8GGJviKWY7h1rDdNg9/1xXTYt92koUyWH7pkKjPQNI5Cgn
tWE7aMwHnUKRKk7nzkxj90TyYhZEiIs54AnvPSZfK8ld565AgK0tZEtZ1RHu4Rc0Z0EtP1R++sVP
CU9lwwROiIqZmx+ZV8ZFMF38kbDbadzM4WS895wNUbA8RhNyyp+RRVXEHS9C7w4GeuRVSqgPMhZ1
y5d8b63skF3PcRHoNdArcmqMHS3Nv5NVxQhJCRqwxPiG52YEMUVxqIfI2/n4H+bZungGOcZFgxq2
gzQ2j0l4G3JQRLHjnEOp/S1rK0X9RoevOkQpitsfUUXXV/OWG21YJ70G2w87595T9b4m5IaYeHXG
G7HvWOyvDGvrBQukghI8xylOiibouKKJ7moXqi9MYQh6YWHbq9brDmwSzRGcTHIoHec7HmdGsqkr
GCgwqpBRJ3Yw0xKQRUV1mXL3nsj+efTrbE/5622I4VnGkdEZLSb4Uojs/OSZj0Tk77uZnywa6y+h
QHLXmDrNUbtMryw31Bu10T226YTplHjgdQFecMMqSQsqTLFBWMCKRFQMa40KA+Z99DBBbXwI/wkN
yPyu3Rc0MVbdpAPvL2xY/krck07rkduXZEHgyFn9jBTtIUOimF9mZgcLbcJEU1PFhzAW7+hSd0Ur
8pcy1K+k5Cxj9OIcz43k/cl2ZGat4sX3m9Ypr43k5wAdUrNxMrqFgjSCY8koUosGPuojW/644Bbx
RZxkNnORYaBoaSbvpEBRuBqbpESmYdX9n1nazWkwaat1pfvVRvhUR3toyBno9aM204YbUbgcDKJ2
aBxC/ulcec+m+sPAoIx5LYmo+ixwUZWd77Q0GjeDGpifoJlLs9TaK6wigVcP097RPTBAqrgl8cBM
rKpMTMhef6xn71e/pEY5SpMoe8xTyAQMGUo2nkU4Xu2y34xi9kmlS+VlqLJnrXh0Fvqo60XJpcGc
DbtzPtZD9QhJ3l95foTeG4L6ZSqGc5FS6MW2IAXI9a+x01Qr5p8w9TFV9zaKJPFbr3p1MjOyg0TK
vBok01GvnkYEz8ds4Fsh0Z/SzaNDoeXJwTNHjt3ooLtIc7eqs8Jnm7FxDJxsM831Z1903EHGrWxF
/EHXmC5Os8Wv+kCOAeJgJDjIVnXEuIzDtr6TgSVZdlwRGi4rJrkWvUIjlUeSqToIV06U+j7y4Dzb
mPFiFxRlvcCCSxu2cuX1pxTLrlEZFIiwvZWvBryXDFbcnLmZPsCGM3Un2ZRZUW97NPodFLi0d9JP
tmpzUzB4OrpyDPQ4kgeUUXCoivZg2C4TllKSTLQYk80SQ4WumUf3hcn+NFVULkQibicfeVTWgRDB
tvXqtjllTc7nyeR6A7wyVvX3mEXTfZrBxc3DAOVreI4rae/SDNfG2MDUSuw/je7/cXLsXYVR/EKR
2B6gpm79OnUvHIbRgrglD61rvlr2ITZ8/8X0yy+GVt5+9iFJTuC9t56kpQJzuUcJxkm7K0/SKGsC
ZWT9FRvdE1fi3e6K8VAlJ0rB+F7O6JfYfmgl5O9xj9CjVG9hNDsHPnNWoEiofoSMdPCrSB00kZ7R
F7wa9D42hs083Ymrq8NH/KRpIxPJFuDZ3HveHTnOqvPNQ+R0/S8egrlmONTUwO1Tgi/yYavh/sCn
wGzfGUZULHSzJ8olcgQ6k8ku6oeItpOrdbvM5oqqkbZh6LYfrijwgGV2tIktexWJlLQULXmaBkpP
1WrhTr4TtzZwfJdworDf8rV0Q6MNxltZb3Vtm7vJuI0yh/5gTzYulkGghxnxcsROrAuaK0FYzAq1
AU4X3iaS210afoPx1cxFtbmZYnpjeMh6M1VshRIPCN7eNW+5epAjcB2WfueWFyC7jJyN0pX1Pewq
7+TqQq5NzaMic6agaevkw4R8yoEq/wRFs7GXaEEJpPRS+FZCpY4+qZuYbIPfsri2dGK6SXZXQ6f/
4vGyAhyGv50MnjiS9YIGvqKTqhXpYUj7e4nm+dZplrVuPI0cOou2Bxkpcj+nvGg30fRgQrFIWWPE
+5Zbrqla9D42E7r6TxFx6jeiJjDsboDX6Mc3tAXjbszbnt0fpQjDbecC86LeMPvCiuuZX/mMUqwh
0qLMJ4bkHfM2VmUPK5prFtWDmYVnZvnVKfUglViyeAaFyOef6FQp7SeAPNWqQY7TLtItH6R0M4dB
AaOY60/U97A8xIh/GtEXd4cZJfMgMmxqQK0MM9DLszdiPEEBK+SxS0mdn5pQraI4W5OsdDE7EBiK
AV+PZHnV4apZa7gsITTAR2prAc+PO6yqE3IaSfL0mzdD2g8Meb6mxPxsIyLNQ6djNlhe29GS0KVY
sQg7jPPBeuEqD7hg5dUx648ptMniotddJPeZfZA6BzwDA3dk29DhrOzbYcZYUCs6/q324mfXZCq6
Cpfuc4R70cYotSKNcuPpEKZzKp5Vqczr5JIHZDo7OcoTbWt0H9yJqxIkDJ/jl2hUlzJvXmI0akGV
aC9lPviUnTKmdVsvwoiYj5z8sBTo6sG5iISiqUpGeDG427eDjw9iSos3BDpgjOvqzaE3olFv4Onc
NWqAyIZjxJj4X3U1f5jJDcIdk9j8nXvyk8Rd8q9KEI+12330uAmgdIavfpj+yqbM3mWafqqVHPfs
8euRDcAEZ6h1kNZmU9krMzUeHZTEBT2KlYugMMhyFDLLzWvHtFe0R2E0NU/FEkSU5a+RcivE6CV5
g5ONk6cwd7ZCIBh56YtddQfEZ3gCHOa4stKWmDSaroY2bWQHIreiZ1ktEGe9TD8k/cFVZiMZnAdr
3Y+82L6Y/+YauQ7RHDDto2CfNl59dr2NkTm8MXYt96LLW4SXzbf0pm+h1bSNaR9kNUutUvoecbhz
MowNQjqw0n2HF4tucjtBbk3Cz3mhsrU4EJFhPcjUE5tosk/UDKbPYNVv9qitT+YSf2sjRSCPHEWz
QiRTGOJWZXRphtZm3tCPe2908AlX3WeYgTE2yHTSZ07vKCtPinGIIbK97R+bEclURZuFw/SSi1uh
0k1ObV3/wmAWuHOSbNtmKC+GwHY2f+uQDgO6Kf5WT+UJVsl3ZI/dIfPIrC0sfEiKKI3GI0UySQNE
e+vOI/fP5VuWi7CKVCb8V3X3JwQmfJ2xCiG3+jWa9vBOpYIKQZQX4Oi7MRxfBTU3AWBRTMObyq6y
uLRtPTmI7GTzmYUgWaQmEJooWg6NNntbj9eGoCRa9Q4db4V3YnnjhsCEfTLN5EGBDwDwGHnEsdjm
A6aB7Iwme6tZ8tUj6d0dDqKRxaeO1y0otL9aasqjnLnj8qW7gIhuNWpMuvW+UCxUUwiikUh0JQwi
Lwb5EvvTtGtqZFFC0LQxIZJZmscIdhhIbaIyI6fMQ3NpNc+4lQ6TobFzlJxmyQi4YYMknL4b5DqJ
OX3CA3vjSNZ+pG7NuXUaCB90ZitwtK5bQ9bmytHyWlE1yr0GbR3gU3/xLAerX32nusP0dNPm0A9M
DXmdIejCdPqSNOh7auXGDdJKDp7TUD6UtXpk4stkwERfzdkT8qZ9d0c0DyDWgcpw2vY9eCw5WTrx
6GkbU6PD3lTaDUaf0bHwmjVJCpK80hGmkA5kKB0zyMwPRYv4DiYgFGnXi1FSx1ecfS6pW/MnKZzf
0qyxuk8ckjjHfLPcIG8mngYbKVzQ72g08u0QX5JBLps6WDcROdW66yBH5B2xmhCMSfJwY7HruP/S
xdtE4kl5KKkPPIiD4DHfYhXy9nURZOsZzdioknVfEgFWlUAzW/DpyfxXkdJyd3TGOX463TPJSTLJ
2BSWrpXtqmolEtYAfcaGh5biWTSfEzqYtTNH7wRG03WvV+Ax74YiYpGAvS+3jZxTkWi3MusOJCqn
x1w3+kW+uUJUZz34Zv3NHVFg1RrCGkK5BqHL043sUvpUFAyWolU59y94Zhg5yrk/W3l9GAG645aA
BJA086IbesWU9Og2RGJ5DUM5nOMrJkFU6G7+VeYZETJSf1UVkulpxq4lybzYDkQInkXdB3MvXnDB
IgxBk7px9arbtwk0FD3dsdeVO0vzv32oo++5/lnh7Nla9AP2qikRbIC02M/zAPZz6sJ9c5DuyDFn
BHQr3qymeBb0nDeh301vmGQIamXEGYIDKszPscK1Us/xi4E4m8wSLdu3AvxVkpjRp9F6G3cqiiu6
tT1jyRVvBB7cNt6XyftAWXlJIa8pjR7sTAogPfgCfE97ngv9UBtUeMRpArKy5Abf9sKSD/kN5qPG
Gsn50HhOw5D9qMZlEhIigVOYme7UbuuJXoLNb0Ka7a7rqfpTOrbcVu7vsS7ondd2HFSZVtEipfRv
iqtsuGKgXK3IZH4Hdb5glrSXlRmtnUmu9WHGox3iQusr+dib+qfiyW3DQTDDFePvwgVTgclD3V0E
owN4Ka+BZfzjQHBcuQxDxvYhx0XuKWSaprwrs6JVhaQm5d+1WO0Yve7t0jvQUp8DdzR3EbO39RgV
6uB0RO2lQ3E0Rvnmt7hpbfOVfDhFPIJ4HubqBVvCkwvOOam7PTn3+6gYi0M06NmtBvt9w2FkHQEV
PqHngTdl05eL3eHBYVmtLFe7Mvtya7Km++pMjAzJRyI5iFijS2ZylEaPUL4jU17VBot3RtLPVDQ3
Su0mGGPr4GnAR7RMz8giYK8qEmR8lnku6Jq0Tqjf+AxTADfsW2w0a0woVBeEHcAtXg70KmRG0LOc
FzIYIc8HTv1AxMIVfili5n2r6gmuT3Mn7Ym60G7e5a8Exs+eoOlPx3cIVtPRZukI1ZXpcN0ScNyc
0zekHnqBpA3pVbQoDJcx9rwhsI7iFkXf0ZsLMihw34RQyO6gxrZpmSyk34wpBYIuT+Pt6fZu6D9n
9iQvPiOGopU6dF9clLjUcApoxoZoFtr1fnzsBGP/tAnymvFIE9svkY9OqEb8X2TWKRWUXjpJDxoT
UVwbTFPFFDCEzHf9EpETk6C2nvysvWAVYVm/9/2ytifxTGJmc5l9sw0MkhOdmSkA4wNqeG7MuP9O
a/yKggTIakJWNhus0JXRjQ+j/z1gRt6Av3l2gdqvImskrppDpZ2Zf3JFGZvNjCehpr466V+ZWn9I
qTvXwgUvm6PI9cAs8GJo6nk438j5mFbNaIg7kRkHBRGimOnQ+s0r/bXi2Fv9q6iN4Tg5znUJnWLW
UlhXv5g3WAl/ZwLEB45I7dBowgqmERl3kVWbxnk0DNbRDoK4N3uPU9gqBuu6ea696WC65BEVxkDv
s61+zRJtrjUTYTVAaFmXpGfVo8W7Qbnb+Xq8SeSEmt8NjKEuglp8TRgv1l3+5RtqT7wSjKZ4LtYk
503BIIGLovNFaSgNa01UlBNUWvowFPHaNyGRtcPV08M7V3DrEoNMkDSAA3LDCFII2nHuMaMbhBxM
HqZV1WN/XyZXjqcoquu19IEqqHY8GLP1oFQldsKTf7TsranZnAWhGyjXH+ZsSjZyJkpSgJEZrDu9
33ejIXpacLjssENPCUzXnCDPwbmVXh+/T3M7btyhlitUZwyqOdXvvBI7QAHup0/qh3Saf2tVysdG
jb95QQ60UantYvgOevno3+c5Gl8YeJE+6NUXt3cecBPgNXMGMqo40Dph+JgVRESVnHqX0d4qThua
PhlSfjLR3Ka9Mq1tgrCPH40kQoaPFcawJowFjjj2JPxRwqYbE1snVJDuLSRakznHSAweb9BMTcKk
FcMvPjtw/cznYwxYGH53hStoZOSIZJWIOPjj7UvhmQPtJaQVqyIYeL4iXI/uWDvuNeI0CUZqrkMV
vzPyczdJ8kmio4bMRlzz0Lk3hnnWdOtRNhlFpg01IELGYJj0gmQRPfvTr6KIknWtTHQZ+M6MnBOg
qw9Ykn23DGqDz1vJdqSRidFb9XtGLN9p0TZRu+aURagyN8AE0hXhZ1vJHQHFSQcc1yzBpQLX9eTl
nGtiwsGEGAeckbhC46Ha0jTxAk572TmM1XvnAQEvx/zUFPI4Rf0CLXGPUWLsU4Njlz1NSFDwhRlu
323hrBBnYNgPhGcxN2D+hA/Er8APdJ8y5vAUg29oc4YroXuYQnRJmWJn8SS75uSv9Lr8Wr6bjNPF
bsW10fwTB68Nrb1VZLymPHMXzFbt0pEgA9Vekgbi8T713avOaHOOtWcCa8gPrs1nHacq6Qw4sQyL
UUWX+eVBEteYdu6jnxQTidfaxoizNED8lKLsjreRVwyrKCICvI5gfrlDRGe2N7SgTHmCQtWXWTII
WEpgU/zM8khGxf50HdyYoVj01XC4XltKEoiWBLl0wN1Pw9NkUCRFPhBxW88b7KRuvsvxj6yJCiW3
a2EywFMg8rTAMSE7QrPwG2gbmirzLYvkRYw0RUPyCQLTfHKQfUA9Z1urwvISxl3MvMg0DgllV2F4
2CYb7J4IpMasuuoi89lSFEePfD6b4XTKeE/WjjduvYgOtlWOX6Ni7OzYNGM6b6oOwP4O9L6DDH+U
Zfk1kZcNXAej3MO75HPW7jUvIz/Bn+tN9BFm05sM82xjpbZGTdRjvGuPZDq67HKniAjUWAGO0cmC
2C2fWjKrMdSSCVKSxRle+9L50jveBifR8PZwaFANzewWZPzQpSulD+6h3WQZEciucY5bvTgkXvs1
GeShcF7PNxn0tpOpR1eZ0tn1wvyPrWbSWfTpd4xLeOCoZqWDv8sjzshWPci7q+1rRFL7ylThJjXy
fcoQBgiDXPdViWMxD9eZZqFfd3VUR4rU2kHAnifTg4oLvk2S8q/rIdA9I8GN1l8RMyYHM0wovsmD
7dsr1FWLmqR5Mq2ldRPDeukhP1veriPhCIIk2SCcP+wAPna6SSuemTC1DBXP/JSGHZbz5kXOJWZ8
RaqWEac0eruL3qkXJPAvqUm7UKX9DkFBMAiaRvmgGgxkX0vi2H747pX7rpg+EN+HfGdMjMe8SF1s
wPRFsH58xx4eFZjc1UZWzV/ERPAnGd6C2A5yh5K94TQiquKlQ8WOIW+x0noGs7pocRtBf8gTUM2M
l6m0ytn5ykhn2mhsEseUidcGNIBN+6sEHRFzvOTzFFp5+Y55dl3jpivRHpOoIE7wyIPSpwic2K4W
KsWGM/EBz6p6xTnTtWr4dGKHoPRMR2Z5oBbz+TMGnMmpLo2enW168nSYn0q/ulvS7M4mOmES/pha
RxV6/8ji8OlP2CCF8PaV5Hai7CJGV9XVF/aDZlW1WBZZvQ5a4u+k9Tclr+Gk/yo5nwa61ED61Qg3
3YIctwQJAosAWq7MnLdR7LTnGN/NbBh/kylMlsHns6GHtA9c8S5t4loL17gZmjRudOeASUU0hi3G
woz2YDAyktvRX8dlRczmehqcdz0Ztgw/dJ2sdRUTMgjj6qMwkvGam/fJf0j60nxjn+B1p+60Sqxo
pZxZ0lPxzE0ExRGRYzVu7J7kZV3tsor3tc7oxRqd5LTks5ChO5tXOWmLPQQDRoanWUeMrSZ55y4q
dkOfBKILz7nWUpyKpVnLoKmrb8kwuxuv7YdVw/lulbXJm1gCLvripZ2Ka0+fGAE7Ina2mU3MOG8d
uf0mUemFt6B5Qhl1U6Fq1n6OI77IH5XrXYam/OiFl69dH425A16oJ3Vo4+Ls10yXcRQc9lVf45Lq
LCsIawRXBYmsgWh/dQRgQ0tbU4YfHUgvLAwxndRZuw9TRglZ+wy74yyYMHY7PemAWFMSrGbLycDu
8l2JL5nbe9p0YSPYU4McKw9nvdFfYy++zAVyTd0m8as3Gm5snXUPnxBIq/lQxCHFqunQXJasqQOC
Q4za1ffAhn+cPW+Va8DTJQ4jjj7lW8a6SG87vKJGqVajHqs9XQOc6Puc1Pe9i6zymJG/04AVpbBP
D0aF9sXvrzqhbYE1k+GsGofRGmZhlFffRTw0u4zUGVALA+syl9tqaTeZHNRh0mtdAFwrRkCcigef
AsqbyS3M0FMFyqtpsMR8BJVPilhaHyD+OUE0YH9NHO3SNcWfMIWozEl60j/aeGY6N09oaR8ducQv
i7Y/aLmxB05EfV/MZGFbvMcWloDI9+x9jjBG0cBNhyqonMEI8GqtBzd1HuJ+QMRIH40tlQNciSyP
226V/w9757EcuZJl218p6zmuORzarPsNQgvKoMhMTmBMJhNaCwfw9b0A3mrmze6qej14szcJiwgy
BEEH3P2cvdceGJbYybe0gNiNYcU6T/TNxiG+lHnGvqvxn2Tzqtfan3rgNMWIDzjA2TQRHdBwhsqN
JbAY0t3RTsyavzyKcDmm3VbE+vtEpN02MGap8mypGKlTVaOtjlrZWsesDm/Qt9k7BNzYDmpRP5IO
mO5gTst1LRgvS0OtR0AYgKM7iWrYJL1fMYO00S4ldOtoee168aKgjAKaUFGcG8JnM3pwdH2iI+9f
DMK5dovEM6/Kdeo3ONjcoWJ7KKnJz2JLZoJbc0JC5rl4Tg3Z76l3DyfOsGtKzxRX2vKxmb0j/djq
hxBzo0Xt0rH1Zu8vUMOmVeJUWyNldD84Ll/HJ9GIrR3iuCR+UDUWDHo45iZzRvJ8FvX3NKsGo769
UOyudh9GDIkzTvQ+uK9+UtPaoKaHGGEizxIX+33nl+Me45UxgquuKrdYC28+NTP+qxj7MO7rHiVx
DwFakEtsvlp1ayII2BUieivd4qAUJ4etWRERQEBuvLGpwO/86Jue6NseybhuHxQBTMeB/LKJRNNd
k2WXjnkYzPIsKi1m3a3m5K+FyMAxuSHgmt70NpPbx1uIPN9mJQZtGudxEvizsww1JwaWwNw7VnHo
wizbNpP2olOBoL2S37e6b21ItHO2nLbX6NBj2qLyJZ88caJfxE2l4IVUNIihBm/MgDWMJydcSWbC
wssi50ReElG6W8BCtMRS9urzTZWEJ064YQ9BaDypJPpqgxyMdHFjA1SF5UzbLRhOcaTvBgvXmoPm
JOCpLYLH29oNnybn1YC0jaoDyXDqmXvDim0uXNYx0eVPgmLJWklHJH+er6/NNObf7BKmmpaVua2Q
OLHMBJ1B+lq7RT4IiM1Ctt3q6tmQukHkCXAu3ODHmLr7yU9894SJYyNzR1u5WAHX1KRmLS1u1e/Q
vGYJY16BlmJItIE9rLFKv7LF/eIO+oD52rlmAgS5JDry6FK6/C6cpV3VVhek02obZc7FYztgsSPJ
VLvPAncOO6GqOY7pmcozYDbKjIiu1vpDMxTP0EkJLC00/MqEUnaRj944fV2Uww6rjw+t80gRdW/G
3j0bBxZP46uVzOaAdkr2hdndavCJTpPY5V1wg1ob6urUkqzIWjgIQN+Ufj6saTQDC8cT7/EvQ3a6
ExZnAtyhLe0tfaN5lDJLy6rB4KUPy1lFcECzUjJstqUIz5rp3xm893YZlovqebmZ6pnK5t8GAzaI
Vrt3oFWvqIiLU1FW2U664zM4lH7HouOLcsACMvUEu9EK/ZMmUeD5nSAGJNNPnY/ubhRXXLYRJs/f
ti5Qr1TzSBG+iM8mFPqNiKmND7aaZ4fxW6gbzUmrAt6CwPm2xE2wcuYpRvnVrTWxXalgrOSGdu3b
cXQwuCbZfXZJ8Sfs9GBquCaHkIfKPnj3csU8V8esMRA4oxqFd2xTVItJJmxBtqErN09JwFeG2FKy
pw7MgxzZ7Ns0fxSu/9YK/H01AWEbjezosZ6iMDeshd9NK89vN94hoj+MVHf4QYGced/KaTEyoS8n
YGBwSdCkopOpUayOgjkya77IyeShIx0EClbaAGjSrW7dwA7YURO7wEVj0denAfKPnYPYZ+WVDaeb
WaC9chL2qL/Yoe4+iON/yzvCeqO8bf7j336nfpukG1gu1huDqpyO72V2H/3iLgo81bExH2oU6vH7
ZJn+JrZcrNg2zaQxtKCs9Yxf6ULjRXgiKaHQNRvt1yUx4J9/F170Vyo6X8Y0dNeS8PvZikjrN+w3
AKzRtkRTHIRAPu1YZr1LR6LvKHhey7J6YEeyIXpkwu9dlZSCwpqGh5FjlncndMvkZxXFQ8KpdeVE
SX41K6EpNV/KMElubCpled8AZBtDqk+Dv1Whm28cGWq3JsvJ2Ekoi0eRcWrTjBTFOsFubDqIKFs6
nXrUYlt14/Hk5iycFHztSDcTuErSRBhHoKUf/aRz/130wj3oktjYPkNqxJTTccLTjxVZTi6x1plP
I4ENCUGiaILFPVGcXN1Vbx1TsJ97q2Btb1qsf4KUaTMwQa+qWN8xHLVvBRpeozoWcxVFVdoNHCCd
1dwAVLgU0ZfJY2lpp8R+ewYOlTA4xrbbHzuzPfqitCGtlF9lrbKrINSKc2SwsRn9/KKVtXuiDIGt
oIaZnWOo35RwbtfSGpptb8wz5uQat2LuL+aDf+XFWvBMESUN6Jmz6waDacU3ynGowjR0JZDcGvs0
9RG0FbF7FFYxh1ak3p7MXweCc0tsM7YWolDF19SasotmuRezSqdrsJkKQKUpt0B+e8Z0TP4pwmEW
G/X3xM+D84DaF48EeZW6TLUrKoc/mCrAJo98TZhxwU7pGTAh39hHjhqunJyLYDG2wzVKQW2dmdat
UFXxfQhn8uM9s0T+itAgmrE7B7qW1quH6HHjyvIZ4E5ypdGlRNVmMu795Co0JyZ6SotFJuWj1PA5
pVP8DdvJwSmBMKBqa1EImtOXzAPOAqj4p1FKuSdPtSGlOx3RTyf1s+e0L3qqK2qflMLUmIpr066z
I2GVd938KLZ7RbFjvpszoK4NMGI7tyzEynertGK8OBMVQbr9Yugw5AUOyJLllctruBRQMRpJR1l+
EcwMbOB+HKGKUJVAfpaczJaQvg4vG7G8kiWpFXV0dSzjGFrecGkGEHEghFbu0FDycZ/NGP1ATiOa
sE2YDAFBu9GYPhRjUV0Xni02AsgqZyW11ImVFCoQ6Cick/lDo85oh7I7ATXuAAJnTUt+JHIbkH9q
Ix4LW/to6xUxB1r9XhFTzMwO+lwrqGLg9spXsqjNC+tNVNX+bVox9DsidtdZKM1dUPjYoTiwt63y
UwwaiXstgBiyEjcdzItquqA/L8i/9uKjb5LS3vm49noYq8D4ytvE+lkFvXpyUdJYehtsm4QqHcpM
6xzFgmh2jC+J28LMSVH4OnZMLXB0vi/cJFf25pUfdA+EopXXQ2/Tx9QHmKaG2rVljW2xmyjlFXW6
4ZjVO98kG9GikKOhqcBKNG39AQBuyro4zI2b2BbqZBTFNk2K7hwb9VJjatkjZs2cEWqu20Gps+Mh
KqU5DaTCIeyS/IrvlHjrNWK/dC/G4gALBL9/QFnmn1+c9d+h7BhALds0oddaJhFbv0coJbUufbsR
xQFFwZqlb7024WCfhMziK0vNpOY4ea8ZxzhmUiQDblSgfx9IkLdEdCV77Vav2CjlwMKe6bX8pJr4
L77iEu3yS6gG0wdf0bNNXLzkVBGs8de5zK1tinxooA6DHhvbJsCooVwaeGi95FmkDSM+y+J3n0u5
mWTVugWtckotQ7vrY7XRxX2aU3qHrles+8lt9309ONc2YrWogN+HLgnPvaBfRc0Q2gILekqdxb8E
xv+WA8Nf4ZK05c2ZR3MWjPUb/r/UkNKLcSiQjeXVtRlYdxjwVuTbQYbWrfy6yeCl91fEKq+oYRGK
MeTQ8Kn87bj6KPTt5RMAVeDgwyvtJFRzRaWh183whP3zIWH+FqqyfFNTkmRJPJ7h/bfjjQ1R8wu/
Rgkfg+mRVYDZsBT2QbpqkwcVDplGvQ1BfV+1bv21td+GkVa8Yzf1nnCTlev62dk2crBcfq/ti8z7
klfOOcvH4cpFxL2tE6Z6q648FthSkm+YsWHJS+u0sFwsGqArInKNfQ9uY+Nl2V6yp/ji28N7P91q
ozvcl2WABjqF+x15Nm5ZpP4ClmWYOAgjqOxHVJMOtaCTtxya/2/I/xeGfKmb8wrzHxvyr6M8f2+K
9i+O/D9f9acj38Vb7xqz2Z11CqtSwQnwpyPfc/6AZ0YQo2uzbNXJZfwvR77p/WG4Jr0v1o2MRcvh
5P/TkW8af5iEjoLyxJCLjd+x/jeOfD7mr6tU4elE4EnHhfJt6PRjfssSMsIEqZCZi3MutCKsunXp
gJs9F7TfDAwyxEqf7bI13gmZnqjpsKNGX1XTPHUeq1hmwU9HN5T1AzREoT2ZPj23Z4X5rPkZjGZa
vE6O0Ws/mDQJko8nGCA4p5m5hrJHRFi5LrPlCh4NCquitNPmobYcNHfCaprnSOaI0eKmDLvDwAY2
mTEpekFhJu39Nyvs8MqktgzkuQz79DbRXKPc+Eojz7RHtJLNe+AhxC7mofOvKESxbMVXQaxOh1Ro
b6es3feScG3Yw7EMEHJ1af4iXBerb+ughdjU1N6LtWeTJ7iqchRxAlpWq7/LcQD+3jTaOJCrFCAL
Cauhtde9T6ooxMSusa/GtEv68LZDdY6RVrWIyxs+LR7xpISBxfUui1Mr0l8dPJnUiWy4yyvRpAKx
HHKp+KjCTMH+Ds2LqZB2xcZELbooHLy10CtLePCFn3yXjerIFDIp5F63QZ9FXEcdn4aQMM0022dT
OAwrg4nG/5aTwhLthN/Qvm4sIzPWY6SPuG4HI970tDHmOHJn9O6wzDrqyVBuZTzwi175ww4HZKOe
St8EsUPNvkkqXJUxWtho11qmxVshNXqxw4S8W8NT/k3mQSuR0jcec53c9IhrPQqtmPRbDAuiQJ2j
BnlKTGne0y41RhpwVcG6SC+wMzWV7zx1Doa9Xd6X7XDvdRLHdahhlKPdNgr9VNf8qVDhDbI/qKdL
AKXm1Nrl3TQ0iPcje4S/U1dNOfPLZVet/Ia6xC5kqYKKM9L6/M5Locb+tByFn1/zJoUzdgCQibij
IC4RlVeNhWXVR0GknbPAJhM8kzZNc7PEgIGc1O6dlp59oxxyKVhi7GNXASMs01SzthiosuAmQEQk
D3EEt2tnSxYcN2XZ6w+xWcoYNqulKkSAUIGutSEYnGeEDp5EVUWa1MnnimKYkLhtfHfbSJT8V9QK
7qGCl9aBMhqhjNsSjjIIA+1raWbjQ+8YxkWvkbeRlIyGITHVnXDG4IozAHRxi8ZCL2fZ39Cm0Y/U
lDhD6gapdi5DaonINytWfvtBk4hPBISiojF9CHdZvpfl0G4dQtEoztkFVV+RM/OkrXE2UfNcR0EF
PzyHhIj6EPVBpA2PKf6DvYrc4pw5lXM1hOh8PF9lm0B3bIBAZnasrUA92FWAOAI9z2wCiQ9BZ0gs
V4H1LLCXhnh4IouQXOPdzNT4Sl5TfWNqvXlfdMq/V/2EOU7X8/syx+xpyyaEw9s3924RdN/7VC+P
+F+NhxAKHdEYnRNeu+nAL6aVvcdTqX/N8mYuvMToqEZOlbQLE4RgEcsAl+4li+0cI3MUYJjygCPV
GmYpFuoRws1Cjy8pV8hbwg/zF9TF8bbqvODOtmtyperY3zqW0xKISLbvNFKUaGqJgrCDfOwZXF0i
p62vDYbivteaaYeA17rrTV97ldGIB7Iryuce5+Gd28Ug8Ojk7FIn7m8nYlWOdixSrg12u7asyLwT
VitDdn1mxgpfyzdhHIufmYjzh7rLmht9cEOPgi6z06qjWHtk86B9EeXUXNMJwJqM3xoLggiT8i40
Uufe62lvjONA4cbIHGDYHvlVPUBjBMEmi/4eIKfB3hc1Nqd5p7fDBSdJh+aFJF4bNhqJg2PJFi2Q
7loCAqbP7KJMaRAx6Rkkv1XUOai7Ify9dbqMGSHot2qBRYmur31TD1ZzA2yw2Pr8fw4kk1pHP4Pf
L8tW20GR13ZlaBinKtKHQ5IqC7i6HK5R6KbMVmO+d1t6dn7mOXh7LeetVqYG6qOKroQxM3XrkpQB
aZR7jAT2xohoz7ugNm/oqIHyHsvwyW/S8TrsCAmSUiBEmNDytrEWb1FBIohzccnHsHDXtokxk2Ac
ue+w8Fyn2eg+u2Cf0XHE1pmIS/w1SU+M9qSGez8jEY9jgBLZyLESJ6oo9p6YwfrlXG0fSXLxfFfu
R5aJq0JOeFBwY23y2kSRj3LoWMmCZD/bb28QPhCimlKQCRMSO8PUYqfGdXM7BCilRNHTiLV7/7rT
g343GkSMMiG4+4EzemcGE6XAsgTRaYrkuh1r+QP4Y30DDRuqtGOR8eYWaIQEfYQyoWCgZROdfFcN
Ry2JYI0gqmLvSyKxgRCKNICxP4YgyQ951uU7w1j2FoA2MjJZvjgkzzwltStvNZyEdGQCWrJenO6y
tjVPvoayn9Obi2hL8z9tmS1KKxx3CKPdn6EpgrMeiWSnTVp9cd0R0KzV6UiKcV7pPYqLIEMHneDr
Rnhp46fNvBiVNtnVcd+pW1dLaV92WY80Oa33kx8n2xTqznoa+gAru8EmLsJdnwkat5YWUl8tqPvD
JjTwauZBfOqhfF+XHoiHTMfLEUZRCtcGS6hRTAyHrgfaQSbOdA4KJCRMuGJbOd6wwdRTbC3dpvEU
Q7m1J8rzTpvGG6D7NJl1zozMzMcd7rFmM+S0/tjg1Ls2BoFk55SJylhAsVHZPIEokjaY7yD9QvUZ
UBltVEafIR18BPTxXPJRFtEDcS+YQ2mWXUVj1100LSa2Mpvyw6QXNh7LiDA0iw0heDLCmGouM43h
aQdIutaWXIMBl6MNZSCxe9grY9K8Yn6oNrHozX1eDHioaBEqIoerMrzvbVTINJJDYhXdBjRSh8XV
UFN5QwtEpTtU1NLZ4G9UctckTeNfD5EJ+19EQdrtQpyMFlvbQU1XLgcJxUM12e3jYE4lYDO/Q9lp
Qsq8ZlJPC6QuMzfWNkdaXFklO0SXpgfqAgpMP1o4ZjHdaBTnO8c1vwdTb0r4yP9PdkH79+LmNXtv
/n3eXr0V5VgDT2n/z18fNh+Pg/di89q+/uXBNidSYrzv3uvx8g6mjZfyRn/+5v/tD//2vrzLv9rf
YLGFv/WP9zc3Rd2Gf9u8Jr9vcT5e+OcWx7P/sGy29g47H4NViU0N4M8tji7MPwRleE9Iy3Xmvc6v
Wxx4YzZFclvgpxS/bnGsP+a9iEH5BxiLFIb+v9nisHv/a7XHJBaDGjy9Wr4hwZaYa/9aSoERUjb2
4MgrY/UJwEvbyKCFZkz7SDhsBOZO6dJ4/eg/fz5enmzFvBbUcnuzNH/H2qCZbtWnPjOJ5Jk8LSGw
zkempEZQy2aHZDgtUnoPyDjyUw3tajdQm+9mut9yoxQQmkNk9N4xGam8QsMJahi9H12Y5bEl/bOB
8X7fBRk7BIhS3Tq75D0CXszrz2nhvoSjcREB1Nu8v+GyMBHEEG3tUWe67NkR5QMCmale2VX51ATT
YyZUB/AwO+LA3HpU7KkAJuWOcAy0wIGbrwPTvad3Qsk5RHA0zWZVRCnkqFK7Y4NKDpx5aHWdNdxY
FRSOQcWjx3wzCjLWpO3clYb9tXKTC36M+1G0X1KrcjYoPxF6IqvqXfLOHIwOey0iQMi2/KuKCs+6
jbyfNlfMGpHBYMUFT5BQkpfttdfFTO3q2mwtyj6T9aXKxluLZrFuRC8WO8ZNqrL7HCYTccPpYRIX
m20sdo8XbIFQIkysx0OgVhkwsP38hm3YfBms8EQAAcKGnEVTxiovUQOt88BjaRCVHv1pkqmrAtCG
yi+FhhPHL3QyKWISwqkat/lLGXBUB/YHa8QiPuEdE079+lvpuo/Iah4oAd+5jfPkhfozlqeKcLn4
4GX2taeznk5iyq/VPTVifG0wrc2e2ag8K0X4GjDLH1WLnBLT4Q+XnFrcz6t0YmK08yOeszelmjfX
oD6cwSQLkn1Iy5NGIVRJ69QF0W7Qyh2ZO2jEkZsnDlI9YQ6rBk0lpjvL3xZm9VPiZETHN037sBsR
YxAxJ29TNrYW4WYyLR+zXtHkz0diYkLrZxaQuB3b55gggVXntGCA8EIgtJrO9BiQGuscS6dj4NXh
S6QqjIsOe61a0kxxaPNUKUs9dOWllRIlAKUiz78qYcCUL2EagdiGp2YVD/oXyHdIwyHjoCOwd2gf
rgw6ifN4KqmDFsK9D3Swu2QxUKAj4wh+e660W/xOmz6z0SLYt7If6WNMVr8yIw3ICCaBJhl/MPne
kLg+23jj284VYt8mAL46i1fq2X09jN0KAdtzrftfjNy7aTtbW4MI3LL5w2KWdfRNSvnDbMWd1p2c
FhF3lejTuiQ9DstCsjZdQB8DQHy3LJ8sZf/osEpvkkzOLG+1oor84AoaLiScHb1puDVcFyWeQtUq
8e/ONtKqAtvQNeZd7jCfVal/Y6XVIQuQf9P7XXd4YwwQ0mI09rqMrmuIOSphmZB6pGOSp4hzluAO
NtPPZRsQ2LXObA0abhGrdUtWT/2gQJykreOgxRMgTiwsplW+6RIbWaqFcWAwzlMqziEMdA6qyEnI
cBNIvGk5/uQDvmVsNEgvaGe12XczG46iz7aohR/oXdMpzKJVAyGJ6omHO5TveywBDO0M0jaiKriE
Pup5QrNonxXz39NYJAIZFFc5SRPacyYlbAvyQYYkigzD+JY2aA8w7mfcaofAu8mBw7S1uHgEsq1b
nXO6j427LrxOQUCsoPTdQ3V/pme10xrfQ3bSHZVG7LMogPbm4wWGRcoswfCKX3rDRS3c2D8pb7F4
a9n5B9pwBpf84MUMZkljEi+meicFzfdwAQTuLf6id1iROPRTdWmNOuRLto96YcA/HCWNgSkPt2GD
Ko8KF+eVj3++f2uM4iLKHocYXxL12I0pEYq0BCfPZWVaKXchCmg183GcLnvVhvpJV8aGnMunAqhC
Y04uVnjkn1SY+1RcfCYBpx9/6pLAQ5x8ZhT/HIL8jIB/p7E52nYBswnraopRs1HNwz/ftSvdSACa
k7Bc3GgVuC+JcL/p8ifB20vXiREwYChODHHAi75l9YVQYO292THXii68i13rbRpNtKehy5tE0TU1
ONp/Ode/acoR10/mTdRjTE1zyufmFz8S71ShyAhh3xVOZrdlc3TlSzASA22fUffXfTbdRX53Rnm2
NU0isJDwrQW+pV6mr9DoUF1exJxImuF3M45Dkt2ZM47PxQ8FDs7aEjpIbquJ/kWnP5vfp336HsQG
rKcGG2BPv8AYxIb2x11P5ls0n13DVO0Mjd2nHobIAwiOV0gY/JYqQ+zVbPzSjaG92A1dlqTxDpVb
QeFTPVD3HCOX4WAv8t/6HGJSo2N9zmlXyYDw2ugSuASQ9XG2arvKOER2miL+FV9zv3V3lhG2M5Lp
OJCNg8G7P8qqvhowV40hywnlry2Hi3yOMDS01V5Y00VHK0VREkG0X61rXHAYiM1rkeN7ittkr2A6
lUon+ppEoKEO1/No92Sp43xkYxKwxQ0G+Q1yHvmFjfE9M+r7HgdnEMV7L/uah+LgjMO7R0lHQzCU
KuOp1K2HnC7Wyhm6b7Hjt6il1Il9GQ1Kqo+F1lyqYAznS8Ox9Q5644JHHFD5FvJiTuHZ9ci11AHQ
yyrZebV9hxHCX6PSJSP30aPp0ZTJq6koytkkG5UTA1HEBqaB7NxoGCAczFsQLWBXFU61L3KYCQDG
2YdajJu+QPzn4wtlXxeSLlR9xWlesRHk+VIwcnN/BBgQSYRKgtmNEWKY9T7IiasqzZMtzFOP4xSr
5PTkDdmZcgCMHe8bcU4EFEz2jzCRe9upUlh/2nePDGS2oLdWHHpHlRjXbRrCjKvSl1ZZYl+U8d5t
6NMkCmAmUuidCgjxMz04LJElN12HxKuM8ke75BS3s+rVMONHYrAJ3qqrd2NsCGSonoxEUE4hCmCV
p+kM3wK6VGicDsZT0XO6hqX77BR42twniEshSCL/C6kT4dYK62/STW/xtZdzWt/Fzvx34sLFVgNr
MAC52NTjF7ulhBiZPvGbWFw1BZkzG74bZZmuZUAZ0vg+FTogv/RR90oyKL9lNxT8WQvouJPrlCti
ZpKSaZro2DLxRcOFCymfkeCLYMeWGAhs4X4ZysJm8QNuqG+RuLTqZJoAcLoO5wrg0HVm9A+6W74B
LzA88aIs9wdALE4f0sRwA8oVcVJQy7ONLIon3wtnk6e4a5xS0CyAB2GgiZGtDUJCUYNIBtpmbnCL
or4zMQqJiPVREnxLjeR7XGH0SKab0CAeTMY3ui+unZHcyzwTZwO1d9tAZCFSftdIWDkUtJ/H3GsZ
ZNUDepCXXLPPhYWCQE/Thy4FA6fzNzYDXO9I2xGHc6eK4ItVoKvPk/BsVQbXXZRsXP7A7ZqPmgyR
DOCBq7242eTR8NWK2WNnbXnns7DmT8F/MtrsahXUeNRXtwUFV9AOeyq+Vpr8oIiJGHQ6BSQ+0qcY
32Lks5DDtFXt5OglRpxLjXVmRa4BTUM7U+zm87xS/iMCXKAWrShxCkXXgmhDtKfU5J3+vjAQasUN
F7gxTC++ZvHZqAY5dfIJnqn/GpgwJdyJZUpOKQF2ANNZU3xJdJDxdoXu3rzEGvvsNA1fB1d9dcL+
x9i175BjiGYqvkcejOJScKxCP7502pxr3WEn8Khqmm18QD93wT21Hy11pdf0kiS5p2NQvyBFRQyE
ni8qUMYjiIhj6hzOVxlnZ7+qfoYtU+yopy9Kzq1iIpYHFvTIze71rvTWbu2+hS2UO5Gra10kt57e
z04m+3ub2vhDnG47YTuWxbBmHi864LYUuHBy29nRtTVKbKJi+u8ezML9bsQ+dA+qY1xw0Viv6BDD
96eDgme6QQDtDm9ccC5GaKGUu1cl4pxArXMKLn4RwkuIYlTwSXWv4txbG4hlDqGesGR+Gsz8cQwC
pv81saSQzzA/stnw6GUIjfGCt4EFwa7uLItw3QEfDTlyRSdv6cDcksh0K8uywX6Db7zCfNU29jpy
Ef7J7qoq1AP6p3ANLxLfn9y4wnszg/HSGKl1qLvqblT6M2rYb34Zo/zByuqT8kK26dx2JoAT4tM0
KeBVmjz2EecUSUc/xkYHoeHu66FjPTBFV2HOFarynkF0BDsAbTGqWHImgL/c1ka0Tlr9OXHCLcWc
feX3gD1UdogJJR78x1iZYHbTeVVr4iSzYyZAYuosLboG4BzuCKnr1kYxHIyRaxTieHflf/OV3h5x
2q3IlcK48qgJ5PC508KzIR3sZGOPUhmE/cx5Mszw2fX7daGcm5LjSrMFu1D63knSQar+CnOGKfv3
CPBNMKmvcNG/d6H9TBvvpHnwvlxxZ5bOzyqBueO6A2iUcj+EpQ/xwqbrUFhr3XrD2TMj5K7q6JZi
VYuuudi7Bc12QJiUAw+VZLEwZCmaVlCw9J1A2AQFEvEKDWaMRSKZlfOeqGrcAOkrySakpIDuZscX
fgvrW0zRFoBwpnmPBIQ2Si5yorjujeF77Jq7Lni0mPekvX3r0IKdBgLGDjlK1HAW0C83MH0oMyx3
Y4JUYaLoEFTnH2dZtQ9LxvowZWN2yKErIMueDt0cE9DPlQgvuA2jSh3bvEf8XZY/ltfRIJkhXBWm
5lb+/b2L+eNz3yPaFqDBx+ctzw2l7PaxNoTjugfiu7yDOxc9+l7HBTlAF9kKWb/683PLDbQ1+iM5
tKDcnvVMlUJWP1VOih3CbbbanLSACZqSQiiCl16VYus1Iaom24wzsMmgqcYpP9mJe6u6fthNH8UY
ImWOliKOb1bnp7O2vkXYDjzv739tPv9dltXgJJrjFtr5CCz3St3lw5a7dP6yE7Zd/0AU2AoOMAeJ
1j5A6OXufFNogH8TbV/p2NzzVCWYh+a/LW00Ex3U593l1c7oEpgQzXEVH3entN/auR0dls8bGiKC
iQ9hWfdloiO6HLmPoxRp5aqgwk83hwOyHBUguyVBqABGlueW47+8Yrm3PPcxHJbHy42Reilr/fBQ
ISonoeqy/OPpPfGPXQ7N52hYflIPit2nl05oUDgUy5eUfc3xaQNoMGj3YKlY1fcWOaXbpOHH8TVz
Iuu2mmnsMs+3GHWUQPL2GBghCOFi2rRyvHCBzU/0IPIT1jdnPwWYtpboDsEe6IDamVxqSjvFf/vg
X77DctdJjRzFZDjLZPiKH/+9KBSsoXtDbtDl5Kdw1jJ3NShsmxDB4ZKmSfRxcAfKfcnql7MGNhLx
wcvB+/0IQrm4KSIs/VOzM8Jcn7aQGV9oJ4jt5xHmFDkhsMiZ4xhVy1cqRH+X1arfLd8Fk8ptaqN/
L4WFWa7JONEVoSMfvzqfV8srl3f8h8953ex9ZrrZLCOhp3/Cn+hT/2FwyMF2DibS5s/hM/+CTZl/
H5osiwnzOiwjeOgsdQARv546QukdylK+O59p//Bz7SKFtmiWhGfib1s+e/nI5dtO8TWGhhnJUNj1
8WMkzUd/GUnLw8/nCsfczlckS07O1ncqtQud9M4JcK6ult9fbj7P1l+G6Mfd5ecTZdCDN9dB5oP9
8ZI2tPbac9vku4//al4FSC2C+vh5hi9/3vKS5bnlYTCPQgHLpIFYuw8dpAzzFcFcBvvyG5+v/30I
Lo+X/9py7+M1y+OPu7/9fHn423Mfw7asbPvPS0+RsYqyUvMYlOhUU3nQkQuucdsSujJ/MekR+RtI
CBCQW2IoD67VsBuarzfKls7Wdm7BxNw7cUK50gWayTJQFKtWJQDejIOqITT1Znmi1nifZ+eiGQgs
8GRLjSgR9cGA8lZWGvygkQiI5abwivZU6zUM2OUx2h+ZstoLFGJoBNKTxPDi5qSAJ3bFT5bf/5/v
5q5f7pQrHxIgtMfUfhzNODyr+caPyE5eLY99acOvWe7CyqsPUY1zwhjIjUBZGJyXHwQBE4VNKpyd
cYXO5tNnufHmaePz4edzgzFwiJcff9xdfuQuw/7z9//Jzz/fORocJKO1jIcriGHT7vPlv7zdx11n
/jq/PPvx0b888fkFP9/lf3ru89OXnw629ZL7NbEQBk273374+fqPj5Pz4Pjt7ac6B70GPfnj7T4P
zm+/98tX/XyblhIYnhv2Up8fFTO49FR8C2HKsWjEYYcG+L/uLikoMhu9Q4dTV6R/zx9aOPnLzfLc
cm9pziwPmyHZdb4gL5J4JdZPf82DGpcniZaj5DgE0B2XaYSE7/zEl+Hi//kYiKe9plDFInS57n8m
OAGx4rq3GBFBU9e7wtDvl86MlSnm+3ZeNqDHYsPdsKnB88hlbYqpacxmvuUXkfvEp+Gjp1P9J3tn
shy3kmXbf6k50hw9MHiTCCBaBkmRFBtNYBQloe97fH0teNxMKmXX6r0a1KDM3gSG6MBgoHM/Z++1
5RCCVn94MFLHZ75MRwjXMt1gaasJ1/sRBmasM4V1kB6gzAjwOUrLjnwsfTvy4ew233J6B766Ri4g
za5As7PGSGIPjKShUhlDFhcwXUKmNti1CoG3BZuQJ2MXnDVLRJrG5NofzzWNsJmFjjk1DTpY3RoT
IhdkizSn63OJmJBs4CnEoilfw9hn7KOasWRMqo1Mg5Fr0gz6+Vw8ahwDJga0eU6KY9u0jH5BgBOJ
sEB2vrbf5GOr0Z6Dsgx82V6T3bZr3lS9xmZ9dt9maLBbZtdUjNdxnYztkmtyT//xnL6OH5n7fCRy
UHztwF3X5Y4eCmpqHSE7cnfKXfzZkbPkrej6WI4vSdOJiq4+yGZcLMqI+9w6fJlBgGB1hOl8SuP6
JyKdypd7EF0SST6fe1Q+mRT0xRXGqj1y64zBf9OiPTSOSkKkNSpLAsEGKNxMBnkczgliE/K9ZBZJ
NnTleK7KZE38eAPiD39dEb8v/u45KjAHJW7VvXSfgQhuIX2y6ArKAC1MSf/zuRmZ8ykhSo4pCika
TVh1pyX+roduhXhjBoXeDq+munAOyv2EPYVjVq72XEICLYx2KkJIxpL/2jtyx3zunajBC67YMwlo
61Dlc2GvF6fPh/LMdDur9NM5/Sl3g9xBf7er+nX/jKVWHULKXXKnVBaAtyq39vJMu+4ieeYRT2Fu
i3mkJRIR7YIWfpvOBJDgwMnEVobZrKPzo6kkMLxWz12cVh8BnQR/XH+2UOVnzxxryMD98fi6inl/
2ArUGVv5E4r1d7z+3uuafKgamDpVoqXk2RInQBva1HmRF0h5xrj45GAnrCfU9VwqrRjtO/WzyqE1
beXOtNXZ+1sZoBMp+KAF4k5mRVp6gK7p07+k0CxfXdbrAz5KBaFJ9SyPJWmSBEEJH3w9tORDuSaf
MxWFxgMDCHmkRVoChWzdxv+IaOISfzRlW/7q/l0mIaUPnxqK/1XSCiTd/6W04ufw/uPfdeO6/Mhf
ogpwPP8QpF9hHDdsJBIuQo1/iio0NNp/RbcZ2j8IUdMt1zBMupYArP4lFNdNXjItnnUMDXei+t+K
blNN499VFIRVqLZtWxo6cVBGmv2nlSPqDLxGTaVfonDASNmYvt3QSwmZ5kLO7TMKpWOBKk7gz37v
4SvCj4hMws4RyC5a8zUo62IzwFPaWaCXi06j8ZNsKgjku86il9pRcUD0RpFOUad3Ur12UYDnte+h
V46oDhe8lMdBWQ4ZnGqwZfCK8mD2XdKtt65a3CNQMPdYqJFTtxe8l5itTNtbmmrlM8eJAbLx1HKH
ODRJ96j3EznspvHk6KG6r/ug26kN4l4xwoNPtOEoOkWc1Ioyq9pP7XMXNk+m3j83OHJeUDjv9GK6
dZ2gPbr92Hj6MGKlVYjscIz6LrJxEM1mk/lmqH7Yihv6QYBhMh5tFTa6AQASk6tCB9hWo9Fztd45
91adb/A9fVEMBh9pDkZKEy+oJHcJfXbXzOgFhdVbWbb3sZgvqKQib6Szxek/nhzO3w0xaoRcieVL
Or6ZAaGUHBKtXy8jLulFpXE6EKm6fsIKofc5FtcezSkAjJg9ntwIwp4NCnnTTVa2bRISaYP0Hmxc
te/KHLnnDv7RXs0zbUdsDz929avv0WGXZGZHHcxLogt3i14EO9f4AQ043tKLAi2gW+cRY/xtXOIo
Oy/UsO9G0eVU0e8M2lbo6meizN3xl92Ob5OZ1wclCP2QUrBHm9gDzoaIDAyB1yTwP+Iia0EgGMx9
8V6b8FZpqKX4asoVGop7NTN6F/9YR5e7wz1E/nfnDCeQoQkWSuQLeiciL1kQ8g2Kel81Y3rR5yaB
peJerAzdKgxZ3c9C1yQW5xTchwnlSmJWG2/9bVD8KU9d4FUZETQLEzaA0gPngTP3e3LGU0yi8ITv
q1qA5C9xBz06GuC5sC3hePa/zAZBJhFo34vYSPetgCClJa61yZxoPAWVeAmNdiUTjwY/TwALxi2P
FWXFjRIam2EY9Fsd3OuYhw35siAPllF/SStnF4c2UyUzPU+4KTLbBRuoJznxUMbiqWgM0UKEX11r
HLZurXPY0iqAWy5utWhq91Gr0caHM39p2Itj3Lv7KIaGAf1x8qwaAL7QERzT+kJD3zj3fOuDg/Ac
TUtmEq4YonxKi5fV3nrjrEbHVn/SgU291X3xmIU0mYVC9MJAVRqQBnT36TzRjDw3qlId56ixd2Ro
wGNXx+XZimNiGsNGeVf0+KKOLbBWQOR+pXINodZ7UBXlmBq6uIX8Pe6DRbF3mKteNJt4i1xzSq8q
6V/ZdmLusyDSb53cweeq5Yf1cgU2gU6oD3NAeROZeukEeL0a6s6NLYKbxSGrndEN7Do1gE5LzXI7
k5lFm6MrL7HiiH0UlG+0qcFD1PHkjxMxIiZWiBOILR0lFaTIRZmyu8BN4T8yATzGFQQ5HUQXQcYk
xCPwGjyzUwbmFJDrwboBJ7WoYwUN1AtlIOxZqKa6bwYX53o+IpYKgme6+ckT+R3bsnZo62uExqe5
5ZxKpkdtCI6M/7ND4btzNGKz4kFDYZEQhIF55brANXpB+nNsIbbXBbtcgVayUceuu3P16Se1BfMx
DWOAJAkF7gq2TI9wzDS76lQL69usVMbeCWmbVvSvEwO/qqKCTlcxlJzkQl/XwLMiGvp8LNcKfR03
BeB3/3p9Zm7D78Vj+frnw+s75ZN2g9OECcSKuP5clS9NpjXv2gmC07oJ+Rb5/B9bxBZSnvRU++q8
Y92sTr3KnMJd1mFstE4lr6tKyap8LNfkm+Ti8zMpecuMd9c3Ou06E/186fMzn8/JT8sXbDThmwCq
/XZGgbFs5ZN//w0U+b3kG65/Tm7lt9Xrx+Rfua7qbnLmdM+os/LF/ty0fCy38bf/63UTf/yf8jNT
Q7dzsptm+7ndz/e1zfA4mwRL//ZfyI9d/0H5xs8//fmb/Pl2+cbf/jv5md++6edfvH7yt83LjUId
6ZbfvmFVDRpZ1MAVGw3kGW4E9rVcGFbd0hVfd95vX0K+9PlFK9c4VpmJ00qd3kJz0K4fuL5rgh6Z
BsMm73RgBCANFv5IYF6SsiAZM6S36kQxCGQqarmillT4YXskVUYKyVSssA/57OdLXaNleytQTn88
Lx8CtP1rC5+vXreC+Zdt/bZF0lKZ7uvtaarT+jwKPxGM3+PBAcIvV5V6ZpYuH8+xwlGPCcX77cki
SIdjWr5c3yJfkJ+DLQkFR4x3QRq7XAcUizkp9n/VL+aFSz/l58xxz3VKGWduqfTItcZggq/3OpDL
VeCu5chQl9sYQfn+8xRFGsqloNJutU4juo2MNBKhuF2l7DPGwMXRgX0Pmvin3f7kSm5simL+likV
fR8kv8UJJyFT77UBIxdgV8q/ffj5Pvkx9gZ6sqHA1mDjI0RnScvFPhrEa8Vi+l5ELkgZWaYgEQpg
kj6+Bbn1WKIKAreJPLNa6xHWGuMtG0vyIW6/rWF1xWEe92A8rJOT9dZJrKmErg3OMph6gnnWAE+5
wOHFGK1MkRDn+VohKoGHzv3Am4HdiHVNPqy6Rd2vrEeFGJGzXBAeArtt5m6Oo0MpN9yBC1jXZBow
dHM82U6RC8S6G22EASt7Y7LvIBd9rPxC3DOSH0SCEP1rPd5bk3XfjID9Zx371KysACzyn1CyKods
oteFL+dokORMHqhiUu2yytQbFoaOnZ40Xg226ASnWyfUFQ3rmrfjRWs+cNJoOSNopLLWUL+plXVp
GJFwO2NXJdNDrhrzMaqijCCldO0N112AW8sKjkIHhbioVDci9aQacKNpQtmU1OC3cCVPVqyNXBst
02t0nQCW9flJG5AbkKXpF8xbTnnYa9yxSN2Ra6DgGWSV5mWo9OEk9wFHdt3hMKvh4mTqDJ2B399e
F6DU1WOdPTgrnUesE2FbFnOCTD9QTRv38jvMsuZjm1SCxnVVPs6WgqEBwzzZ65BdLrMOnPxA4YDO
H1jA7WfTQfYVru0Hmp0Iv3PjdlQKdQcf5p9dRlO2DAVKwQMSpC2kk98PQHko/vHc3PWZF03hsnHW
q6ELqoQx465lFLjKdqgxaeu/9Ntjy45in/kZYSPxenGR4Lvrv7P+2Jn8xdeFW41oJZcxuPbVfmvi
LRCtNtf9sJZjnOBoRHh+ZJvjj87J53Ndqmj+6OivsscpO0myTarITrNsZsgn4aENOILa2pNnnTyE
5NrnQv4G8iF3E4ariXEwVxE/7j2YZxhqr4vPhxBI3sYQMTMh1fddjPts66ylyeuqbsC6HeBFYIul
IqOtlLtEHtXr4o+HGCN3uQ5QqVtLqP1aQv1czApZefIh9rd6z2FxcuhiUBkcyWYVIAKLNchcLqKo
rVDVs7/aug4OhlHsw7b/VcWp4ctemPzpZP9Hrn32x66/aVacWq1RjwG+jH1vrvQ8EGbKQh90Hm0q
xT3Cjwk8CNK2tTQbmqjvAQ4e5T9kcEqbYL/hpw8kKrdMAjcEvGbERMxoftRmOmmKgdem8Qah3TmB
bXjagHsznskdXmaNNPJIZOdJT24QFyJJ7WI/bCsSnxqj+au/nDohHfL1gu5o1rXrfT0LaDgN+HuR
t7fIouowPPc445pwJtxirQ12ep7imsie0rWof93T69rnwUA8XXIyHosJcFgThMQUrXMjIwNGW+on
tynMM9JKEzgYxqe6Q5NTYkHv5F3NHeNTVm0LcmxPFkPrQywi8iX6Z+RFyi5soFbVmR5s6iEi8wJn
yU3cE1aEC5e8U4OkLzicX+qUnGUDziPneaZQ6TZK5DrkzEN1zra0NqkT22UB6I6SXSTig1q1R50g
ESYEcN/StZzcGVzKDJoddKXXx3DN0BmBzvJcqydMD2gOdBIHhYjDmFesY+1Jjo01nZlqrzzrq0VQ
G26znJql3br3ToInzWmap9Ha60x7t9etGyVPZwDmiMzh74xLSeCTuMkLHJ52QzrlFG3VrmOkY5Ve
3opw06z3+XaETRjBwdzFnXpTqULQw16fk68uSTRtm7Z7ivq1ur0Q5U7G7g6vQHluje+LocwnrQ3V
c56gR2ZzU0HseVwPX8ku0TYEQgYbXFB439Ol9eUXKxxISX2q3dBPvGuoC/gC7cxG+RW1bDSqh1e1
DWffGTsfaispFo6FpdnFZbFeKeWiUBRK9K34abSci06Dw6IVj05Qx4fmlJQdGffrQq71M1HkJCp1
ZNX31tEeoAdPeOkilPAF1xKfGCHA7fINnL3H1HoHkdDj1BsJoBbo2rGrHPDVj9f/LaqGFWVEwbmG
uX5q18WQw2RDxolfpecyMy8v5dw8h0qHVDxeVLRBiBJtK33uIuCjM7VpBJ/xfEm6wvF0EqecjruD
/HXyeb3uGrFmbBaldKH40QGV3Ua59lvbTj4pO4RKO59zRZCXuL75s50nH8qFfJv12ROVj+UGUtLp
95XKDlw/+9v75KrQrBRFkPXr+ln5HGrJI3GJ6bYwP1KR934JndMbyy70jNkgMMhMHknFXC7uoqYP
xNEvh2R8SBpX8XWtIBrOXkto+J31AGt+SFyUObvkv+TPC9x1H7Ml+QwwijbVMqyE6tqCuFe9hH2x
zx3Vp2SBDDPqU9piCH5qfQi8sJnOY541H8EEfWKs3G9lHjiwtKgpBQPMWaPtxw2F1Aa6bDqd8JUr
D4sWfairk1c3vrW6g6c5HIM7GwrFJVAVogTSeH63m/hmmUrrq0bt60CJCf7vYA7fUuUsXx/1DPa+
OmanIWiCx1rtv1rTMr0bQMJBGAf2bU2//7ZAji9LLu+RVj5gZgJ0nZVIK0leP3bLaPprPea9FeRq
9el766YZQCKrOiahXXwFDnsrt8qvxqEem8YFC/tIxJjDMGv9cyTFvEWJkT8C59BOkPFSP18dxGAi
l/tSpJuYXsRbrU7EEBYmurbWXQB5REf5T8zdqGzLNtZvAESq98x+OCEYr987FuFi7UxmWSCa4At4
B/UMdGOmusa3XagpLK6VvuZKs+ztCaW+isH+1YQpLr8V7qMJeZOlnUe0BV/MlMDL66+Dp3IT49C7
H8JZvSn0FWS7bnK2jcMwmRrq3aQDZYigN2278S3HNSI/GZVoFDsIxafWtGETDtM3+TwAWXOTh8F0
p8356hIAA26sv4xKWq6TiforlcHyCCwM9CIu/3c41/J/h+Vm+HHTWsdhFP1TnC4PcoNjZebbwXS6
W5gi1m1ZIjCXX9F0iq+agCdeT2nmt32fnlQzma47UBCETVQ0wV5OR8SSHhw0YZtfF9Kh5FYRfqpb
eYj1gRXcycNObtWoxQfVaNT2Yo7PkQNDXn79QmV4qdnlc4xyQs3FtJvritBHm/jtJKTA6s568VH0
xgmthfYyIbTDmUW0cpg005dwUoCoru/oQ1pglpK8KrEBqx0H+olMj/RLq5gq52BefsSTsQ/MeH7t
48IlUbFeEPtRHcVafHB1DjS5nXzudxOo5jdGW5qfhLpzUt2gvZ9pu163Y8Yl9m1leMtMKmGKbaIW
1YvovmkIVpB/KcxLL8T+9da6dkXwej6emRiod5SJc2hdfNuGjLQWEt63cNbY3QHACtvJ6zsRRM11
G6AdmbabzjeEheD2KzW5KUrq0FlEkqD8K/0QboZlad/BEuhekhndTT7H4tYMMMHLvzJxDXAT5x2n
JUbKSdFvWiuqbu22QbO5/iTusMrLshv5BlH1La6hJr50ne1euEXgsV7fZZODl8z296G3cu7pdnsB
wwbV2lITSvht9pH99YVKlWBLY9QvujGWl4y/5aXNqH6nrnn9PjUy5p7c5dtAaVbDQ9d7tW5k33Pl
LP+SulT6tuDWdlsNDW7oNY48WDLtfTBe5BtAc85wlGvjtlPn6sZoc8vrwk7clj27ZyC0hdJ984Mh
OaXIsRMPdhhV3NuW9oCNfHhYHLwVg2rVP9psZd71xnut58o2i9lGzfFJWrNw/CGJlWelCx+uW3Oj
R4jD5nOgkO5ANys926pi3HIwgf2OnODdYWfJt6Y6SUo5wZYPJgSiQwmu+wBHznygNQqSeP1uGNG3
ZPE276QnASRK6+YWY/J4Tk14fdpQ1S/kOdzLt3L2PPWi6Z4praQ7qODuqV6c6G4sXYORT9F+1yM8
netWdSa1G6uzFHK7QLYweFL2i6Unj3ZISbpglP8j56gU7qB8SxSj8DDfK214G9nk8eG3wzoPxO/F
wAglfx5Lc54H0cTPRtsRZhtO6kmLi+Zuwu2C2a1aR0Yv8p3LCpbtB1X9AjjMBQLRpX43NOepr/vH
0cazKN9GdA7eTXf+piRIwoe+My+jCKObqRf0yAI7Igw+JTts3XuV+yqGXv9KENNAKB2RwSle7DsV
69Q2pmzzoQ4X+QPVlA4wHSzYg9oxPZIzPGOMDM1H+PLMCdeNBVa4c2hXfVvV46Ak3fFia0oJTZT8
VijC3SsGzrN8K5W69zgquE/m8ArsAP4QSYrl0Spc54uFBpniq2589HnjE1+ovKW9HpBhVrY3halG
wCfS2GMQ2X0nFH7uc/NjUjJuiq6t3Ok5ec1VDQYjKIf+pSHBUm4r6sQvMpSTJ/oL5L5N/YQWnlu3
HfaA+9dtDLF7mEgnf3WJEPUXjB/nZCnCO2I9BFVEvo9cyId96Cq32DTHs7pemuTH1s/Ld+jh/++N
/79hB2hh/F+wamRL9E38H39hDI4//s9/ML9aP/RJVRMu1C1bs0wcI/9qjbvmP2zb1aAN2jz5zx65
+IelqiqYAftKE2A7f8HUdIseucEdljfQRoeK/98hDWigX/6kqdkrBYGpt+Potm6KP6CNjYplsq/D
6LRCzR0j/FKpRbeXiqAs0ojcTTNzTwL5Xj6SCwudF7PF5CCw4h8H9Ye5zmLkwilnKslyVTQO9shu
uU3j3AuMaGF0lFmHxCm/ddz0iNYomht1MSnE5T+tttzSjm0uVK5oCNGtnnOXWRo0Xj6e3ASAfTAI
eoPVq3cBwd6Mn8P6hvIuPI2ROTG2ex+TJpPIfnkcZjXdV8tyxtbFRSG13GOgCAwrGPM9tfTqlmp0
a6lU5lzqB402pXdp6lujfaop8b6IiaT1GQezm91QzTzSCf8Ol8vCvEbXzSVNghK6RRQQRag6J5A2
1WlMz4XnqBrusn4aT5iGpk0QVJyTq32zC139EB0H3NqbET8riYeEJJAYslmj3uKWZn7mYmEbwgmv
dHA3hdG7Gqfk+DTAVaZK/NS1J7dVga/MBYnyypz63NnxmoHP3CwOUwds8qGfJflhqYavFcysbReQ
DUKLbdeX50qvUiqCyS+S8x7SWtOOXDU9HLBcunX7nlCNe6eaj52aTJ6wqEal0BKMuj2rWk9C3OK3
zkL4ZQaozBd2qeF6log6kpTmMbiMsEm3kRaShVPb9wBvgSF0AO3oK941ipV6McDXDXTtZmU0YFUK
0qeFOKRNTCziKQZak5cPidov7622m+rx58S87JgHqIEJhMLnCsYV0py5IioezdEF6we+q8Ts5dGS
jzZuiJktdcvJX3CCUklIAmA9DYRJBQJQpGRoiL/MThEdsoqpcWobT27e0NfrlKMxOMQBEnfIT3Pm
7qWeQ1MHYZnTAw3Av4wqu5cwOyJM+JqmSmAqoVeC/67JsuFgM9Deub1NezkdEKfTGPDCSrTbJSzm
I37+2E8blUAyAhHLRIueHMWmN1G0W43WNrZ5gaev6/Cva/yYKWQ9UwxvqN5nj/hoZ5s55CCrVoEB
3tNG2rGOgZkgJJtrP9RTdCra4kecfcEtx2g1FTMhpgYCB8X8OpQu314zTwLp5LbUyQkeJhI4NBWI
iN48wBjX2Wmg+TvOM6cZ+cVNc36ogHT1jvEjo6b1LWqPCCzPvZGfjNlBfz0QHqNiv7Odp3Ap3tSi
V70gjo1DFAfLri0f6MfGOxLJGWJzZ0WfPR81ixhkfd4nUZzvzCjV9zC6XFQDXh0xnO/IsPfcqAzI
GNN2atSfhxjGYZxVtyVFmK7GWNfN7UpH2A7Nvl/Ce0TAO43iIQWQZZsP6F27ggJ9rUVi3+XJobK1
aVuv/LxKYBuAh7wdG1TEaEaGnvAcIJZHM4vSi6bGdxquUN9YC9/jbT5/7Vpl2ZsVUYCKc9ByJXzU
efuFYJ9bpEtv9uAcYRgSH67YN2VukBDJgQzFaThXmvmdnooXL2W1t1r28Q0g7WRLWwZDpSncYxiT
SoZYvk/xk4V5+yVQe6+zCEAJo9HXl7LbIlcotlTJwKXlJEbn5v3MoP9uaNtXZYheEiOFEGGUMxCN
ujw2gbMr2QYj2e8NIQ+qIEhnAYathQswCOhIoALFe6iOG6XG0xfDTAxGUMtd/iuijdADSwzSObjV
aCSgtokwHKUm8uHJJkx0XrAZCgWf24xBv246g3DxDdmKNXAuEJgEBDTbzB4vGBsP5pLYOyNDM7NY
d3ocVPvSQmia9u13I4dxUrruz7g2Xvs6aY5aQahKrFV36owrL5oW0lg0Ue31kfgDTLzUB5njzLF1
jJJeAe02v8/GjEW0Wg5EkbYH5imDL+Looof6eRxCnTvRdFPGvbati5HcmpS6UTOQNxZr92Q0Ncxc
E1uUe2AT4CTncKfhMbmlLdktz4yJO0xNQgWG4PwYKUmUGrcIvKA30Vjf11RJDqhyf9RD/JFQ7TsH
1F3xmKOHieYXu0NA3eCX9ohmYYVsMsNc3pu44XxpVtuSarn7ShEDvbnU3NC+GA+pGH+BGS4J3jYu
YwvJhRmJlxGRusWwr/jF1MCaj9MvwnismVD8sEfUJtlrZ6fp4xi7zF5N7poG/YFtJsafnZsPX1AL
PwRI7DzHhQ9T6O6ZOq5CMVZ8i5ub0UkvSRGcRDl5U0f7Geuo1wc0sKBnk5O05rGHABgAuSJg51fq
huEjN1+A+YSPggSysm25quS3s6vpe7GQjjK54llvv/Q60jHiv/NNjO0HohvmX/c7sQD4NWZ7i0Bo
2M9QDUWZp4h4Ii7M0FG7iuKNjRvemEBrECam+qTmfVPmmTDNTLOwWJIIJQb4GVlQ6n5kTV+taHmN
jYrYCRjLKnZcjGX9t9LRdB8R1VtnOc52sTAMd6oNRyRLdi0EVlufCk5+q0ViBtFHjVrg+0wFkOHF
r6DmkjOVhB+URlI/NZmeNMBLPcNBMWu6dX0bz0htxzCIL6OLRG4cjuD09PtSXZNnqXZvbMLt+gKg
Otk2VKMrzbeIwqZqBXDNHnBdp5Vp7XMGG4R1cKdoBY0YNbkz6+jkVA3mVsTaJ6FlR6XXVwCQWxFQ
SoU7NttD3YTkEmHx3tmleO7F8IqjlVtIW/gInQSOctz+Zap/RPPgWY15q7SVsUHHBT9IxT1vcT2v
Cvto98oDiQT3I4cRMqCzaFpO47hVPoglZgKvPLkiuQMjF17ob9wKfDbd0lFAjWc/ikkjbuflNa04
eXGpuocQNzfhbe0rdx1zV1AV9SaHm5ltQkFoxAKTFkd8r9Nc5bKJfRwWdEsBL7Db4qQATMSQr56K
LgOdoRQt4SDVkSrJt2BZ4QmzHZNJpP6MO8YZAUA4TN3J3iQ8EyaFuoViKY4mJD3fzHH0104BqMJQ
SUsTzAMVM/s6qYjdFjulOKWJ4LYZi8XvXKB79hqhAZAxJc4o6LbRq6Lqr3zLmXBVJKCxSrxCa4LO
tN29AZpw36MCsBp0YpVNtmeam8mJ0wvVtcCRQLrCkcxukBjcrT0Ch7iCOfoN5I94Q8IEd8EqBMwT
p4xIR7zgZUUxEzo/5DEKgbm6yxdI7I1rWQhMfZSj5qEddPXA7OI2cUm0FlOQeaNp/Ggcd/UGEn1t
MmLpzSeOTw1XHyG8syVSzyjxXA45kL6xV4/cvDkydJI0tLDzHdchKhFjwEDwjKsT1533qDcbRfuJ
KaX1c9X6ZnRG7U0S7ZeOxzqcvLAYzA2m6HlXpeWOew7FHiU0fZq0LeC9xZ/Js+nD9dKJhm+jiPZO
r4xvk8axEhvNGQMFOfQp9h8iQv3ZbocnSpbC0yCF7uXDeiiItUs4G7uaXpPpuvdJz+AUY9qx4+Tw
IImi0M3KR9EYBXnB8XJDEYHrd+aCvDCqAQZ/Q7toLB9q3dx0GlXmdBjq5zyk6WRBXTFrCjQMR5Kz
EAXtCQbsphm1qOC9uv6iiLEitdCO0GeiR4CMz8SgTs5WYd+rzDG21K1iX2eX5wlX7ryKAw7C8nmo
YWMtQcw8f3mpFIOUKgpEZ3UkBtSrHTJUnFEbiX80lS3+tn0bkAHvlqCF6Kt9h+21Kk3RZ1oTeFlS
w86G2lk3DETu3GggCdalzGW5dNt7SAp0dy9WrC13bX0TTlbtp9A8sLcw/7CHHXOO9mXJJkbVeXae
KaMfG1E+Qj8MCCYlf6Mbi3NHzfMG4y/8xJTgIwIpXBNskKM9TFr/1sbuUYvst5nkIvIRUZX0JSqK
NRE8GbmMTiqSDjfRd0NFtDVxaHzTS6Ms6a0AjJM5pA2b4cJh1rb+En6Lqnk+NfBGA2YwTBxeG8dI
9u0KEtK6Yc+l8YOgZeNLpiLRg365Ybx01Lsp3zZVYZ0ME5fEKWptPI7h8GHahGup3Ni3AbWvZDaC
RyUZfoCnpkxl4peOlYchbLrnyLSIhYl+tMokdn3dTDfLkpwzRTtr82kxJmLs+jfXzCHSRndiceML
nk5UKhQIGbsCX25QPNbLK+1i832G9UI5vPhFVlIyXNjnM6m5ar936+Wu6uif9hG0HW3QtF02LTFt
g10/+hxK5tEWYwlcTwuPDa7pyiFviR0OwyJ0PjSk5Ngy6IUFFlfGemi/0k2ByQUaReUkJbWRKK2Z
42hxH+yovylCmBEJSSmH2naOpaHOe8NpH4DRAPqeXOM9T0y/THDyJ0rxQ0vIURvA2oDBrBnhFvjU
c85k5sB+OKa3E3D/MIzvmk7LnjrCeTe9yf9fqUpz0qeBDrAWHDNFh1ZE2PiWcXixhVOHKl2QWLJk
KuwLe2uKub2rrPGxpwC3TvfDvRDDDTGu+qHNua3OZXcHKPNNr/L7SQB/GIxB28UaVIQcK2xWFuvA
qiU8i8KkyT3ZDyHAbaJ2/qINOn0MkT3ndmPs4LatUXfWrjHnDvvvcJyGytrFhjntgS7QqLK0l06P
Ux/pPbl8GYgSV/1oHSfjPM1/JWm9i5qEmv8w3GlMthllpgpgPK09DsHwRHiNdW6MbvGilHv8pNNZ
ZlwAimFkMJYju9Hp6R2HMrwAtvhZWYrll1Hnw517jHt+7ERXyI91VOGBDy5QgFf1pU6gCI3NMzju
2He5DtBfsJCji0G9OM2m6eBRDDV5xl2hbKcMmzGpvpu4jV8aqyEOVsFloAjtkXCW1aZk44ayR2+x
bcY6CkMsQhppQ6ONqNQBMaz6FU+hcbShBzbhGVcU/JyKKYzwyVVXIi8DNedVbm/uey19oKF51gzi
kkcg3z41iG5rBTD11KkozyJtkQT2gt62YHJektKtpDN3vm6FH9IlKuOfi8bmcn1meqxz8k/Zd0a+
75pmYp8Iuhv62wgnSs42kbsAe5rKuHWhY3A5OpDeYm0KBm+1jXVewC/aFPApNsjPXyzqA1EVMrif
q61ZN3eK8xRDHPcTpLKIrft7KZmSaimuU3YOOQ4J1dKjm5BrcgHlL+iL/uRY7bCZlS91UyaeFGnJ
RW3W6qlcF/IhF291K7QRgQ02gVO1LqJsNLgdke1oWVay14zIZNTm3lsE3RFpzF9rV8GWXFQ6tkV6
559fQoDdxBKt4Wuwg4XXWMi1v3uIJmFTFkp7tFcVmchNcSKAlwBz9SgfyKcnbZp85Pw/BYEkpL0L
pt6r8kx+Y7mmD/FdxjB/1wPXxaGxvqqAcOCwDzEu/1NnJn8fPSmMraoBezFIAjpZXT8wFtFtCMTR
fdchgbE7zfBmRXQHiBd+zYXnVK4LuQYW5K81KLaVfEfHAEDzYWfFnjWisWE0252omXQnvYXrM4Cz
8xQ6V0gGkrE/6evnJlAMbcduMgJXHFDHEGJcD6cFEPp1MYG1x539rycH7igcJSp5AhwISoMgI0Dz
xjCSNXddfD5XMFo/FGCgrCkYTxh1/lpkytDs6Nc+TdCoIZOrD+EquaL6V56GaIST1w+xp6HjOn0u
sAmjz1oXtdvBvxMh3pTV9aai3nA7Ja3+k70zWW5cybbsr9QPIA29A1MC7En1XWgCkyLiou8cgKP5
+rfAyMqbWc+eWdW8JjRKilBDAu5+ztl77cNNfFWsJmLBGZ0LGtiPLZFQVSUiHw5ew58PSVEzQn9o
2w2w1fGUle54yrkTj4b74ya61I242rdJeplusZ7rw+3zf3SYearw4nqLE9Skt3AC/pccsy38geuZ
sMZ8KX8Y2XUkG+eUT07RHZo/kZeEO44j+Yvdapf8+6EwMc7nYOQxJ1WPt8/z87OT7weZvox6EBtI
dpfVRNhU2FDo1pFJPRsN3hFxsshMDDLCLgLIhP3p74dq/aGd3ZO7efvkg7V+B2P1GabrN0Q/0J/W
vCzO0OvHUpsRrhRCBqTZvNQO1x2w5HKjEa0WC5ZJMRK7zVgMhS1AeC+e6l3Sv/ljw3Hdh8adGPan
InFjk+UjfZHF/QnUzd+IzDqOOVGFqjt6UiQbLZqnzYIqGqYPEBRglh0D8eiHJ+pH0uz2SlfObsiM
59by3+cSwyJUeS3Nkn3dZg/prCZK6ba/4izTg9J1f2Xas+2b7XYqkT26jveG3vxiZTZSB07rULNG
f1fOv8p0KvYe93Gp6NLBfL8rNNvZge7WD6Sy5yHBR94BowIBfx4pjmW2ra3ijSFdtbFJOs0LKDKD
P1Bf4GSzJdFfjQc2r+z/4kg3HFHt7/mL3tDgtRs3Y73U96qYndB2uATdtV3OZAD/TwTP0BPDfVbz
bT2NDNYlrq/WpFUBUJt8l8kKc8/IKLV3N9Ng/eqtcVP0PvWEi5wnM7Ufts51Uc+u4NZC8xNNyInG
FjeJ735pxVtXEk7mSFcjW4uCy/SazeDm2g7m0bHzM+eE1MtAFyTdq6jkkZTWN79SzJ7r+dTWlGc2
fxmsp3Z4gAETdJr1CkEXxBSH5XLU3qHMvmiAuwHmr1VmpZjYYdO3SQhfHLI0f5ALAjoOF1pxKiv5
njrFcKJ3T28DbBSxuj8Gxrkol+BP1NVkHuPxLetH+UIna+Oa4z73l4GUaeaBhJ09TjGOvK7Kdo5g
f2t9Y9oKY/hARcFxr6UB1btfDGyKb1cNPyoxoXYRyXe/CEJCF7iiuHjJio1XGutYffOCv5tghb1C
7CAVoRi26n2szF+qVM8pvEPQWJs4jh6WiBS8aaDv6RvOHiVVUNCW2EzulO4lhtq8tAkoY7zBSab2
t7Tf76vxEOmTGzoE8O5XvPHet8cskLFM9vCRflu562xwmWyYLazdNfW4tFgTDVCwSztQ2emN2ADw
uMCsaEOr81+pECaQw5SYPWeEtPukV/A5TsD14xXJPtJhZBTCVpKk9cMM35suR6cfLI9pyJy8Koky
qhOSRhX91aCrknNpPMinxeQPz73xyhH8x2KhKnEbuL0lSXq92yKzqcerZeVgm0w1BPLKrcXV5dh3
2VyCE3GcHzZJKodqeKpLctrhRrzpRkkaneo/Iw1ZsebohCkKLrMug3CaYq0a0AImSfUj5o2hDnfC
Ok5QifY6bRsqRihhR1m1SItnuO5Guw6hyugFuSiEOsfDUSnIujGc5MrNtVlHGYUY+q3tEVeqSnG0
rAJjXQqXWRAg8GQ/NCXMfYtInrW1BfLEtHBYe1+xV+sX5sEV5blz35hNvXEygGADrb7Z1eJzm33O
tqdhrXOajTEjLU3RXCWF8Qge8MPN8k8a2yAN47pEE3ZsPCM+s7Zuq7rfc4jbJrJ3t9pEaZe4jREm
DXxC9t6905NUP5vyJWGwQmnyC+YtCqiEGBs1wQtm9wo73XJ3XqH9dGyIckLpf8kR794yGW91Oi67
xPTzkLPRC1losHtzwjxJtR62wvbdXRlNejCjcGNf7Fmz6CX7NLrBFpbN/aRtCOw9NYn7Oua9+aAf
SG7uaq68qGmdIw7ROMg196vq6tdqKsJc9H2YI9PYxV57aB27QtjkKDIPK4blLOxmEWfbKva2Vsx2
mo6s4APuW6+fL6bl3LFgmZsspbgxrYGfTWuS4vIuKd4ctSZgyPbNBIxx0iy1a/0YUpuRoh3DxxAi
zFmNI85RmiikZosWrblrLDkfCiO92Kn/lq8I6B7h3d5A8UU/BFTgnF5VHhsUXWQ4Ed8gkvk7JiJl
nxFiuSHW/IWD57ueWBptrGlP2MJ4qhO5JYsTLlsZX3ERdlvdfx+iOQucvjC4Z8a3JGroJouTPloU
I41v7MUsnkebXMNZ38PhszYZ8xgKPqehVK6/6kK9t0wOwMXmm1GoLyR1qBOl8dRNS0V3RINdtqY3
1vF4UfpwD+ziN81AW7lBcsMg2fTFmFtC2iAy5pitn7t94faQrkiRclXikujyRl8z2yULp5TbQ9ty
OB1YdL0yoS02VzFUWawC4K/BQDwBLR8hHQSYq0+FksMebg761fUh0jmu3J7NeFjQOBhptOsiI2ym
rUesSNqYjFYGTZ3nyI735J4E3pqOnurxNqUnyZiO3FzGn2QmMfKL7Xo5CbubDkWUX8uCjcf3m/tk
YhsHluwhgxyRiTcQLRCZzJzwSUuf/LFleSVh9yazZZNEEL/KbF10vGaGj/v2+RZpEpJUSVHvPba0
77fLwHgSCN4Y9QDArdI/4X3nYK2CqXfSE6g5OoW4EWj+lNlRrIJoF9Y8myoOl0qrSdjU9WY760V5
Jue1OC/GUJ7tmOBwKk+MNKSYbka3BxAdA/gj2mvlZnfZ1sYUcnLXh9uz28OYrRSb21OSq+tTjTxc
z89VSmNoyi2D+bDxuxlwV8we93Zhc4CbjXTY0i37Fa+OrJvS/KY5v31IqYdKUesPch7pf6zvlsCo
/efdAqA2kqEtL+0k2lVoAyNQApb0hJhp2KckKVP8QZLjR9lTRe88Bj/Ky0HExqNeQju3bBf4YuSg
7OQY+PeDVXFU7MyUVu7t6e0rs9vuIpN6Ic+T8pz0aPRVld5VSfPjJjOedQI5gjyVV60axe7fPte7
2OuNJeNGpfJzlz7eYcRhoMrVbdyE5esz5tGAHKs3WMUWJsvJOuF84k7AnLDqG27B9LeHG/lnWWyk
8skaQ22V9GbWKuL/gP4goTQxra4AvNW6ZBKymFX0qdNMWhuLft5J6/ZV1MWn1Jf08qxJBGbTenSb
V4OPvbIRTSG5xtaj/u1BYHbembG4K9eyDhX373qmS8q2fhSM5gcr4RjOEa5KuXYwOEN+jztB2TLR
NljNMQzsVmPeagUa8JcFBibgPzyOG5Tj9uB7enEwVmv+jdbB61puF0xZN/TLjcdxe/BXRsftmdVi
PrcE16jTJ94ONMhdvvpF/qhFwLYVudscwjlZhB6MyF4OPUHgaq0Ry7Va9B1CmECsxsQ68UbceCjF
zazTSeGG3kr+STikMcTnSN7UEzvqapJoLePcMwKiQVlOqN9WwNqKVym43w/JDRgYY6/eD7N9uOFZ
yiYCSO5Xu9vPGW9UnNFZlzzSXuxdZI2PPbG52LHJK4PdTePX7vlllX3wzAHw6FoIgaTdqrz+6FaT
mLVeGnrqcG5dzWc3iMy6wZ9u2J/bh3Yl+73l98d+NdUp/CBhZOk6iAObhdJaa0E/aYnBswcqkA4A
Xp8wePIUTWFr+HbN+Slbsm53Y02J1f5T5DEEu9vHEwl6e/xQvBZ4s8+iaFMM+FjS199rqvCi/Hla
r9en7Cx5YHoQ3n71pP2YCdY93n7T+kaFtMz+Kjrewj+JIjdqDoxphrM+/pL0XMPyPybu4fbd/zCt
bk9vD3qe/vnZjKra0+3B7CZ+0b8/BgjQBZW9PGpD/pnERBoSAr7v1LxCYVbTF1cIXI1kwU8zrYvL
+jlpu+1GMIUAeEsdbosB9tDtdci07mPBaBJm0/QH1JVcKsQ4JwzMLrTMLqjH3Ppzb95+RYXTBdt7
y5xuLctl6X1Hc/1arDa8rp3jvbu2UtaPojn9paYSd8pqr4sYHwZ2EnXB33yr261y+/D2cMPZjEMC
psGn5377zadZA99umRe/c+5iu0Bdwrub3dx4DmjyxtrlKUWgGoejKsv85Frc8ohJkfnNH+xg2iZz
y2Lf5PJRK3ZF20ABgV3m58OdURmUD3G0qahpwoley6b35VWl+gMnCJqRrFwm0cyhVIXJtDWeN5ZL
+7o1Eu5B7WTWvKpmo3429DXh4JVPXmN+ZL37g5hJhLGGH1JR2nu/qWxebedSZKRvNFnGdq73J4eQ
lU40P5wB31br6E+aY5M9J1DlEECtb7ryM/ZNvM0KVkMBW6MidYlOib4hyiDft6n9Osxnq42uNUyj
2nQAZ5jDHTFMnzXZIAw3rsNYVhuRo0Z2ne6J5AZTFZit0Oo/FZFOqEt68eK2Rx9aHUWr9aEgjpwE
TPdKmx5HUQQk/NEQZEQ1dj6zuQPELTgZk1BXbb3Z3lomhTGHVA4q/XhsZP2TO3LZRBqHMhPCAztz
RxBJBlbB65A/MC2oznPruJsR+tJctcN3rT84IkKRGcmZ0cQ64qk5oyqCr7xRh9yrASwgL4CMBuL6
xv4v2OUbo03U49R2FoJwDbz3uo7QdB4Oa1jkVEkIgq63v60iPuS+1YrGgpLDgj228/EPHGzujXuj
WEByJpV/mkijO/5/DtL/TcQUQVGrBvJ/jph6/931/+sNNA0xiP+BQ/rn//yn4FOIfwgUKgYRUoBp
1qDCf2k+PfMfrmPZBgM6svb+M2MK5aelG2CRhO9aniv+Tfkp/mH4BO/qYo2gQjHq/z8pP53/liiO
bF0Ynu0IFohb1O9/ZkzFMyz9KouT46g5GSiO+nep6IcRqnnfYQo4j1S13Lqk3mMP/OoHrzzO2iUf
jeGOfL7Edo+wjDP6nft0RSdVAGBCSkeNUBWEVq74SrPofph0mjJ0YgkrirEPtg1K0iyZVzXFNXXP
KIzIO9VPqMNg3KFmDsBo5ttoXN7HL5dJIAdsApmG5eANDRDPuDng/DQDWTPYYYROCWWFC6Mu6aHb
RpNUhmrWiHmsxi+cAOXF9sYdYHo0H9F0VnHB/HiZN+gC/DBO2vsS29RaswaF4W2SPNmMhWkcfaxO
nMyqK0lKbWhnyt0a5vOQlClHrUHtdFtdC91aHia31ji8QtFvO1o3XZ9JynYM8E1P9uRk+TJAKF4y
savbTR1r+rZI8wEV0PScDw5JGynrM8cZFpM0MIcvOQPhsNN+vs98QhYLU8Qh3YaZQ8LWnZurHEGg
CgZAodvmtGs0pr5x0ZMp2LaK9yllqjNQlSUNUIMmpjybpxdLeU+lt9pPivo4OT3hBU539RgSGoey
MV+aXo0XPdFemAts5757c5Px0bEB6ozurnVxGbC4VRJ8T/q+mCkSn3nLGOaMKe3erZerGvxXXTRf
NsZIGvUDsSykAuazDLXeO65ftaDqwLYWm7iig5Qx+QJwieQIzRz8GKwdqSQxwe07NDo1CWIT8SdG
hWItMQ55757GuAevgieeEqg4e7q6mkr/SOsuv9Cj8Wjao/FJLM69LWKc1CSYpKibtXFqG/tMLU2I
22cII7Sk+2yd1Svq47KjBqi5wDe9U3aB3gpkjilRHYsVyJ6RuRCSCy5GL4ysJSSrjMgjcAH1bMZ7
ivY0gLLfl/GLbqI0Mei5h2OMoFAypY5066kxzEseOY9m4d/XeRIH7fhpx4XYSiP7II9Q3stVvJMu
40Gz2G3yQXBWm7wtdgOY4p2/S1Fn02HIk0vngPQo0mQ3VsY+1wHmxFV76hSEZXv099Y8zGG7Zm3E
ljaSvhZty2Gg1VigT8KqvR0SSS9YcJsB9tc10TGmiS6R1B6V6ZAcxLgtscYruKS90akxrMnN29Rl
vS1K4W2NNHnOO1re8+KTBUQ2RduIu54ApKtI1Y4uxviavNhm85TKJ3JNCZO3K+Q9zfIr69nEq9pE
W9XeRdG88yuYZQY2nv1QyILEBxRB8yLHbe31ycfoPESF2x/8KdXgN+CP6QFEMGPmtvnIsqfWKVK4
9U2ohIksw3DuhMxacFIJiqH3yph+z5oS+0Q5d607HQdDmgjM2qB2vHm3kBEBc0A9zIhlQxQOWDU8
s9/IQcNrPoCE9VtYJ/EjGYM76JKPnbqPzG4hISPhOxR3oqodFgCX/ia9u42wBVq9xWG8XlvYvJzB
R0igH/Tuy6eFFBjd1zQNZSigl86x/qXj5djCcsKzbNo7QWaRQG4ZSMjIBw0oMRoK+ZMsAJqXpW3v
C7kcW9M3L/Tj541uRU9T60evSVmc2uK5JF5y26fV10yMa1hbSXyi8OOPqZPfDfx5wx+t+/Vwsyks
cY/xX52mZHwDtQWF334jAYtJAbW4Gr1jmifeo0KMnDf4qSakz4Hnyzj047rZFknibMcGq5nn/Haz
v1LNfSsWmr0QcvvQyc3f41AROIboa3aZ0tF9fRF0e7bEvsWrotZy6jzglMfRr6x3lkk8gi++vQpx
DdmzCH8tFqzeCqzMk6FHdKnX0t6fasxuQ4Ehwd0bYpAoTOeSPJyGd1emJb6+OXR70HtK87UNXsNL
jmutyq3z1AzOmQzmQCb2a9kgj7ISMkG77EhzNwU5iTCrXokeWo/O3aAllho63U2GMZYYrm0Zv7Z0
KL32flTjfmoaL9CyCu00uySGWPOx9PUgX3EsLT4/TJvAwgxn6zhO2JGGTbT2hNSC0Ara5822zcEL
ugZV7Fw9ywKVWeHHGYml/qfrC3Uo//KL/oPkhDygeHvs5mY6GodpQY/i5fN9oRNOivOAiSQ64YY0
VxtSn+wtL0x1WSApkXvLbcog8ukDpAUtZCfSH4qBqB6HyqNI39gLEP7mZFkLEnnvVIKcQbKtjWX7
YJFp81AbdlBq5BwhXf+YGHif3YSgAFrlx6GvkEfJvr6kbnPtDjCvtHsbGF+WuOpO2AM7pNLPtu4/
oyO0Tohp8gdt0Hkg5hBirIsVqTs4mdga/fC8iPbVsf2XPOJCifN3knXIovDGd9/gsjQmRAkNcnEC
lRBvu6jEY20JR6TabYrslyke62q7m7XulC7tvce4+DH3zg2xRlYr5J0/woCoiTrfeIJ/J5HkzMp/
XCxtfowQBKFgX34NM1GE6dR6O261z0aOT0M/a8cu5vr3WxWUDRcmZ47xkEZmHywzzSATMiP9fq7f
e2cdHtRw84bKT8J6bJqN3fyuCdDctVP9ux1ml4Hb7IUGFb1UNnExDsFX9eidiPVbQfPJj3KyXuTg
5Ttl20+w3VC6Z2oz+D6pY+je/YG0eb3Uj9HcXzpZloHFdpQyJQ0VbhE2BXUV6iM100O0ELBVkl/o
lvHBmcryHtsNIw8z/myF6HaIGfODrtqEl4WJTB05wVyan0mU7sfFZ4PP0Nh207sr1+iZtnwxcvHu
DNOObxy4J8SFxEo0RrJt+8o8uH4/7BbkSofaMIgKSL8cjZwSKJQ/68So9kid90jlz247dtxAvGK6
ZhkkbPmvqiIxK/WQuLm2ufPj0Qhd4bONOeZbWXDuct3ii3kMStgeCUOLcsBp8Qdrmnoq5/6tGNQS
kq+NUgDMkViYl8Q+YpOJzgGl92vrw/pfMlaubtTya52tQgixNNd6oi4dmMA033rUwiOsgF4IPCVT
OmU01fpjmSaPKdzMMxrdr0alcmvI5XHNsljbOu4Sf8yNz4rYfrpSe8mz3g6thKhKm37aJpq07jAT
0t6Ri0Km9fKIaxtGpJU5ZLQYf5VlEm9sF+G3sXhHyfEpkKPIjk2XbAsPs01NSNZ6oVLooVLuqyOn
lYKA4YkjEmsdsw25K2kY4xAfm60XO/QPc0WM0kxLT8prHAn0/uI7yxvCmcai2WN5KnLzW9MmBXuP
CBXN1L+72Py0qfmPnUaHg130TGgl/LylaTfafaWzRFfjQvD0XD0RZoTzEp2/wywrW+7aOnmM7Lzc
ohfjSFkQRYY/Mg2MBcxIU5cvgsklfJnHuZJmqA9QCFvd2slOf6oBsN71nH1EwhHd99jHsOhvmOyx
uGd2u1/WqmF4QjKMlryWj1jULmirrxERmZtaTcOh0MjwGqN2tb3S0cEUSTrGpDSmCw2RSd0if5R2
+86Rl7Ndx8SQRhgt/qZ7GCoK8tHQkGPUybGxrfYl78nsqVQ2XI0Cw3BnaR53N6+3QB1AI+Qh9olN
t9XwOgkyS/iDgG55U7Rb+nI+Q+xJQ9uyNujcYhgH0xhGkFFOhfYXa0zGmRzXqaPoRhi0jECv6t1O
QxB+WWzzTsXMRW3+Zhp/NX3hRh5nZSmSuUHIoDeONh7rqjB8zmba4u1ID7Jguov8HlzswsF6aD/b
BtV0ZTXDYYkW9jUtJsiobOmlRuMbQTv7RVTXeZ1V1jhaP8hR+qk8TqNZPt13ifoN8MwKMtsFFIOt
RKfYuDgDK0pK36EkgtNCk3iM1y9x/dWR3dGzSL87S511j2s05wYIgWF9J8VFKx1+lFanOwwS77Mz
/0Zy8dRlZHpxYiVcaDIvHe5eZ1+11bUykLThHrBDZyW9dDhK0FJ/x6DU0Cu0n2UnCbma2fceUC2d
uqH5oop6dNX8Nmpy1YcvoWmey6L9XKPhCMozmPuhkKRFv3eYCm2YxSU6o+klLuBJPLmN/+RM8Zfn
xbzCcisxChSmXgMM/2JIfPSlETi2sYspb2B3XdENEzeFj8ZXjE0K7wS3+ohBOqUv6e4dOwndzj24
UfLtG6/TsmwXqjc1NT/Qbga4O15tMSFv36LIJE/X/8npE6MQawggm0BrfpjG1bfzULpMP9ha6LBT
G1QPS8/yJ5j3x+aZQcZbiom3QY+5eN2DDf920xfiiVy2EAgAjTeDrCZUw0yqMvgq1JuxOq3fKivK
x8buQ8XkwijzOSwjk/afNt07bnKhH/yQLeZHJWuwJWPgKFBOESu0RkgvBni9iu/qNZnDmDC9sC4g
xMTC4jFvoef0WOvGm9XKQ2Hj1Ihz5ztXIRz86wJgdLVxvPi2dc0aeT8L7QGt6LZDz4ShSsvrSwxR
V3Ra2Eh7uzRNevmQKWIKDCYv2K4PQ8aqDAqqxja5ZPb9JO3PliwqvTOvJCLcDdBwNY1DodjGU/7p
4HjZqJZUrNK/cP4l1SyZmMfbw8+pdXczR5wcZymmB6bHqImhw3ouFjuOdm5W3QmTQVeX/PSd6bGI
JjoCgO/w4D44nguyRr2seYwt08vbW1OlFeaPclfKA+15iiHKUbN9zuo4x3eCgmRC8k4matBopFzV
TGNWi6fVQOgy371lGIOMtX1kR1pfc230XmRNOzVOXqLmqsbmS+j7tDJJ81Qu9o0V/Dz7D4M5vsWq
IV1Obf0oa1iCAtogNEvdN7oXYKp6qmctiR5yV5GnlyIQUrbz/NTgBj1XmkHi9ZoOO5T5Qz5p6dEa
OU/RcbkiP9Mv2En2er2QzqZYNBr4H+NCHVWT+uvxNhW6e4wVCiW3ayiUMYxZntqz9w+n2Oqvaazf
TwMdADYu8F9NeXVH7TmtzZ2WpBIMMlHAPSHCVIAEQRU9usU5OlcxQuxcsO6S+yvr9nft8gtEiMEt
7qFlEgW6dvGOfQl8AlUEkaKoOoaOtJbMJxFGW+6KDMmLBnlkQDuq68mX5FiXQoeOirrc6oZ3seJm
T+eKY1xs3TlYgnbizvWusuVYAEWEYj65cnb8Fsr61sZjJznGZSO7BZPVLODquZtngnEnSrTNVKSY
aOtv0oC9Y4nHIKDBN4IqGXeJ3z00cYu3VqvfkYeeJ0GsKsaxb6mN84ue3rceLXw/YswX9Vg0Yu/K
1vegrEzbuLpggK+9uIpYdWt8MztaMHVHt0pvfGRm5r1wCvbFevk08hbys4VGpfdm7jbwNmWyM6Xe
Bk2Jmnas8muqe95dCqcqj8xk5zXJVi5pctLQs6iIwW7dgtmEPPQCQG3YJ435CZeCQ3Tz01ZgDCfp
hvSSnaOlr/xwiy58joIgWsfNOH8Wccl9s77T47R/YahyXIPUEvQl54KOZ+joySlGYsz8ZkPaJ3qR
DrWfi6e4sJpzZUT+Hk0ydbsx/iozEtMLgXKZJJBD17BsGLQ6t2U+ko2nDKSySPQdSo56es4ShVa5
JIiy6j8ND0p4z8FmLAi7tbX56BhIiWKnPxO67G/7IfqIbew/UkuDkWDTyu/gNcvVPyNHgrCI9QAN
iUoQQyYVxV+l4gYdREsl6agPt8+pF8bnotDKIJa49dI6YxX3qUrGQlhncIjYTBvtcSjMKuRfIzM3
KfxKR+zx1uQHE+wRJnDnwJ4qoGJjplWqo0rgcEasphWMoi+OueMc5sk9yaRA8V8K4oMjjT4K7Y3S
mNXTNPyqrXEKx65GEIzMFAnVtR1s72jE+hj6dretzYFzQTld+oZGZQF/aczkg5jqvUErdjNOatq2
2i432p9ORCswc7Nfy+SKgAhSO+Ak+lNEzu9SwKEfgWZuBjKUz6rRn6WPlVID0GEP8QPi5Ucr1e4i
Mhfhh4kyQCjOEW9sOAtOQ2B4yC/zOHtAPPEzRc7HbFZdUsTxixHtckTA3KIWsaWizQLonVoQ59qx
Ml8wcG0XJfjGRbcG7N0VOu1LBu6PRW29DFpNc2DWyDQ1ydMWOug8Imt8SNNwZtBvMi6PSIlPdbdF
iMa5TbfyvVMqPRB7YnbfEBDRj43dbeNnZIvn4OfMddJY0hmFqHVCIZWM0v+FqP7VXehIuVmcByXZ
ZnsaqkjOy0MkqDu0tCAKXk7MoHt0YjEpT8Io19gxDr/T4AWJ8oOFMUx0KQBS97L9KTXUzxh1x7Vk
evSL2WT6yANMQbTkwLl3rtE9WJCkDmlmoKZHda3XqCfHpPvnMyR6y3YciSX1I00D40kPPaXWCfEj
uqfbQ5kU7gmCoXsygSUhX12/0vvpjJGZW71jzUQrDJXAomF1vEEg48G4oyHjAL+Hv3eT79KaQcZ/
EzOsDxae42JzoxTOt0kxISpYTTxJsZEZB3tO5z3tZLBKizowLJ/3VgUU7kbnvD0bew41xEQXDRsY
8J/jUD+WRptmq8noHI0rFPv205M1kaRBpONCNCpCevJecPu5t1/m9oyWOOqEdRT29+c4hYZT1pgH
otdNiHSQZUZfQGCRRKKYCX0f2tDmv6n/k4qylcnKu7XSGKdVD5CUNTaq21Nxg8W1azKZt2ZdpT37
DzbjS3sLWups50xuc7bnzlsRm6gbAONFG/QxSOb/hQ4fuGu2o6l//f0p0/EARlTNvr2pff7+QrPK
Wv7+kAGhEc49S/vfXwAyZ4VWy2Guhr9AB7DbU0rWyKf/94MvrRgy4Pox/KRtK02Y5j53ATgz7DTm
oO1xdsIBiHvISAS7g5V6FkVUXuuY8zD5E9SFNLDbMjqXotKPno0EUCf90BgYHeuqtELZY+MeSg8X
zLEG7DeUA8PzimIl8zWNhYf0SHaCx7Ji4x8xiDCClXcpodFBxl66mUzyXDnnpBeRoQolCJvK2cyj
baJcDCMIiJpKHakJnMswI2HtvXLb0JXSpmczZoZbcrqlC+ki3vJeRm5DzPV0Fee0fJ0zhGM2bhPB
RXnObOsnIEHUVQ4diHzOXoyoaC5ak9OgJ9aVNfo0xyu0nwEedeaIQzIaHmzcYmd9SbYGFMNdUxH8
4LUR+42VHXpaQ0Ej4tNCikjAMocoWg0kPQ/6FJS5fqj0eTghnf7RauWrPnVAwugHYR1gQv1InQhE
wWkEks6BcklCPtRdi3nQXssGHmoOcWb8Te1LzIJmpDs3WkkNBX5hewxl1fxqzfq+0xEImIcW2r8E
lFAI+p6l85YbzKJzaf0uNfdZUlSjATgXxVwcLUIWlEZctl1kyGXN17z1Z3CemzL3jlARJMMT+HGx
ml46JIRZ/qJMYOCxBSl7sJ9QZh1HH6BBOpOhV7/RjKfeJ9mCUrJ6nW1WXFIwYSWoz6T0H9Yfi9iU
UcmqcXUb8MlpBtgqBRaqGgZx80fU6khmCOTW9PLZscW7jQyLL6MfT8iVH1hZ60X+GqX10fMXklWO
YoHMXmswux/JTA+7Np9lf6mH1AUFTES3PXfv618X2LQbrrnrLnt/6b+Eih98BOvOalGktXsaOU/0
6i6LSRhgfFbqzksTcf5ZuD3AfVR7gipe237aEzRAlZgOv7qx53hFnUsHnL3SPDa6rZ1BgpKTF20d
HQU5NSCp9+meYIktKhp2+baUhE2Uv3PbLpiYqDqsmPmnNfD5WLJbOoilI7lsLGN+aUz/pxs7y7lr
6EEZAzEz+dz199pMNDhSQ859PW5VLZF0HPbOQJseLAgiqtxTBywY7kNFF7N2MOpiSbjDL1dtkUrh
klj4Eyome+tLx6DI+mrzeass7fOurKlSzYghhBicD83FQti7z8YAD9Kt7avJCC5TvRZEJj3vyKDh
G7VX6RJJt74fkpi3nUzQoWl1dzVm711J/Yu10gqr2vqhaulRy/I3t0gsCzX/zOXcbPC+xaaM9/1Y
jHxZvrh2TgNhdjnYWPdx1RChOLZyR78G4UXmAPyh5+3iYz9BUP2eK49ZSPeYut1fhKKsaMx8MwN2
oC+4kr981Ng5gwiddzG0pnhTJdbn0ni8Pdh/W9uHxtM+RfgUxlKBdYzoudagNlB4IIPkyfqlNBU4
P/PulwmLsvZsKArcpFGquB1rPHrGvT+rEf+vGrfS1vZF+0aRRSw2s/sgLhB+2KPMjn4UB11OSVmW
zgsTdZuLlOavPwoqN0uj29hijM4xs3aKozN0gvaHPoC1cFYreJbylnjyjI/0XdecOxtJZkgbIUuW
9061/8XeeTS3za1b+q/cOuPGaaSN0FWnByRIgqKyLFnWBKVgI2/k+Ov7AfT50Nflr+veaVcPxAKY
BSLs/b5rPeuom8NNq4UwIEiAN3SHxIy4OyqD0HwgrF+SSFR7xwJJEtY07xzFPIQw1tmDFql6sozd
mW25hIQ3yHpQ0jB996lmPyuREe4Dh4v5KbW1y7q2XiqGYI2QBtfS1AtK575yrTfHpnPDbiON7rte
zHdldWvrxW4iWn0zBuyLywOJQEcjq+B52eEheO662CVCNzwapnIxNiCho868S1PbU6bkFV2L71pg
P1LclZ21iGMG9XYCSrQMFkhAmMbHqCjrbZIq93maXZb9mxIGkGj69jgL9ThViYlYOzQ2mG5g7yH3
brrtLLDT6iUqyQWTGCCpxsB0TZ3qzrKtWyNr7ySabyktr8iMm/VzJzAQOBrTiNletq/t4j5qIAvp
qBK0mSG3qSIVjy18FQyQGBGlIJPM7NFGLE/XNSS/VE7fFbc9gJnA2UlNZTMKimwC50/S3Tc2x1IP
FWmLKvHKlcG9paUeBsn6kJuvLnVc7AvinbDD24GQg6auHhNYBiSKn4RUrg0XAlLEWXGETko1yQCv
zKEbcQYzjdcmm4g2tV9ax/nhZG9qsTCupPVFon0ggd5T0X+RDUzXvcZLVGPXqWsqrKPqz0P9QhmX
yaKTMI1sD5ITrSKr1yTM7xFT3NSoNrPSnP22BzGAj2HeMQa5JMKaYADzi1DNryV+cAsS8Iax5TEG
l+eB83iZoHRsFs1eiZSipA2zUSifMiYnp68He2/taAe+qh0l4y4rH5N+vOjje1W072rIGAfdfzs0
h4zjhAvtIWv7G5WLgRbRssEOVxaUiTXYgFun1PJtpdFtrxWm8RM9sTLRD7AlKDEX+pUTxwinzedq
VpfuVXAiA8GTqBM6G2NGKOilqALZVvkt6fqvTdoCMoyx7Ec1aJMkvhta+UGOOq13s3t2MjwJbfNW
TeZLXsknmTEs6OLHyuq/mTBXNr0c7xhryD3zR5sLQDxuEU2+Rq0B/qlHN7Y0GmT9Jvg9Awfpb0RD
fySIwsm01HemB5KZ2rsEB0g5erpaVVt6fcYNoAYYHVWMKrQia1lwKBWGF9v8omWHZUwOMXuCgAWS
x+UzBX0PYZJKw6ulL6mlr22FIiDgQkFbzNhbbXWl5vSLTTYMcoIkosNL/1YPvzUKAvWpOhEQSfPC
4UqJhORE5fVWAFre2NExGc3XoU8J5py+OJP2StEMNwzoFsVF02Dk8n05voMirLZNCw5ozMttrpNt
MprWF1O1j33Uc/ax6MINxnSJMi5DqGvlCNZRhIdZ54d2K26aLmUCqivvRcW7COVJctZUcXxtrJxx
i6jNr0gDfFNa9U61NBIYKBmvw327/dAt6lNtSIqDq2jLpflG9gEDlYpT5iLnTtt3xeRbNIr21qAo
nhWc027O7iN3FkKerV4LEDehdkx5na9cVFr8mOqy24dFKphY3appEp86OiVGvrTNZjoyBQ3SIvji
xtazGtEXAMp7BfL6qVX7k9U46U6DlBaQJ8SnlN+nSnLK0GdoPDCE4xQzRZ6eCqZDVBVohbRwA2wj
QdVkvxpNPIMjE549JhqFpARwzOjLXNuZdPi3WhHizKAMQsaWMRwKRXyt5hg6R5NTpdPoT9rx1woy
RMcg8hA4mPxcPb1jCLR4sOxnhDd+PdfuluEW7koVn3dh0OPupp2mSoTZ3fVEcbXvqpFThvUyUq7Y
zQXnFX5ccy+V6L7CV7GD8A61INlbBRyXqHnGPqPthhFIjoIwqcGgpTt2eNAgk7H1caOGyLrp3mwx
I3/QDDqVDbOKohHXGvCmg+GMj+wKC6b0Fukn4susuFPs5HEApULdmkstobPVpgraXTIOhYc8bHGG
ZRqjZv5zTlFHiXYomKj7NA250SXHymaqUgZ5Nj7+yXK7/ZDIyi/D4zxjHwXbjgXLoD0/0C7VWnOg
TmDduhPCkEKQmEbd6kDPGeOklt6L0ngrwzS5VMXRTa9rJtl3Hal2I6LlIy2zVoWAFrY5IxsuWHnS
p4SAOTMhLTg9SlVs5jJBK0U1r+xyxpGRuqnd8REX0mbQ5X1bDJdVD+CIHv5T2xS5Z4hnt3y3Wrvx
lCYONqoe3+fxfC8NynQ1PcupCYf7IL1zivA0UxOxFcpiBdV7qwOggxL0Rw0V9TjFw0IZH4mU0/uj
EN0PfUGJZMGEU0N9NJUXtPjfVQhog9TlCXdFRMMMILgWzjs31AXDd2MXD/Jan7MnE0pQIN2SDgZ6
grnxcieTe8WKrH2HVZ9EEdixo+qZC9M4att9gHdnRz0a7WxaEYBoYFrswCJEBtcQfjXGNsmx6aal
HxhtpyzYzoV7sEbT8QtpY5F9ojxDjdBaYtLa/k3qtGVQ7T8Mo/2s6eMT5YjHTupc4Cq3Pii5dT3K
jlr09KHVVGSzjiFNTdcmzKx4m3cBJm3lOJdqd0gd3JLaEAqPayi7adbcJhbcuKiopWen/b6V4li5
1OpDcAYzMCy9y58HSGpQwF6ayN3LtqYvXwbYUHAv0hC/mkY6B0SnWnf0Zkn7+W4toWnkFQTbrhth
JTP9DOfcb2b7xokBgeVzj9OBS7ZvzfqNCE0GWpQ6hbGPmvjQAwjalKP2NuCmJGpB8/Iw8bn2hYdC
e+xcE0CKzmAPO7DcGwouiCy/TUQEBNPo71ypP/T2R5OAbHZBezNafyvbDtcgNrs6v8oEwWAtfzOS
pQ1BMgDmgvnSUDumuXpDmoZuYo4J/TS2ICXN1NJxczLrU6j77QYmYvW4s4r8MY67TZQb86Y0a8Nz
1Xn02mgLduFHJdNi53ah5jmx9WZOI0bPPLF2fazdR6baHsdBcmqerOcORLQe+WlFN4kSY2dDKxIT
VoOkZcolS5I0mdKmw6MjqqtIt+KD48D0muXkieoxDprq4Obzg6Ur6UXM8cuAD19tq5cmoH1I5nXW
6ZAtnYPetnTWpK8Z4NPpbz3MYQDiLrwRNZV1LYhfLUePj73e3wAOpzs/4kPNQPrhah0nbzbFAX+y
jb4d/5OlXiaKMewiyivIKSWYnLrbghlHrpj5NHOCXTENvS8UH2l9d5eGfDM96VHo9fRww3JnqOPH
qj7+n+/j/wq/F7dFxmhKNv85WPa31f/9hSZ7kf9fo2j/3wus1WzHXTfV55byXtvXv/C716/593/9
46qQ7av8TxJt/fM1PxNrVRJrdVTQpqppNDiW/NifibUanF2habZqmC6yV5VP+gnndSHwqq6q6pZD
OorloBZvUP9E//qHaf7TsEzh2oYOUNeyTO2/JdE2fpdoq8JifIMtw6ATxpwP2O9/lO+v97EMm3/9
Q/sf5VykOqLJ6MaaFlIktjE1xV9APPq4IR3jOMuCtNXMOOUdGQJZH784Dexs4JgaQLgIjEp06vDI
74HeJSiWfjiLdblsxTfdae/Nsk4QYJqwsHoBd1NBjtm62BcqGwAapdxBQKOieUrl0VG/pFP7Ns8w
ve2E0mGMhpvC1LcoHd+5khwsM29vsnRS76jLeoBZadildCqCztkIC595ZhIo0FJYGjAmG+ltNc9P
isi/GlzDD8UPDI8Y8mo0RAuLpgP2xahvPlQZg4gwyA4hL2OKgIcdqskz4FWOO3v6GM1lZCocpl5m
6M+0LVSTQOzJnS7C/nWcVQZDbbHrkDNukIokl7Zun8BomhiJOQ9kHTENAFOJvHbjj4pUW9lnxd6l
BLRB1UfF4KA6xaEYqQdANtzlZkNwU1aMB70kaEek1oUa0SqIXOp0poa8AacInu+uu6SRVIYLoVQB
mhuW1Fa7gXa2AKKW6NNtlO1lNoqbSiLHLlPhtfQKt7HhPigxTd25JvCpZ5rVKVwK5jQqNlb5gCmW
uA9NzBvdzJ61uqHpo2evWgflEyoX5QNX0EAt4YkGjrM3kuabm3AFtWaDxLEOmb3LyKOsiEB3TEwp
IIOIGCn2sYUhl+L/x6qupR/3gjzm3ppNk7jXXMWyhX0IQxpgpxn5KhO0m2qg3xw7GYQlCsRj7piM
Ao5R65r+1APCmtP6yS4loDk7dxfRyCva7dE3BERkenxHNF/SU7Mi8DOB6CCyxmvFQH6XzOAPYya5
hlyogqOjEYMLNNZSr/LZfdPCBOtwar/IuZXbIgoJtJkYSKrXURUCOTHK17yFHqrg8YFHl1xXWr0A
GenjjcYl4tMLqjaU4OqE8BTMcttM/+GqUXmM8u5ZjUFW1CPuXEcYu5FeoGfUCIRbKzy1lt8U76nS
5heJ5DJtoV08oJKeLnFsLB59/c4tUkY6dS/vo+gpiNzsBEAZ1i4CQL5P5ClJrm26RkORMG6SMb4f
kR9YUbKrzHdRHWREOIJa38C8l/tQo6/catso5/i2NQ8IGnw3jczgmgrbBEcCIS+SJQHFMCazs3Zl
6imm/ZrXwUfLCWyrzly4a3i6i4uWFIWYKaH4bsvxylDpb7YJGoYcZwcK9IFdnRSubd9ooJ5wje41
0W56tyx9pSIeCg8fwv1NrSGFXLTrUE6Pdon9AfQ2nXrZenWPQs3MnV0dw3wKGFPtZpl3XpeRwuCi
EhuZHagVcl3HAUUKtK2wKe87xp4z8DawxQdbXKL902lnD7dtC8NOc/htWwB3SojyXJrHkX22Dn1E
SvoGxZp+SuPhlUrSvmig6IsuTjaz1RAIoRqAs+McaEZfDEeYy8+lG12rBfriyMFa2UOAot1AFdvM
OsNzEBe5FE+3GRQ1/A8h/g45HhbRn9IFw95V0GQV2XNIZ4Rh82jQIQpuKnUTKSjr62Y6jogcM5Mu
kdq3e91UXh0jv0+z6FXI+EbmhrhRbOawQwC9ESfeXdKRBsA4apeR6edpCXyNEdoas6YD0slir1ox
I5eI9MKpC3yKItuBmgGypU5kKPUTPb1oF0u47HrKwACPIFRm1HuWoVB9kWFfucAWm6E2UU/nu9Zn
NHgTdNhE62s+H1te+Ms6eNbam2bQEYlDOSddHP7rEvCf21mxPgxo8ElkaAc9w4+5uqHBy0NNWlbX
m5RJP0ni5o8Wi/i8reyGXM3GvcEmtZTX6PY29G9oQg/hTYMYhFYR2Xk0DLdVZF4umj7ivW196+i2
ch0h7VJnIsVimpYAW5nIOWv23rq43jRlDcWEf4nqID2/9UYOhD81S7PvfJ/WjponI5hyyjhjDuQy
OmCQhh/EmTCZ63sjLqCAQckJ9flL4cgFmOJcz2L2GZ9n/mR2NyqS1ov1ply6kiYGqo5QkoOstfQC
Ujb7VXoRCevWCsOvbZDfNSONuVDDzEmf3CFU5mjYKp3Rugxzv04Zpi5hfLHQKH+14QPFeqlu1/sA
b/NrYr0/Du1jDsTlwoExnzaTH+axb+kSH/vovLY4utvEqE7ZIH4U0yR2igO5LLGbG7G4V1e390r0
V+1rOrhMUw1FFv7qYLV1MmEscqCmAjFcOMNTj2gbLQ3b9cZVVJICgTdkzKRY1FpOj3VY0Ig0JttX
4P5SxVGRQ7lcwNPcZlZA9qYVEiXHyY7NT41aEm2cphfmnS3GB5P6FLj3i8hC+BiTMEaQLdlR6JmO
HJwvuOOKfd5ax5g2yZ7QSz+XGL7yoWE6hH+G/SSlprbuAevcpTV7tKiLjX/9pPPNb/fpYUcm+qDD
6h7aXN3F6HdxyyfjFrEPGqDFE1/HAKvzuPq+bpvzzeruPa9+LiVM/22h3iPy7i7WmxlKOcxqOiTJ
XCjTFiYFTCpANKU5WGN5yCkB9cvnxEsY6HpjBDFx7BrqvHTM1t1hXsIYQ9PAO6DqP/RJ7/HGd4Eq
g8PgTHGE+jJ6V8Yli3PtZa+97bWhfV7NyY/N/fWR0R6RF6wP5ZUF+mjuaxv52pQWfz1jfQwdw95E
nJ5sG9zy53ci7zD3LHxDlLw5tM6N9c+3+fyI5ZF16ZePWdfpIz86BCUC6vz5lHVpfZvPr3P+qPNz
1vsQq+/MSXHCQ57YL789+Ler6wO/vefnV/38uPXxzzvWbfbLv/HL4vosuIMzI5AxHS8pQBefm/P8
1r88/Y//yZ8f/+NT//Sl7dzE6ud0ENUZmFdGE51GArFOxaSNQJBV7UCzsaZjzAPBpJXUY5dFfGkw
noplcV0XtKy7kUM+Eg82+cf7cIb55iBV4qL+x0ValtFWqRJ9i4yrxRyZIUgaF5ibvfA/FD2D4rC+
dF1fb7RI9n4NsmXUeq32y8zBMEe4DcackxyWf8Kcy03Z6KqnchndmX0PPy+z8v2q9viUn5hciKBv
ljd2jvQiQaFRLOdwZznjr6vjqtM4r693KouUY1367SXFkLV+TzgkFhWA08tNvehL1iU9RXtvJowD
1mTP9U3wuyEVWRf7ACMG9AA+nhAl7l0Xf7l3cIxnKRiQWA0tncl1jR0Wz2+Wtia203TpEiU7tn2J
fTtxyAkcU/0x7qPXULeYBy3nxfVmjZ1NFgMEEXPJTp+yN4l6yMW/sKewcsJnBETL7fxoOWMg0EUj
g7vUKVsvKsLdmjpqtB+Q0fLj+oZMTPPPtw4ar3VM+2jFw8c8uLfoP8gPXP6lILUeggX3JtcTwnrf
uhkWZ/KR152/n75cMXt4m7SFf27FEsUy0Y6ALBbYj/ACkWNFWPQ7jJSee40CYjnDI/x8yhp6WxvZ
M4UtscOzREAMrXCoGcpYHSbHPk6BcT/WtKkFep+WcJQ8yUYikCjn610lZ4orITxdcmy89Vu6abtU
ZIEnLF9h/V6BFY/HVr+ZDdkyejPuPp+YjyCxl/1jXZVd954YU0xTpqDNXCQgANdP6ZYr1JpCrTQR
/9q6nq4AEi33yyKdMgNXM6a6HOTdJFo5XHUquX4r9XFN5F11UuwLP8oozz9/3/WXaNa3Xn7u8w8T
O8Z3OuiMx93aIw3D5Six0eWDgKdf0gckIXAtLdlk6y+z7tah2hs4QrxoiaVd/5v1sfUGWPZfh8r5
l/zcoZcfe33yb6vr884b5m/fqpX9yNhj8QrLi3VfW7/MupqjkAAzthym5yPy8845pk+shku3cPkF
QqUjRXcWn09eP5a5JtegdXFcD7XPxfX4Xr8NI7+fB2C6ftD5K4clqoGRcaLidl+IA4NGtRwbkRIo
8249TCiboF3B4P5Cbbc8QNRO/aKJInW3Pv1zMVi2WrwNaCczfFpODOd45nX1t/ummYbIpOm7UsP5
++9z0roB1pu217jkr4uw/X5um89vT0X+RiRXY0H/uWe5KaZ5b42UMLe04wkcM98wKPNFzPoCKDfW
r+UD3OWQW5fO2/58n110zMwRSiDm+Pnk9dPPq+fXrkvnn/H8wPn9fnttLB/p0y1KcTbNeuLs7KiW
NItZX488tnjantb1zy8/lyiESNxBHbTsFutvet633Pk1VBTAGeuG11Vaguti1HUMZdY95c+L61t8
nqpG8qV8pySUdhm8nRPO19X1rLLed15d7/stKvy/8Lz1KUPwPmi1PK6fv34/6CrstuviemewKgo/
d+b1XpdGIl30fx93vzxrXfx9/Zd3/Xyvv3/pL4/T+ATxbH3RZjXZrueVc3r5+o5/uu/8lPVRfR0F
rovnm/X3OK+uS+vr/vZdUSOzRc4vWZ/420f96b7f3vW3TwqXE/6o7uoOns56zCJ3Iryggqi3HOvn
m9kxSnpZy/XkfOe6dL5v/uQ8Lc+p2kVL+fnM9XS7vvn5qb88si7iLOo3GqCYzz3amiUU1POB8sv6
5+J6XP1y77q+Pn89zv56pWtvR6h7XTprlPQYHFfvZI4AJjFvszkF/B+2e1Qj7qGtKL65w2M6SmOr
Np36yOmE3s1Y2nfUhVEnz/TDyrQ5mhWZLTM0r2/SlL5VGcqjjgj/tteLClFY/5AmJalM9eiCs0+j
YwwSVrXEPXpOvGgGrhmwOyU0BXQIdtgm+B7ySxzAlBupkwAHBNHo9Hl1IN+RDCjSl5T1HPf7P/x5
OqFNs8EClGwX9jyha2y09fK6XljPN+75avvLJXdd/NPTf7tvvXSv931+wp9e9/kJQ+peWhhfUDnk
65Buufkldnq9cw2CBibKDOm8Piznqs87//j4+e3Why3RTp5t2Qjj4KVQtVlenju2TG7WZ/ZpBcdr
rO7WB6b1EPzzYhyiFBBZ8a7FNSm5BXD8hkS6bGjJc4rNJZcherflZaeU/NDF05CYth/LZyIgzH3c
1D4FOzTm5MPg4xNQx1rzqSnjW622Lp3RxQYLHNJJyhdHIYO0yQUkJ3EPxPO91DEJx5yedzFDf3/Q
gATTv4zAkqDnnCVd4A6GlKcAuPSqBp1wJdCy5UlLXZM646FVulP9YoWRgFTHyLBSnJaPuA1R6PvB
QMRONiG6imcgn0NUzPsYTjWBu+pWE+lJ4zrrc4l/Ti199uICaYSiBE9W130LoxFDQZYjHQM6ha8B
FUmMGkRSCN9UtItRIE7oQmyLA2McDSoFE3b3kCqFZaSUDMEPBGm4LQOKFlPJEvQqbLzDfAibBn9p
g3lNmsWHork3poKvZO7bg1UqP3JlnHa5AnICbAdubfGUWSZOAQpzVVnYt32UvBK+E/qE220pDgA3
Db52VnXnEIDiJDF4GYut2mdAXt4MV7bX3YRsxq3UvUjE3q4DC9KG/Jic8iiUHuVnNI57Jskdyery
tipUECITHg43UnAP2I5vF6iUUQ0hz4FjmUHOBx9AnZfOaUWWQDNbyV4PJHpBHBdUbrId0zYq57j8
qkJaflabsPt6wK2jWu8H7L+JShPBpaO810pifAfsGb2jkARJ2QK4iWe0VDwVaTwMReWcxFSZni2l
V1fNozsHhmfbobszHfchGdtpm6pNfJeI7jmKkkMKne9LQZASvkbtC8xLQnR119xwgkpOnRZcyblG
VhWiqysJf1gAYidZi3kne01su8E8OG71OuWi8Mo51eGCmg4Sj7y5tDXE4ZYiv3XONYFI2CGyFhFO
qlAo1+zHHBETs09mlWam7WXT+8g1Av7dkaKzpMyE82Sba/2bRZ9/65qA4LEbX1bGsDdsUqeWs39k
LGc96k2gubaZ7KjJZvKy7sJDZGrdsR3acmNgojKVnVLG3+D9jvuUAmvV1X6+sBIQQFv0Klythnbc
fOSYGHeZhmAKFcJMeJ+Nv/5tMtS3pBxBRPRpciFF0XpWoXnsctp1O1Erp9+yNevh5M6x8zBk2qU9
MFMJzHJfDOHlWMvGHwTXFTSDaKuK8DB130M7lrfpkH44GjSDxil3SV3QnGtxu9XRVreGB71T32YL
KQNnipQKAhoJLkPf0hH5mQ7pdldX1XOWCALFXVSzhOEwOUyOtOoXrl/0OrcAQl0jY6xK/70OzOdi
rxcAP1OrebEGWgnJ9BwOqEvnVr+0Bv1FcWBTFAqKSxd8dnM/le+EFUd3iYq+uizluA+bmmJTpGx7
o64vbaducdgO33TbYiehRjzFMVYZxX7XAoQovZKnN5aA6WAhnrcLrdziaPsyhWbuaQ0a1iIYiTWZ
9K3bcMbQVfbZRCV1aOklZmWO9r90P3JKbfk4HMpgmi+zSN7ZVXqiHAvu2z5CfMFZlX11Y66G+C4k
WuhJqZUHJ+Qz3NovdOqeUoiDaaR3ukMKQB1fc/mzRApUvLKPIb/jbqoeCrXW3xFil33xdQCJhxUm
UhdH1rbJ2JCKlp2GBMp8zcd54fSki/4rEeLKPpum3ahz8meAeZsTQD5g89wZykxYXplHvmO2sJcr
jtoOgzpfWjz1ApV1FXwledIjrmQHpvTJZLyz0V1E+cGsn5yaECwzCe70IN4VdQAFrGsbDw7Aqc6W
IrmqsBEK7crpYt+sy/HaHEErxWbDFWLiupSHEFdpAEyXjGfIsql/mIVp+VVPHGNEkAnq4kNvpDkz
eHPbmrM8tnUNOQZizLEymRFautnR0OQoDwuNeG6Cbw4tP+pUDdCISlT6Dk3mfUnTJnbL2o8Rd2wS
gl+WMz9HYDfQz6awuyfmYyGWmDRlR4zQjvutbOmZ6jWtoFANfyhh+x7O6Ctb464fDJDdBagbEzzQ
aKYQzBFmSRGFV8asPwoVhZec0vTUgTQxpteqKZXrDOhSVkbZ1aAoJDqg+TrSlEOChaYQJjqycU6W
nBpAgPfBtu9zdPV1c3JCG7w29f6vnB9PFkpELG3sqHIiQ9vgZIUaH1mInd5TmffavIgPCGlzLzXc
5GCk0UuiFdeE5iLyJfCatyzQC4b6la70uMcTLIqc3roABbdOnHRFsdaNr2iK60j+LOjeKVcj9HRX
uqXjfKyc60BFM2fUc7QhwptulTXeiVhEByx9/FvF7GPtck8XWkkveORwPKnKY6axdcMlUcwNILca
8Ve1GZxd9hoEdPWVmZCqESQ0iNnOjydixK1y2xO+kqUxSbjW3TgZBxpzQLCMPcUjAxzHdOkOHOKV
g4x5Wro3Y/dCd5sDNOCNCjhyfoDcT+TaYzpF7R3CcNJuC/3gRMOxy9hCxMfuEdUlJ00FEo2XvS4v
h7Fx78M4HI41+IiYeDjdgvdjj/1myIvCC9zBT9TpIqWjnIGnT0JxO+Eo5DRupB5XqAs9d9vtkDEe
70W6k3pcwHLLx12Al9Tr5/ihw4GHR8FiNF2h+57QG280gtV3uoLXvKmqx0C7tefsOh1I/rRfDHdO
t7DLKG0hFzciIrhUa1wKPwCDZIQ7SMTTstsqS9OyO4leV7dlejKV52lI7QOOHY76TAHHFjffZswu
VW3MX2CL3sYNYWZw9wakoETycu06SB0E+eCIb7COSKUoT4OSgX2GUrIxxjzzMU0/OU3ka7asjtDq
oLxgvOAidwxgaNLZj2AjWIis3JABcwyybVRuI6xYLeOm0g09Qyvne5LAqAxnkWJu5lC9tpVgvA6G
au+mNJ/0hOF+Pb1SaYMHJ6KPUs5EmtjBjn4tWyLW9hGIH2xiRUwUV656pfGASsLZNLFQvLHlgppZ
NagBsuiqcr7gqkQnuKs4BGPs8nmzqKADQgjKbw60DbJ3NeTDDqq36Ec+pd9QmhBgRF3ispbtPZR0
dx+JXvhj6LxFefoFQ0ZKTFlC7LtN+kCD2ougE/EQ2V9z5j+0owHB15gadxrEglygtXyBJVgd4o7R
/KSclGEeLsGrv6gTmuqmYNyCX3QLa4ccmzS6j/vmZBcziYtBSNeeuKh44qRc6bB0J82m6zv0Ww1O
HvI93UAROQzdkzM5P2poexi8AYy5SJj7aLrqkQGkNVpJy2kx6YjtEKEwBQBbHmPl1tUxxALxpWyo
10fd7hBZkpa6CUfrqDeuuGRywZwh76kuX4z8VH7mFOZeeZaDzkC9cIuTHtNMzx2ovsJ8iDk72LiO
x/oxnx3Pokx1UmtAAqq7z/Lhfe7MH4Rhg9hDAgTGOtnm5lVLkJ03lz1o+97dV0nhWQuCvhAu8cdB
cK02PVrZ6mgvvcKYfuccd8NBJlXtAR3E8her8S43ljMQJz+jGW6RvV+4jIMYVWWHuZlAuwYh+707
MAhP1YOCRm9jtKo/Jrl5R4YpohcaoZFPqNM3giiv8YvW160kRW2MagWir7YnWW5vRWV53TKBxscs
ySUf92a7TE2GaptMzkue6zQIjZS0TMup2Pudx4hAiokRwBiU94k9HUBlHcweqm4HSI9ibJN4mTVc
ZmQhhrQlvcTSn2CMf9hgSLwS1skmRgS/L4WRb7M8OTBteK4K4GkdmgNoCw2G4AHH4MDlU5sr35X1
YexQErg29O1puNDn7hGPvX0hk9tOhVAAIjTaOjJ/lbl9accUgEgohbQ+obLoNNGfqMNbm57gp469
cECdf03G+QPm5XfhiOG5cNyvFRyyDX79jzhRLC/oNNQ2NqlMBvtXZl7XKVCmrLa/Nih7aJBquza0
SNCWuhdJQ24VUER7dUSXFFShD5PkqYQF+NCA4vaION2OM2KnJFYeZUISdAPTKSgmMA0OVXSpzV+t
qK526pjtI4ff0hIJe07ReGFN7GswdhGOaXICJrjpDsK0bVFcTFrk9YpxPRjDAFsJyFE5ge+RmH1J
TCGJJNMOoe1OqGrxrmak5tQWeYuxyUBHH0ckvQJmAahAZdeHdzrXmz2JavRhMi658PGZZmxUypuI
VTTksXq4L0QADSAEgwKo1yGwdQEWRXa6G6h+Zlz9L+ph8ocUyGTYkow3tRSfM+cyVWFtxV0rvuZM
lxLCYfEhogkWNbDDAAnb3OPYctQ2941YoAqnLTbW6NMt2EXIfVGPMQ6+aYEJLdbEiDNZljYXwsbI
HeUZwJZ8AnI8D8h4o9nC9cIsuXeaA+aQTZbnkz81yV2Ow24XueORg7ogQA0gc9LaNzLIg70zGsqi
ZN3aZd3fJTm2zwDxVmSbdE6gB3qqKxISrFsOOPbAPfZn4sal0C7IYYn2wZQ9qQn5gIhdN0NkKQfX
juiOOFFwURf349A8OTFi35ZUnUUgG6bFNgWVIxPryK9Rh40Fj2iruCE/nunMXtqMCKw6/Jgtnn+j
ULOtE7lQ6yBk0fe+0/TQOqAokwcbO7LQCBjoanTb2qyBQNZz5HQBgxlIjzr8TVJGox8Z23JbKZN7
KOP0O4r4N/r3h+UrHhOrexFUuUhfzB5rqKpqMrW+aEPkxEm+cQJZe0P3rAfk0druZQz3XBgdOJlW
nH5UFWrjIAj5D2znXmcKsjHCpNybYc7oCJ+awLaGJqvfM68gx6eJrrvCnjdi7Enc6WY0eHXHZaB7
nPXuOddC/bpg6920c32tAgKlI1CA5BeyITQboT3O74fEWXqwFhxYrV1qENNNVxX1vgGh48UVAmtp
aOHO7hK4qFq7+f/a4v8KBBoxsIsY+O8h0Nffh//wX3P2wbj+/o+/ZMfHj3/9469X/oRAg3PWSBSx
wD/r4t/qYlv/J4Ioy3CFbq0QZiTEP9XF4p8Gml+Cbm0DD6kwtLO6GGy0y5TCNQxbQw+sGv8ddbEw
0A5/ismX7ykIB4b1aVioilVAMarFd/hVW2wyWg0rx579ZaSH5P8KPeHOYYb7WF1mPhkrs76v7Avy
cKggd1/aV/P/sHdey61r2RX9Ff8AXMjhFYmZFEVSEvWCUkTOGV/vwdNt1+12l11+9wuvjq4SQXDv
vdaac8yv8Nq9IJWl68NbC5brtLD+vnbVrg9WkGohABJ9p1HgiWvQIDmdBprlNzLs62JD8kK2Qurq
Fx8Kil3Fww+UB250k77rHYasDbz55G+37z8o4/+t6PMnvMndQxEt/qvnyI5oaZpi8B9o2n99jsA6
Gdjl5sL00XgBdvAc9UiKTeUpGdWvvul/BeERfprGdw2Hwl9uiL/L8v/6y1XrcQX/+QqrvFKGhvcN
x9U//faSTKQ6CRXQ1Tdr3Im/5XNzQmUovnd+/gsOH1xy/2tc1OeSPgDEUie9CL55sC4miZKnuvLU
s9QcpD1FyUd+XDbpOSUB7hhjQz/3QD+8+Dh/mKpNzxNtB0zRxEWk8lW+RHvlSVxV5g/6Y+KgrOUl
/UnxaT2pd6r7ktE3+mJbO0A8WQzbxlvZv9e3/DZwHFE2xF2CqMFbi8ODZgohtUvtcI5t9/meff97
AuG/7gzbhK2C0xc7qttc6iM5YNKuXZlbCC7v5Y1aMfpKrjwdf3otfpeV8LzEfnwgBJSDLzYswrDW
454oOg4GfvIzr3O3B4HlUTTAr/qVd7DIO1BHibAhUrP95NjbG7bg5p8tRYnqCpvmHchqLnvNzSSh
U8Vy52EMCq+IFaxbgME0Oc9PC+nzB0x0jXktz+lPqKJVtoVDedVWyzMCv+I1H68iVqqE4tsO9/Nb
8aH7I9FU4CN+IacaB13fDNI2Db0iccJwPZh42rkgLn50xcA7SqLE20CShwIFBx2m5BXiWRV9OmjG
uXkfd/pn+RScuvIoX0ZKX/rS5ToOnYj0+ed4JRzz7XgMt8OyDp90CCQOYNvMgR1UfUD6NTl22NG5
dJXfxAt9uQdIxhHBHj+7hFhQPyKVj9A3J3iTW68qn+JrFx3MHWkZBjG6uoMpxit2y0r1Iw+lPxoT
1OXaXfoODihLyLB+Q6xiufmJKNf36CAflJBL21YuhAUOQ7lGp8hOVsYejWtBgs7OfCWwuSAitHSz
n+bMaXo6ggRTT+Idnrb2HG6MxqZuVGIsaA5YR+s6cCWogzArGvsaNvs6+eg3pFCd5GdCLMxb+Kkf
+3bXgb15DW7meYExji/RGTqXyk/Z6Mf8NG7Ejiphb5xb1aOdXa2Lz9EvCKBc1+vszUJFa1vrqHeS
g/VkvSy1XcJXJjzYgy7Cu8POfoYjbeN+JydXopPrE1P3Uws783H0w1tL1MR2fEMdaJxVRhxEQKDX
dTOv+9DXkNiZenlgoBevpUr2rbO2DXFBHSBb6aRdjRs0TRzivjAmP56g7hcedtgEiRUXEtvZKjnM
66Baq4bdOM0Rpmu/iQ4p7ECOXjelg4FPz8gDFtjr7hASh2xL39kNSOhaudNEzFayDR7xicwhfUV0
iLZJbt377K7ndXSDzA1wDcZ9eDKQmna2dg0+2l8wudhp5cMwbObXajt5qmVbZ9AApKUIq7nZiHR4
wHQ5LfS3k9LfrPNw6O7RNtFtssCfxVfRzQEO2+KzdALy8j+vj2x//7g6mpLMLmQZEu09RdLIR/jr
2ixnC+WILtfrB7emsJYVPdRXM27d//nX/LdF+PFrNEs2LOLrTFl/bBF/sdA0j2xRMZDqtSaN18ev
sOYJduz0s7Qxnum8Qyhfs8X/11ngXyz9ZBv/t93VlFRZNPEHqYapWiLb+F9/Lbl0KvKOtl1LwsPi
EkMVmYpkXU2QEwodXIektXZmZX5QvSQhJFbJ/IABhgmcmhALq46VdL6WQTCsF6IZ3CxjUNZr9GFi
BdR1P50mPNC0z5rWl5SZfqwYqx6ucxOSrFT5C6ptO63bYzexZGQLUpxS3dHkT07FotR7dQRRjAeZ
9Fc/qNv2Ra56kvGMmLaD2FsMOgg2UMzlucupGbjLYUfPa1mBiWqWt04z+kuotfLBygpCCytKl9QQ
bDw41cbq2v1kFPFqDtnIArG6w9TchBpleE4qp/bVh4D0AcL4jQ7zDZGgUOY007qtmKfSShGXDRE/
HIYZWduEJ1EiBmQvNY1TWQ/MG805jhrDU1zwFHjZO5aDB1yw9etGwjwv0tKngniVK2iljQX8H7nE
b9906VEemRTGpXhJ9UA9xENNUvWiDyxU4NxLTUDXMq+1ujnr8OYdcc5hHFPPkaKq8Eeav/I1kgLW
1CKaXG65AJtpV7paKOF/FhZaA3VO/JWIRVZG0ackonHoWuOQ0PmGAj+y8RnqaX4AfnRB/RytiWhs
YiQzYJ1Bb2TrYZAFOldau0lbsHhj8qSUwpcFG4+R0HLVMNHw9wIxyb+BSQZrrdLZz3CSAnY5RLip
nK7UGbvG+ksfMz9TGb+Oj3DvTOeQMFB6SY2KLVfXL9oSXsQ/8A3pKNI6EWbtSZq+60l7XipBWeH4
eSUP76Waso/o1ItR7rVT+zxFxSUJwqsct9+JOdFz5wZeVGANWvv6+BhftTTG5iMwjNBU0FLh9Jg/
iAJPMVXXKLnHAiOVttDkklXZVWWGnHmSkLmQhMeo0m4Eox0EQaQZbfFKm/KWcHthJWSqsG7wlSQD
0yWF+aLd9ONLAfpcNMfSmarQ9AX4/9zqopBdp0r+JkR1i5W2YeHDhA8dVEh7UNnowNko9CdaXaEN
RCXDxcwrMANuzLg62QL+pnIrIDv9eKnUijT1R4QnhCnCRdWZZBCxJ5qDnxgI/pT9WFnog0J3lEhz
x4J8B6g1ePzX6pP+hxVoQUFanKJk0pSSk5f3ZIJQO08G0vBNj5QnH9GhSZCDBcdoROIzFoYRPwnT
temyDEQOTMPNbMc99TcSedFXyVN6dG1b8BstR7RhIkmFwFN9B9JNXcVgwOdIA14HHFr2EOiwaTS9
sgd8a5KgahxBKCcYVTdap4JooGB1Z4C6G3rl8zrJ+3WbMlik1p76HbyfZ6EMg5VahqB006QBRkFa
edguEkg3i3pXMVvXHOQQ49ewlXpaGCmpwLSLiVmSxHg7Awk2WkBtfx6gQ8jbLG44s8lWF0EXNZ+C
biDiU9BaN5EY/qkz4vfxkVw4qWO6NfSPBGJ8SbuBT8XmK5L0Ykt3n2HZ4zNaZKV/+2iQv3hHJDuS
gOF+hBIhzbU6eCHyU5C2GcvnZGXBNurlnzokMF2Wh9h7wgSGXPG0PLejw3GRI0C1Nt32UKIitXFl
M1Xl5r3Lt2Ut35PKa93mkB2mg/SRgTLe4QjULdfCGmOzdqf3+cJ7v95PkGJ+idPwwIfme+Vo3u3y
DC1TvAsTp6Xoo92r/oSO1A6O5Sfhj08kJDDGlN94jfQ3c9deorXKsA2yEOv8yahWkH9Y6WHI5SoX
yoHpNqpu0zrGUXyi5447CTZtgyURlwFEZLrCxkY6m0g1cEXazV3C6WnsgY7ybeQLG44Ow+bTfDK/
zU39Ew/3iHZM4qod0cJ84/BbK572Mu6JvkPQA0e7SDn1OCl40KO1Ml7KKwf58Mm0pxfIpivxFK/I
8DbYxMiUPyu/2TuZi4Vjfi7vCYTQVf3gWHLSJhWZY7NLKALywbVUU6r4j8bltgzJBmUBtRwzORo0
4bWVLu2wTYayP4/rCUsjp6sRDtBOUjcEMs+827qdFTjiAdMFayn9FwSyLYS92kMz8+ieA2ryRv1J
AzDO0zvXrE273Bu92PQjsE0jCwL7idMUYGBd+Du4tMPXrFtVrsbh9Gjyl9OX2uCcbd7kaqUgJBid
cnZQeGYaKF5bO8kABTc8HBgplS2zKBuyoEnAhjtiv7cBJs/zioZao2C6cUx9P/W+DCAYPdIAM8fu
Opv0xnPJ1eJ0+YOfT2l2zSf2T14eDPOMjFKbyWd2svQt+GeqEL14HofNZN2FI0uYddS0rX5nkjis
uS1yYcMlfrg7w4txVL8HHFRAShh4EKf3GM5KzsKZ0bziB6ITnBzNeKd/4xs6Ly/BifqpvTcIdwBV
XJlU8bvDd46+b8W+2gzf1GQFgZ4/ih8f9UP+AS9PhFT+Ot4g4qDeto68bVKvK9fAkdFLl7fKby4R
pRaR43feAcpnTrGWuKAQaPtZMAy5wW8PA6GrHdObxlEV2re00xPPqjy6na8DyUHjuuLv3/L3iv0B
LCzvSY5QCOs7UOL2lREi+hKjXtU3KbLnEBbN40cPw1MpvSGWwfJomnvoD3HqJanDRTQoJI8pAU17
qfaMXbA1qUBN6hpeKZ+fUacuLxAm1eClT1+A3eYkO6SrrN8Jn2rhxc+htO4B9lirmoPY0To9etyw
D6fDtIEAhmUw9LlzVQLl7HrV7PrUn7bdNj0kocvJJvsm8Sp5E619tg8wXRu2HmC0tUUEp5/QfgKq
OZvkmxIo/Bv31YxYHdweqYVo8dd0Dj/7T1Jg1xgz2320LibMIm76lq1g6nAYoAAbPXgZEBhOZENj
ZRyZKdvtABfQkWVbMJ0RCDs1A7SmfU1BXrjLAX8SNztLM83s94ZkLJgJmhOdqchJoIMhSIaIbV1N
y+lfS04404rojQ2xiG+SL6/0W7aimXMn8YS2trbJDrGv3Ar6Cp6x32H7WC5j7k1PdMbrp+xMPXPv
/OShRVQPKcsYWVcuTCrj+wHwWOdHDJVvwxvqn3eew5lK1yzW0XZYAVsKK551lrtAS8iPdqdTCFej
cUTDR9YjHoNnpAMd+CabEnB0Kcu75/Yk3OuddsEx2b2ZuHXt92gD34RGCseEMzmBVk+xTf7NJZl9
cwVSKdhYvvUpe/kLW2j3VNBm3k9+eQyPzdei2LNBdZXGjnUSQPtz3LpVn72rHVhh1atyjG/pLlyr
sGAVkkc8aFTQvmdmcOm+6kAOPuln9WBcyheYihwwUV6SMhNw12nr5pvSgJygXbOR3ox2u5wo6Y7s
MLRCqBHjT8yfHYjK0EPkQMCr0TO4cfLcrYIt1z13GTMR+4vvzGveJMVTyCw4mUetIz3EN4TVEKwj
YT1JPq9TEPk8lzI9i9O+VDdy4lCkMncJer840FYBv5NAcqcL/d3Wn5wqLJLAur16jq6CrZi25Jtn
eWVdmNEQPszwCbsuBmmVbEUEvHaziWT3gdbexwgUPdM61kdy7UX1WCNs5F35OyAu23Dbha/LV378
s8ypXrjN3+mujMSuv5NtwrHI8uanfIX2/BzG+NA+UQ8k5jkcD/E7g6eR5ORm26EO6XYmmVLEQLL4
92AAUki0117iThd+7aFemYZXJk+sP9Y8U4Jd0+1wmb3oS3oVLJeKYDxkdzoQypt0ogEyKLZ0yjaL
X59pryewn8/hO/sSi4GifFiD3x+GU/kct7b21SFdcvJXzNem5TJhQS9E2ZywlbE+MiljH9YZxt+m
6haanMKdFLjIY+aB1M+XWO3uyXsHsvkEc2E+T29BAAyAbpjTbRTu2AThI1oPEvHs4D0Ey4CmUfKq
z/pWvpfBXn2p4ufkyax2lrbW1sld4+Ap+PHHhEYI2yRRc4hItgkmGfDm3vAqrRldrHoSYYDgOPVa
XHUbytP+EKfY2Fe17Pc/JmACxj8aAXM2SUr93byIyzG4FGvDC+79D7P6ilPAlfC7HJZn4/JGCY+i
l98wiQVP5Vl1wudqj88h/UBZW/8qfv9e0d/4nbf5h6yccwBOFHULl33YjYy2OYRf2PPiM0Kvp0Fc
afGm28J5e1d7t76xqjNKLfip9MaOqJMuQ7V9DI/W5guzcAYx1omG0ofiiz/8Q9JWY8j0llGtq06r
ILEToFeSE1yRdBc77Zn5nRaRaXLOf4BZmYOX/2hIudLzYu1SyRc8E9KOcYTjNDwN+iZgW5zFd5V2
S6Z+DotIcSIiIX1bdKjXKRuU6pXky/HWiylsR5WVbiSmAI0O+al2TXR8LHoGBIIWpH2ykmRbPcwU
6G8FuoNDo/y2zVcTuc0TzwmdCbqnYBOCHLWLU8Mh4YxJHjhWxilha3Re03hW6jzwdpxxbfUn4GUs
thp8PW79G3Ih7uPoOuyHb+NrfA8e7G5n+ax/qBqt1oVcGvy2gBHYaBiBm1t6ydprOAHhZRdySJvf
LgeyJPb5Kud06UKWGo+E1N6bCpksMDJfgtWOAcSuj7G3iPYs+eq3uOGIGK8eqMqdeqjXNPxYXmov
PGb3YpOsoslpP3twSbQ1r/WuJIYcheQhPpmr+miaO3E1/Qw/5pG7UiAh7LocokPxZV3DU3fIEel+
Wpv4pdmj3qJ/Xr9Msz8Xv9LyNJOMkjmUXnOyKbChgOb6MkwGxT4UR8zm0DXmHMnyFOcKuW+h7KjT
LO4W+YE4n2oN/i9VbKQZ4m4MM2mHvpj/IYndYcg76MeolLwuY7fFpiPt/jz8+bo/H/35NmJwWMgh
jbIo99KODDsJfsfjqxkCVkQKP2VhB0g7ic6tKKFfmSA/m2RoRKwzXU04iok80DNkrlelhNOKKCok
BSSz2JHpGFpyQgHNGztnupnjQnI1Iz3HFnFdmsnfZnV0btVcRBHJDrIYomUHBSpd4iDA5w1InnoN
8UUPkjOWE05UggGwaxa9FoklIhORZpSl8ZSD6AEA7+5SSl5d3bfjRQI1EedF5tcyHXbR4sDdMdhy
6wAXZSY3F1D2JlFG5occqWxcQoV4EUlwBrs1bDLZRXLYgJBqaJrLQe4r8RS9xLGv1UgdSMiRSPCD
QD0ohB3V2kNKWLAVliglnmtOR6ZCSpyVmHYzkbqYTUiv0Z/t1J59vUoXGinmuIO1fhYC9IiDiKI4
apW7rhLlvbA+JD2Oh+LByVeF5Bmc/ZZEkZ3B5hRE9W5gkiotWcf5kRPyWAZEOAXvKDnbbScD9iwn
yueE9a9dND9LfRQAmLSMcpOGO+rrp64isU9WF1ricg4CM0ZuY80cKgCRbMLRukU5gJAEOHs0mNvW
CPdBNb3paSFvhpHUILzuT0HykfVNsw0s6UetoJVqg4k8YU6SlRjE7L9Ex4MkvasmxUqQYgEl5Qxx
xtJh0Aim5yU850WhvQExaYHp4+3o7gycaS+Tq5wE11r7RWbYMK7OXoYoY18FlUdPzQLZZeykdgIX
LQABFQv+BlTTHipKoJGmQOm7vBLjOay7CVJwLUa/S6DRRqIaMtG4ROMQrQN6eXW/3GoG+mS6CFgC
BHAlIXJfiqvx9cHl48xJdSqh0LaCnA50pqF9sDw96nxVIvY1TmAXtpG8Fiva03BwiMhTkQ5ARcFb
uuuX17EWXociOursoWRs021ERNvhxfzb9+aJ9iuam1SqWKxH6nf6abGBFGTKzFOmizWaNPHaiepb
MaVrQun13hFUjvdITTlcW9BqAJn2Zshf8JAWt6+lNoKPpyCuCo6oStndihordqFihjdG67OZCHkL
PlWdo3E8EL5ecmCuciYIaA8t9W5l0hvqzJYSlAFWh/gtHed9OYCarCgZ5IgRSlLHGC1AsUlNHm6e
IzKLbBAOD9VYjdooppiBWizXxhnw6ouQjJRNRsN5Wryn1fiZTI80Q8gAs0U/KO82WtxtG7lHbp4M
mq0m4EuhtyQKS0omUi1HbUYGZrx4Xa6Q4jrL3dqMa922iljfDhIbgBFee6hKK0NZDdSlSUfKgiSI
aDh7v4U4j0H6GuB3ID2poPuEJMbsuo2ckcigtBX7ovxgJw/0LYSQmOy2pqNHWt9jZfWgOFp2E4C5
UZi3hX11Mq3iHI/NTarnR5tsRljdSnYkdc/WCJKuFsdbrnZAlWXk0akx6zZMJtQbHQYYsInYVMJ1
hVwx1AUf9+GZHBhWsEYuoKZwpIUlSmJQ2r+SdMJ5JGMWwxqe7636hRjylro/ucO8YnyV4BVR8UtA
Eb8OY7KHJOMGspr6ZiGuSuSK9kRYp6cJpPAl6SyfKuaAglgOvg4W1CYtxEmthay3dEKzASODNNGP
OqNyLaP8BlSemBReK8VSGnueMH+oaX2saDN0XfAT6WTKDT243eQPfyGx9SxJvGpmsCaq07YdtmZL
bN/EQbbq7qK+gw90ZK6xruDQEhzW/lgTg/u8deGocsAvDuUM6zLMw4PzXJraJq/ri2iZx6lqwAzq
TNo6cdzkTfNdod2fxY8wzNlOH+hkM0ZEJbTYRuD93lPBb0n8sBstOmQlSj5mCRx4KHHm+4cOZwvI
GAf7FlhpQaAQmWTyvuvpijTCo1Y1x+cYXLENU/UsgmPVMg3lU83YdyphOZfWJWyS3IfDxcaaVuu2
XTadDkA3acRd2WDPSMTseRq6O1Z6gKA5yJZQDimWORMBBjmXgvAxDfhkIuUUDsUO6cRpnKyQV6Nv
SRCilJQQXAnG5GfEZDgqaTi2jtJvTSTmCkUXmjSUOpyjMsMtrfxWTiOfqmirNeOwy6KQbOPJbcvB
SVtNWtVjBv19HOn+DvKqZTWzdTOl3TEoR2lBNzfM+ipWCXlesq2mFcvHohG2R8rjBtfBOTc5g2Zd
dRunjCJa7y4TilonGI1zz33qzATJ0BddKYDGXLOHbDoxaw3Vh6bP0FZtUGEuUdwgrtaKIqziikaf
kll/8pI3CON2gxlfBJ7/S0zzPC3Tt9RII3ZiRKgNG5lUoHMuAHFv1EHciRaiY1kB4zskCutUoxLn
BvOZNB9A8F2AsDUW+nKTJNQdC9JYkcQpPyiG4ZRi9x8S03D1EZNMKMP4Wsi5VJjrOA8tohrLlIb6
/KGmBCyNaI8JhEk3iwjPpTQ3atL1nilAoo969PdFiesRjuSIYgNTGP6hRYZSLvL668HiKxF1GaJN
3QkS4WlWu3yjVVC+GhM/To+tqwYntUpG+XesB9q4EM7H6yCImmfqcDHmhNKh7Q+tHMVMdiNvwSM5
m92lzUFNC12zgVK3zoyYHkSjnUeA7RiNAF5jlEu5RE4cGPtKD8gxA0ybMLTKsvhSzy3vmFZ7ladK
c8Q0v6eBeBubiHADrCVdbL0aItYEeZh8TRkDHAwtkIZQf0P2RtchEVxNgpmt5oVBhhnA0wfJtZTk
N6TLWCN0egLmo2etydnzIgi7qFouwMzAeDGRUhEn8zbO1fFqFiX+CVP6hrbSHNSkXdHHRwmsVjVJ
UN1z2JIAZnzqciy6ZARv4fP/EmNGZpQOLy/gCpWq6vUT/TVJ4MQWq6QSwzIA8My72qi/DIRvvJbc
ElEb5G43tbqb+gTN1Y48FIQtytItEPtwPxA7RiA17dGgJ/spiS/gP3ufAc1DuIoqqGaUnQ5IIB6u
v8ByJyYa80hfI+yMg6xwMmBhOxjihH/UwuLalk4Hco6gtOE0KL5gyszlo15ZYRhTt20+qts/H/3T
P6eshEVXUrjW6WfMZMiTlFrbjmb014c/nzOb2fJiMXwPH5b1Pw9EO0SPBUvy8opTWyDJgPxLZdvq
xReemhaZu4XaXhRQmddht9WigQ5fFFKUShSyiakULoEHyN11epoZlVtYdduBJPGNStdJy/pHE5dA
nz8P/VydhVwxfJAZ+rZNZiInZa00tjKB5n97KBCobru7JU3GVvivhxh5AR6aepO0YFmyx0Muw3bR
6r77wyXKR5OumKIVT2IwymgotXSf1am6+jPt/n8A6XWuwIh+fOd03uK2a+Kv7h+lfpL0v4oEtz9N
+zP/i2/7T4Wg8u+WKBN1q2LL0izF+ItKUEMlyOdNxqC46Pkf/6kRlMCMSoZhyg9dg6GoYEH/TiBV
zH9H82+IIv9HVCVR0v8vGkFJNh6E0b9q2CxREw3NJI4N/5DKEvuPOga5bsDX9RpI5glXWjQLh6Uj
V4OYVEqaphmdNuSkVzQKPLCchmCjB67AAJL3JuKdNKivodU992EtukmXpPuCFFsnHjlYppBgyH5u
aYJnZeK3E+Jos9ff1XwKdiiWj005aT52YGUbaPpGEtsUPLPOAOYtGfNmZ2FOIJURx1eZ9zHq2CH3
1d4CpS0/BiKxMl/qj0BKPhuzTBANkd2m0vAvcrwbZZO+YIxHOS5YYNPaIXA52hJSlwgCeaaka5Bb
8GQWXXc0h+xqVvRBtKFdUX+2mxCgpiCKL6g7BQ96S+xE0/wbIxweHsHRPfs3Mg+HCf+2U5lEAQts
V+GUn4bYCq6k/nwJY/JeKxZcUdEcnmoUzRUBUJsuYzkWkIj3M0PPlOUfCnjiHBo02qWsJIeEmDu3
FbHFmO3DBjahm5jLECWcWlyTRTLw/pK5oHHEDNQaqGGY5KsmHG9z3+TrYlyZATJqeeQnVzpdFyhy
SDkf2LwSq+AghG9hRdebvf/a6MwIIuNa1smMXw8bDEv/lgmLUEQxnmhCiXuVsQ0ecacqFzDtQ3DV
iJuwhRHlYtFrDnh6/tWgz4hmyRksZjkFFxFWJK3hLCwG9mT5HVc58H9cBf1MFNOo8kHNeb/tut7B
uuyUyYhNZ8p9o+KHZ0G6yxT93ll9sVIUsExd+Vzi1LAFov2cthlI6Q7Zg3KRQf/jO0bdEFDA4zMx
E8RmVsLn8gm7ASoLOJPzWpS5HI2FcrUlL9MZVICwzYsoTLwobE4gcFxFKU13stT10i8vxLRmCL0z
z0xo6y6z0Vw6KM9jHBwIt8Fdn3b7cZRKHyj66M4aqgJFomAHZr2VU9xyaGNW88DlHfKbbExEMTU6
LtmKCUC6nU2LNirGPG8ZeWtU3HSxpOwBMhHTGazTpYYjq23LaHmRJ261Rs1W3MOTL2dy4MCN7xZz
22HGhzteb5SIIeNkmbBd88WnCGPMz+ndoHcklzimDLKa9VERTnOcvhXLqUQ1vIOKijS/y46KRpqa
htpynDgzp1ad0MyMueeH8VPX36pEGi698KpJCE95UZet2gu8qFgCcAaZe4qczEuX6K3nqLNVxmWh
Ag8RNlH7eTlxBZgUy5faSH0DU8AKDGmxnjAGE58Oib2UmkvIrbA3URAx6jZ94lobnKrM9BtpWOl5
dwa+La8C6BboQfHvG3m3wPGHOhzpoovyqwKRxrhKmRwpTtNVGZTKilBBYJrcPOQEDjhtBVla1k1O
hBgg/2ig0ZYp0PPnvImJl9TdqrTWCpoStGXvUqedG4WFJG6yC8eWcM+fYjjhE43FHihX0V5MhXHd
TOCCZAyZF/RQFU1eUsqy/kcvOfEkJuXrqPFlnTxqfiroSKkZUi3UdlmYceCecLYEWYRWE/cBmhtm
M9KAtFqtCBtDvTsVeKCHPPuMsTA7+Zx8E0nL0CYk3hqCgR1o9LKWhyEuaUY60ktG9Hqb0m8pJoGT
KM5MqV+rv6GJLiMYeZ1NayGfUtouBhMCLbayPRRU9KdGRPlrDORjSnTlAa14Q6MqblaaL8RLcYua
0nJOC28chZ9UTG/h8si9F4aNkjNxjtpW9ID6h3X5Y0KtroJC28kiLfUo/hSmnMiWKFvTnZQ3egs4
SC7Tz6YVCB8I/XGIFVfE3MMNDfRWq3gDNXJ6KjuQByrx9WhecpRXvelj49phVso9/fFFePzoLhXF
Guw+x+c6s1apBo6+eHgagWR4yXqgSfsuK9QXISdJe5qpLZCmXc2H6Gwkt8SiDWkXBBhvioB+Rx0j
G22Muj+kknU0c2r7cQyQSZRV4PeFEeNjHBMnI97aHePwJxGqdd8/FtX4O4yGAx2JgRx7cXAFqfRa
c0aQK+SUOXrcM9pXV90AOyANe5YtoWAGXIbHVEQDpOMoh49n/sYGRbVOoANx6fq9rUQQBVjbseQx
Bp2UQDwiU6NkzFuvySFd4AiU9kEMxq9XhswnoqV+kmcGLUUmrMOmOiNDq07GIMT7IsNF3eYKPaa2
cy2gqFMvDhvMjcLeDOttDj753LQVWiV2FaEUapRhQnAeuvloKQnzVAJO/CI2vye80qEgB4e5iyYI
ufLvIhP4FeQ8CWIciMyL6/ZQt3QYl5SlqePtSeIA5U0c4400+11bTnciImY/XbTHbbDOIxJ7JgYl
+VAAY3jsWz3zGCtpj2QLoPsL+Lq5Zq3jXCygLIhK/Rjp5EEoE2IawrrZ7R9Iab5syofL1HwMIhOc
IaVRYw4TY2qxTv2+mSTHKONna+keApcDUPBmxdGMJxxHt7ZuIj/vkG2FIqFkf96MC6LsoYIJ0YwB
oGjkgJoZelVKmJI6TEiysUbok3THm068RWYdjYBBhdW8yK1gOKOFem0Oc+fB46GmFgluhYewxNOx
L0RY6XrwZarMjlA40ngcTbwCY8s0C8aLxfVEMJGIa3psz52AS1PpL8ZkrFQ9k51ujFHvWNrHIhOk
ODKgKToyoWYchm7/iBMyVZQCXToMeJoEymKcoJ7ZSr9szKokzceknwWEmf0xTyS8ZAin4o5Js5Q3
d0XpuDFYbdOg2rdSOvuq2YDcnaVPHLWvpWrJe0BCf7YyJSq6rYwCh+SQ2NFGEpMmdnNDenRPRHlV
KHqwlSLcJIQwuSSmI7WJGVYm9zYWCVxNmE13fUS2eHtEPhv5ozXzxLi4xGs8/AslfTjCq14rgTJo
FErNjk1NgxF9amiKH0pJ8+dI3opR5LQscpxNaHWwMGCLIwY8qzaS7OrqI8+eIRB7YewkjwjfqtLL
PSl9vKD9ODkiJKUH1ITEnZgeOQbV8tS0ckAXbLaeaSF8mYt60atgeJK0xG/axHzOi0vZIeqh3m6Z
IcbjbqQvZvXavmRvztkbn5HgMvZNO4u5dqaswD1h5CRr7D/YO6/tyJEsy34RaplB45WuJemkkxGM
F6yQ0AZpUF8/G17dPdlZM9XzAfPiK5wZwXQBmF2795x9Ei95qeyatO1sZkUFuWQ31dp0GWA3vhWc
af38SkM1vxGtPo2teNPjMSUE/v54GKr0fRqn9Dp4bX+3R9T/bLj9PozqfOMKc4b9GeILaZC/JyBe
HJff1NmVuhkGG32JGhP1qGQNTPggaoUnvOoc3CKCTdsJ72yJ5dUOQ7GN+rgGtTd6dxGZ8DFsD9Ne
CucBKjtohdDEW1LPn+7oBBupJmPT6kG+LqTDYEnPE86EnCHLtkLJFpHd8qMlYUoNQp0mWhdO3Nn3
LOLmaOuSVHCy4te4dIm3o/26scj22Oq4G9+lwe0rc8AVDoge6nBA6lPM9HrgyzXxE1T1z7YKnLU5
muqiyG5BOOImCJTMY0OSALpMhDrHZMbv4Y4oOQaBuzBCTd3XCzAItWU5bwy+t6dz7cf+q5QzOYdu
/57nDFFKq5lWViW3zApvk5c9e5o2jzEbx2rAG63AmO1bx51W89DdcYMB/EFp7Y6JB+Dj4JJgtBl0
GFDwY2cPVfKRR1ODYITBbWHU8Z4tLtmid5ZoluWXQTDijYd6x8CN3rQumSEBLDKspWPWm/uOZLQZ
a0DUQO7WTA+CkwJdM7JrHWSg3smvH3cZ7cWoiveOdpEw8AlJyoW9YmRw5cBxU/SrCumx6QW9QA1V
oKLJaUEzGE8r7W3jxLe3qU0jkYTmezEyEhyWNMW5K2sCmaMt/PfpWJvyR85CgU6xw0JikSGI8fmk
uW865dPAVXO1xUdsw9yp8frS4Um/JpoBeVNq7EVwPza4wokVcBnajrpbp8MEZW7sf6XfWhKCbtQi
aFS4mMGDnB3r7joBlntGpOtuqVB6ozo3pncnK6p+rme1A7bwg+IcrfUcCL5qfcyC4UebVdaN5eaE
7z5eZeZgLTZ7tIsyas6cpkbpCuoe09r3BtkHBVK+wMv+FDEK5NHlFnDr7E2k5s50poNPbfLkk/ZH
xqr/23G5NwSnyaIdzXVboyg1mBcUww2IbbEfTW5dZlNJbMEB/Ro5Nr6bpN31rluuuxbVTzTN2HxF
u3ZU+obg9qtf8Y0UWUaaDrAZy1+EZX0EOgm2Rdjnb2HZn40m/Oa7HFaSsX3rVYidfep+Rey78+AR
uUySH+YCFKY1B9Ssoj01jxUa4jjOIEN436YKLU6PY2ChPs4bx8aRBMlsjYN8WPldRmCVyylC5L44
mxQSvLuIIY2Z6nMy9+toMLxD62/zKLJea2oTtkGEa4NPLRslf6qo3Jrt3O/qJKyeagZRVfzL8wZn
1+Uo9EASj3simfq9xytGHcrWHWbxwFhLiafViHsc3y/H29LzNoSpwcvX4Xu2mAz6rDmMM8KNJBuC
UzOm/KeYACc2iXs/+7sQ48N6saIsUd/roQrQyETV2ZVklgyl/embFrnYsXm1mfTsM0LO4Bvhgmq7
C31NBLzu5K1tG4JKF3h4kWb3GaF8woVSfqc8+Jl5CJ4wysWBuyeTfYYDVp2E196jBXlBCYep+KEZ
yXSHFx3SzWwbH45yjN3AzYX8gOUiMWN2/AJHit3gSUhriVBRski2DNCNCJmxws68kxmCeVfGjKo8
mqazaV5agKtnp/nhero72bG+WLV/TFKcPsp046syyeOgOqwPQcL6oOvZP+hBj2taS8PKCymp/doA
YkSVl3UXTBkXCFzQFyK8eEksL6HhMcyX7gFWF04LEgHBHyGwjXTwLm2rXlNg/VZp9WM2RsIpYq4T
kzt2HfdUYUOXmCudklBQBOLu1D/9xk4xlWm1ZyhF1x+/oVHx4oRSu7J1mU9pTdefc+rMuC6a8ZUp
GRzHAF2qM1jmNovZyiNN1WiHtnVSNmw5U8sVWINPCBLV5JaAqspy60Zr03+ddOvubYEjPm+QVlfx
SBIZYkJdAqLp55Z8D5s6e46a49iTSo26YGpPecZSThUmBW3CKIYktIadQnwDs1wvbxlPB8gkVEpq
e9nKC61cebsu+DsOrh/sXH/6ibdAp/hWWy4TWDxm9Gkh0ESaFtVAn2pEzdiWgKM70jJhLdlvZHcQ
D2hTks/EDK7M8QvRyWKnu3EnJR20pmOsKebftolMOHGTbyEFuDJUsKMc+d53aGkci42dkMkQNwHG
W18hgrJyDhNO67NqzPbPnnO4TnWzsdyK/JH4hy2JJTH90ViD7WhXPnqHDbGE27mjNOTotymLqNj2
+nkx/cAfOrn5mO5BEjK9tltMedJ5ASTO3c6cexXX6UfScpbRlAZgLjIEiRlTgdL7hiSl+cyelU0o
Z1iicspdOtWz8TPuaEu10Tdp8QsC6nxk0OVaDujEAlJGPEB06x71AV4IVmjT5XAQpTMCawYnKe2s
zdLDV6NjQ/jgHciZoslqBVMnw9hEefpjjjkym4JWDNTnkyI6Y8mGY4RnLumLVXifnNmGK1Z8eZzi
UoKA1uAmQjaz3RxNaDqRvJNCvXscJfw25LdSMcb1e9eIcYtrPwAMMR7j+TbAXVkZpTYgejHMhuxQ
tExMo7RG+O2VzW4BdVVL3Q8anKuoDk8czxx4Oty+NVXh0kMTM1FPBa0a8tqrPUgE9LBs/Zu2HiTD
S5IS2s7+AW+F4/0gjnbMGVmZJfyC4uDlbyQEfW0mNH3C40isauwN5O1GS6sS5iQKV4GAfC7ct6DL
jDWcIibFeS33kV3fAXJHJ50WL+FUs23Hi6SzLQgdrcLnnIPTpS8ntYN28HPIdXwM2/zN1lOOqzK9
daBQGK+Z56ZFA9Zx8N7QJcHMMtJ0CbJ4ei2s5IuugbcsR428rU5tMvqn0kV2O5X1sNVSA1iocnJv
UGDb1fiWzGTPcY20aaDO0QTZw5fO6f9PMP7fMAfSxZj4X9bGf4lQWzAHnzTD/za/WP7Rf84v5D98
R5o+JkfpBe5jTPEfGWpe8A/PFZAP7MCW/wFA+M8JhvMPgTHeEcL1pOW7Htb4/8xQE/+woeU7gbSw
Tz4GIo/su79n4f3v53814cvFZ/nX+YXvuJbtOcxWGIkw7P3b/EL2bs0mxORtElH+3Iu8ew3Nkvo4
fho05KBZEh47BTagkvCP42bcFzniob98aP8HP6j8+xRleRV+IAUfE5+FXCLj/uoG7Rlk07iV6qDy
oIYGFL71QXGZ+0lenRnSP91GktipY+JFMCVZtJzuzzRW8S52EGPYJuyzf/+STCZVf/9gbGGbpgen
3gyQGf73l9QYlulVYJAOJkUfJCqjW5NWLleca34VXSpeCF7b12Xb0WaPftjklq+047prSRYtdctr
qKjCtBr0znIcLPvQjZ68BXWmhImEn07JrrLqpa/SRRu/Ch0Sn5q9MYCpBExMCtf4/u/fEaOtf3lH
zKq42kiC9LDf/u1Dron7oq8Pr1sEszhZ3khKzBJEVSXYaSq692bYJLs2G829rGygpHTf2E7KroKI
q+6gZs1nZfpfQlMEm//htTGs+/un7XChWzbQD26S5Xr/6wXQtaDWBt8rDuBAX8MBXxBoqwMH62kX
icAl4YHVerJqNNuaWa5jYo4b6kPuopa1wmx+LoznSLDL/Q+v618uTFdyE/KqbDcQfFF/M2GnjDkq
k3nPnlCxulPeikQdzOUGbtFKqnPndE/A94LNjFBqZ0bDR1VgBygVAWazM8tLgR77378k518M257z
cGqDQOG7JPXwv39UyL8EEZ1jv7dSOYDHDY2T2+CsQYyI2zhp3vLwkplWdEOJk96VdDeTwzBytiHy
FU0/4soEVKnskvN5T4erH3P7OFkEBpez+NIMlG992FxmK8fqiS5o5WT23aX9fXZ7tlJN6rFMwW6M
z+mjobS0luZqYRGPNBuhJ23ACv8otepXvhGM4N/KM4PF/qmp2oNjlZ/x0i+jbQ8KghaaZdDAGhpj
W5bNdCVq1p8YFqa1uRF0Ktejh3fae/Tklu6cGwBYnQOaDIMilW2iiffvP17T/tf7xCPYkp9z3xNj
aS7T479ei5yJfeaCnd6bqDJcsyivVhSeahUEbOJWc0gJ0sM6zmRyBOuH/Gg+zVAkX9JYvRgaewZt
AzREuBlOQd/8bgoPCTYZ1OtJ/4LnzHufKGqIJA9Pcej9rOo02SXJBIK7x8Dg2sOakVz1GXaorWMf
q/lotsxmTHDVpv2S+eY9mOL+ELeeuBoND48/ZUEUEXqmX/oAnb8VT+6GiO+Y0FYe8jggWNovD0Mp
ww0K55PXqle+Rn3Nu3Hct50j772tplscPiPe1C+qK+ROAGC/zy2OxraJn4MU6eAwMaDg4pnXbUQL
qcxXDtO0XSWcZiWRltImQ2AXE9l6qFR6INYmu3RBlV1M58ekTYQfo4wuJnU7FnydH9jg1oCV0y03
d7ISZpPtYanbkHAxgZ0ziZHGxax+7eo8uUgESIUZoeVNv5DmrvdsbS1iyHkCh9zLK/pB05imKwKA
F9+pjXVfNQxcTBWch7huaNIhG8nFiJyorOSBjZ1+CGlb+BCm8iT9xfwcJ+1ZJwzdu3k6GrE9ntu8
YpKgrT3To+9Iu979qvSPj+/IzUkNr2NLonhru61liU/Mtph/a5CDI3DBM5Avpj3GFYULxAsj987s
qoeg9pKb1/kn2ubWOZZZcguNHgVgGhBALuqr1dAvMoxavjFACVmZfUVXxt5K043OTsV7rH01XZnE
D0irpxGo23Q2vRRlLUXqLXCT9ED3jbNR1X1Lukid21EuWCJw5NoDn5c543HyMCBaE7t8akTFxu9t
ZE1jnp7pX6XndhIWOPL4ms1euA0kEcZxKVlm/fE1HRTBMo5MnkdBqmbaYwKfNYM7IulznIUcSrB4
iJcQUWqSpMmhnvT3samnF00f8qXvio8AfOysO6w2crRebVEbzwm228czyxZ3+jZ8yLLENkhRy1Es
ODr5fNBR4D0/HkAYJgd43GiSl5/NgfL/+R8yh/fR9fBXHz+L02TwWKGwC5jlfH78ZSsQuAN8ZW+C
Aptr4ZGeV0VtdAO/Ft1y2I4HbhI0msvTqWYxbax4vNB3QC7Aj2yh4mg1yGNr0fhBNxrvTDOL3lBj
M8/L4I2wwBivjweROsc4n+arWP4GSD8NZBJunoWOq7Xcl8cDQnp1nOzp5+NZ0fjzlbe3Hikcj1Pb
V7iT4vzt8TD24ac/e2o7sWg/tRx+wycD6eSTh7emAXF3nMe6eiGVCuvOGHRvEZZ7Ntj5bFREwWgr
+JDEdCBawLgA5Xcty+iDIFKPCCVv2msn7TCptZrpLpZeEbQG7Bnkmno2oQiENVBR5nWJ+2tIsuS9
m7iIBWAkG+g7zA6cyWWBq9pGV6prGwuEOf7MSx28wITOPfObX1g4hSDR6+kDeefJdsHQxHGzd0ne
xtXQ76eOThFOi3WqiQileX0YuS82Br55Zg75AYlsvWmHztkkhXPWDQ3ixGuaXQbDnEnXDEPVxwMa
1MO0y4uMrv4gaJrSKzqIKvljsrRtg2qwWbk4xubI5teN6eO12zE04WSFOq1oxvAW58W3zgK3aLP4
7gusbdDp/Gv5iCoNcSiJvtiJKsWhMZnvaQdNmKWrfnFjJNtiuIejgXU0CnwsosD/6IUpMCVBvAn9
6JLHif7npwlSgQR2bLvSMXFRZ/YAPfSLo3X3IjoXATx6/cf6NOe+dZ+4lpv2qy+M6sZOdSVmHOZ5
EmBH8sc3zx2SnXZOI+eQ3ZzzU0p3d9NYY3UchvGb3drz1k7aqzYHtDgDiwT5zWuavkwSKjqGdkqS
o+/Xe2nFq55f8BnlpIhDTTgnUUsTQVnlLsPkI8Yh2IggMdC8rGKgBKsglsWJ7+/FjxjpdJH34pHq
85SJ0ENHnxkwR7w9iQ0MDaW/0pTCOxUq9WT7IfJw35q2YDFr7EdEmxgx6MrGkD+EoRrqVb2p0rSA
jKHLU9pbuGSSLoaZK09d7A9nO9pYUs1XqfuTKlMDpPceja29HvAQoN/PM2CS1XVehqMcyPKdV6tk
axvxcR4mCFH9l6RkHu2P4R22NDYM4bxl0bS2NR1HLkfjI9KRv47Hchfo3kO0Es0vfn1rnFRywk/A
W1Rjxf8eBDZKDDbWfj75IzOMeGIUMA4yfxaF7x4D2BkJEvYoBNKc1YVzrPyCCnwR5U8oKc7xUgcU
UDM6ki3dyHaOcwtfQUQqLX8Kn+BIwRRrb+nqUudmeRXB73iwkIOH2DEB/Rwyp/mdYIdZ1cK1DkYX
PEtteUdnmkFqu4WztHsGzNTW+Ir9R56UZ7Md+7TmZxOYsujG5qVZWj+9cu3vzP2qz8SLP/pscI5W
22CKBq5BbG0BI1Na1sHWtAU1aEu3qXZ+i2vFT/rsIGr3WvcY+ZLFDI8QzWgRWGXuiwSoiSAHekhV
Ilejud559OO9NE2hMYTN4fHijS5qb5UOLmVUEehQJ7DGGLOtOp2IS1BkNJ0KKMmQs/q6YRnoE+bl
uL+plhndMCStFyVeh4HB5p2Bou+eiQbECG4nxWmMR1jIdH+xIYLB1NDaAqt+zpu+2Y8tHg6jOpQ9
vN5+/N04qrwMpT+s57D5U80oc4eIDTx1qlWBgAjuN0g6DE/7vLSsI5ua2th8eaQZtAlHVVU/xZnn
oZ5jKdTh+MXsK4u0GN5ChgpwnaEYwFHM1bT8ji4MwXxAGtlxBR0sbTlPwZwSwWFGHeommr1D5myI
S2XviYJgO+TuuVD1ho6Qcc4X7O7cEHisW2/DZWKuic1NUvd3bifzC/p2M4HUa3bInZoUSYc9+Udd
aWRsBJ0QIs0sp2eC0wYo+vRAsxMSRFQ1Na7TtVfG1r3RKBDxURa4Nb6E81Bt0XDfTY0aJJnDtR4Q
DPJycNKA6UU87afvehJ/GswnT+Hkpa8NrV3dTtb3vjdm6GlFtZVGV65io8cG3PXVKWfgc8cCgStP
Q4WQXXp1W4/a1CrSvRGPBKcuT7XuRzz5fOMotE9xxx7VOxhLdFEcMiPY9PXgXnyCbE+V6/RP+eSG
wPzwBzOHKL7KOHxBYtj/tryWUEBx8ZsK/xUQnFVTKPdkMqVCPqn1RvQmrAXJDcJPkmFwT8RCTk/1
jCw9zRMMY4//Uj3+lSYVoA/w0C12tlwlwxKCUa21wKCsig7OnTdFzAs4JtmNyVMj/BVIkwnhUIlt
4hTfGg5kpx48+/nxp8eDh+ZqPQgPKE5UGg2OH9s4BaBYa7O3IcryL1p0cWONB3Ocgz9eZ8JhF9PV
cFLr6Bqu+c8HlfPt1X1NPAFTXSgGhMAjVE1BD5X5sz8nnwIpI46dK0m82JLrlzF33RfDYfcpoTuL
3HT2NR2cJ6OfqtfHz7QzNoxTe3/XVpZBKW2AMJji5rXMYDB3qGoezxCIy6Pro0N4PI32jmKiz2Ws
EMMVycb1nWrDJWPdyLSxblMGUz7L4f7EM4zAhm7LobYYzIyuHK9i6M60zuu3iP8H28arJ/3oWE51
sbdtXk7TyPrsB9m7xDNylp1/8O2B4ZQAVySiWL52mRSvMRxxevM1ZJ3AJiFEcAIzow2tKYDIerl9
fLVh3rPnuFGefdbflRM4zFcM41m2gThOsxDHYS6Rgz6eexVyFFRD8IuwoqQckE7G5Psrs8inVUsT
7Wgb0aul/WY3W7R0mbIMx57CDhXFfHw8EOOnYVT/1/N4Akzlg4famHzObJmT+zuR7cRwa08rnPld
7dzySvdHj5voRF2OmxO0TlFUwZp/kZ68OAKX3dZXM5xBIybOV0Ng+SSfVAGvHA4oININ2qR8o6MC
ik3+tSndH2EjopORN3sRALoriuTcoyDli41uYkivBKxcG2AwbmfeqfD2qdTIq3ipk7T53YVkibTy
c8cuAMDOeEqn8Vudx+BHzPQLUxzAxIIwxzS5u4qjV0M2DDVav+QmkECWcAsGP5k2fPdmbz/4/TuC
Wr3qZ6AZ7rwmrADf9D2uoE/2XVrukOxxAvRx+w8YMmRLfIHd3ShOvsTLDpPbww6JYSuws1f13pQp
8uSD2cQvmXLDXYfZSJgAHuUyBwoHHBH5FJ0NGzK71zKW7o+iFd9L/UqdH25CLC1P80hVIxtPHlKE
HCunH/e9bcM9QTa4z13uqVomp0TgHhe+/m0bnt66TvZ9zObqCaTWF7N0u4NCmEbWE99v7h5otTF4
yKGeSHX0luXy8UB0qNvE7l6mwe925n2mut0xLTtIvxMb23ZupHpiQwLtYhLrgvS48lHEkJfSI/LL
LAM/TgpM0jVeDSvGdV/3UNPL/McYwCmol/ZO4a/qzP8QsJo3oetjYG1H0AzYPZ8cXBko9zCksHUi
+OA4VBbyT8hHXQ0hMBSAbyj2KAS6rP6efVppVbxUC1wuqpEjLx1korS7XywczyxDS3SRCXvAwLqj
Bq/eW0X5Z3BGG8uSY27lGDgfkWtdgxpta9IFdEBdeVR5bHO+iq13N6gwiyb5MWEsf7Yxya7iAB+i
WUOYqisPzd5SfanmW6LK6gtfycXIw4+m7kENNPV3RmkYy1wS8trBQUPbkymTxBAJHNYQDu0ESnhy
xFBk0TDzrPhq5AFhqyacfJxv27YzPnqWH5Vwak+n3t9UFduXH1bN2pQWpIAmjPddbjCyEgjlrrpK
yl3rVdUtSegYojkpdOaijfE8DuUudhM5PVVlWJz7vMLGqN+F7MRZDFbF2LBDg6lqPkSzOdl115wq
hMyk1DT14jUl08HpvikaR09oB46lOcZb1j3WL0c8W7n0XmIa1MpwX/z00Nu4FysBwGCOPPuU5mDg
U6G+1dRSO7xGNzFDOQ3NBNoGOAhfxvIp7wOktwNi8fw+0FTeG0nar+lSQwWtkzfPJjR4Dv0z3xqD
eId+UggweuMvweMptlNPz+7Jzrj7D96Y1XAQ4G4+9g0UkO/B5FgHCoVzmUVAd1pefW6nN98dwvcy
Vduymj5gMw/gXszhSUx4kf24Ic8rSRVTz+wmDTCtaoQ0LxncSgIOE3MACduG4QpNDgSlqH7uy/aa
GVj3YiKGk2yipk1EGHIsqvdDW5sEXDGspzdB4hoyvHIe1lE1WgDasDK5hUcWmje/P8Jrl9b1vHr8
sZUJ8vaWyXjSEQ6nc2ih4l6qYEtQgQ05rPXBvhW5eYwrzpSVZ4NG/eHP+Q/mcz4IhRBVS286/vHx
XOHXGuMkPjxiniuyCXAn8/B4+niwH4nJ/9f/HKLH+8vfHjwwj9MQv/mm2skKjmTvfnpZrVctFEV3
g+liW0wq2/d1gbhu+QuL92ousaPXzoTOv8nXXezVx8dDn4KsmH7FnMEtlKYUa+cw18khN+DBus+6
YlpD0NBNIXjExugfMcPkK+DuhJFh1DYsogEKrY0jCMa2CMiqnA1/42ULOcmNh23EmPo1rJE6e+FM
sNoQ3bxdg4fuLfH690b4eKz/Kxt4jAKiAPC6T3JeW6C0B+9NN4xVgt7/ItCC3QOUj/fZW1CvWOT7
4WCULtBay5+u8ZTUa8eDb5GVFfYcGCd1nx9DEYt9hNSWL07TyZjUYbZDg452V+BiGQ1yEPEJ01y1
30YWrqrKSPKaf/FleyzZhnNgGg+jx0w7JsDTV3PogisRJNYux4rDQRGuwcxu3LQlJ8DJXvelT1s3
p7Oi86gk87a9+GUJIxS/RsCVvDaECvhbKEusEY0DOTumP2df3QJLT6hoNoRJq9Yt87JzlqurJUvj
o4LvsCXG3j/kXdTfSJmGYenM3c8xw6c+dwChOvvN8+Jyxy2g9mEcq49ShSelUuO7hmW4sn3ZX8ci
zq9s0RyUkN4RcEQcd0WPR4Mq9kb7s4/imxsm3m8UXuseIAU6C/c5D63+rBjgPzVi2td26/4oFNwj
u0Pr5Qka6QzCX4ORgU6vafJyoMZJjF7nYBoDupkCUTAqvxnxNkvHhBqDvaXDcUxjsqwGCA/1uKPF
0R5bhYuhA015jWr4NjQTSIAjTOXsNUa0nlowsRz2/1h1u+dA6R4Qp0JZ8NRzRur6nWbbESkxW3wR
TCeHE9xklfFb04XgNnmGixPgWtF51860JPy0GaCmrdHETeoec0ZYpZpTcNSA5En9vtzZokOHM6Uo
IkvjNkaXKXWAmS4JVMIAdey308H5pkZcUoC25DjiKneEeaossJdeIO3DkOI4aKreuwxNcfFTlZyx
xeeMB8cT08nywJp56WWqb2bhfs/wBYEPKdYlHd+XVEBaNmM2KTn6T7WrX3XLZtxGJHmM/vyL7KN+
jwAIrzrNVaBwMQEvggFug1w7bZDseGPSXrD5D8gHNacECDVDhsAScf5nHHeU6EMjr4+2VOBYO8ZG
7qsU32uLUD1VEjXVd/5Xt8oIeqliC2bljBi2qrbaBC8Qjg1Tz2j+SKZa7c1peOPbmhZRJ2egrJ/R
vGvQjT4cvsDTJjmKYt5KLjCWiBzwIgSPjO4wAiDoLlbzJejQ0PaMkepJ6FOfd2fanA7U7U9PF8/K
aZtbPON2VoTDXowCE5PNltYM7bhzps8pGK6BCsQ5ymAg8vEeCTL6CmJ5OCEpPKVm6pKPOHyJENaA
FgrPXow6zBpcKLcjI5tscp+DCqxQZuLVn6P2eaa1HXlMbOxBowUq6/jUJfp1djGY+c6v2hpxcwHR
GiKDYjuFb9Zaajmpd3QmDZ/6uNjowfJ2ruvADR26n2KY4tNsOFjY+rHcI+ttumRXlKO+xDVc2Bxa
KVlil6H2nZ0FJXctqopIgqVz0BYFQTUdLN4gQgPlDerQZ/AFEh/ZypTxcdi2fU2IWv1s3oFIFE7Y
PU9m3xynPnuLRjO5Iks3T1kn125ti804BQ6MjapE3LaSAafIwDTdvbEY4CcOnjENvUFrQfwQx39a
xdUXVnuqcJFCS0vVt24+kEN41JadXF2DWTNFEnxd0YRgMCMqIY/J00vcshxaTWec8e7xS83oZXBo
BozNfPHtEIAgUimc1JwSI6YSK3fm86OwdU9xiSNCl8E7MAOghmYTQuJX1rsH2Z2Fh3+ENhuslQ56
JiqpeRrD9Hdv5e4WfAy4YP2KskZ/7SfxVXcQdTyFDDaWfMV2bktE4HMMqAmnfcx8fioYjcnUtXal
1wPME6K/klGGGp7CL+3s8xxVJDSM5Yct0/gM+HmxkpkBOvrQwivVRlyERnbz+RXrxB9noAJpuBPx
Ts8RVh1vn3D+P7VdDNEymNxTSc0YdjSOst7sdpxw64sD8vc4xnRNnVJektj9EIWtUTVbH4wqCJQC
oNuitKa0kA0DX9Nv6S+ZXH2mDwQ4mAZQyNgflrwDo2NoktE4CSX41uVwClQYWm3W7+xkOkvKjbO1
PCQmK3ITaRBxVISVADymGUsdE5dhc5XI+1CA6AA6kKyN+kQntTgBNZGrdjD+5CF2yFaH1d1CH/1s
4DBz/M+Htr3FB3ufafp3Q/aZiL67eLlEqKzDvTcAGcIxFx75RLBock7spsq51vXMPA+NLWyHojgV
ZAydYlRmK9VgLK9lrU6jgapdwZc0Ukq+WCxWLMdFx2lGyW83rXNE8Y59dJHnAuH+KKKSyYFMwxUR
b7hHXDZ22q2E/T41eTQfk6yCrknL4sltWTB4geNRtUwFYIMhae8jmn5eOtkr04j6Q0pfqBnqsNlX
uq3XYe+MMANHE/sO+8tMah8os64arrHjy22aM4jvVfduWvh4FHapiYk2I6ZcWcMlQsoXsCRnrffc
1E373C0Pj2Un5w5Gh5LtvfGZoSW1et356uotY2obG+LFGaHjOQRepqzwqC9z5mcye46XP3kJPrSS
Q7fqBnePbp7ZaNCv+ybnZ6G6uGXfnu003/mUsacGe8KGPNn8EGOTzfo4ZsrqcQINYFY2OdukLcTG
sEOSNVTkXoYO2SNSzUuGyT5oVXEKBrhStcixWISY46yAEJSJtXkHrP177FkRJ+QieNMyuaiuEZ+h
BQc8HlwFJ1S+6JaDf1FoEgT4IKHg1WpnNyXmAZF/G6QZo8wLTpVy1DI19z4CleNyrY6esKJ700ka
duN0ihxNLFfqAViw/J8wrprdFJbDxojNU8zc6BOx33p2ER02lKRXWUXhxSaskXK439g0UI49pZ70
SvkjI8FvTgqmBxShyqf7Rz5uw2zTpLOz6y0T41HdBvcUIWRAesVA7Xoec/oJPX4KKRu09qJ8pkW/
yTKzAssifjuRhpmgyn0YtNO9oj1Na+GeVFayHzqaS4/r4XFlYPPc2ZQcmwo1+NoEO3/II2T5XNxc
8W32bjc1YEXaGbtW2c0NRMsahw+WVwtnUE2rjDnUtz6GbSvZNwjBVc05SuWdAbhY55gmNz1nty2d
LY59jDtXOmlfwaLZhxob8aJVJ6Uc0/mHCpzfRjvzozyHP0hw7Ttq5WCtZnOG08QijB8YjT22yZ0z
dj8HZCmXomkFtt66BKXNZLNJTWOnDc+5zK33EZdl97/YO7MlN5V2277KiXPPCpKeW/VCVa5ytbZv
iLKXTd8kPTz9HkmtZfn338W+3w4HgZCEmkKQ+X1zjvlU6r51G5vGSyY/OvT/H53MTp78RlChLhOB
HdZHJuDrTWCNda1TFmB1vW0ia3pfw3XUBOvNeLaQWSUJriGb0PEuSf2zafmAxomOksG6KMvxFf9e
vpuQYFh+AinRrenc67n+92pGW/s8zrcUmyt8GyzspK4CX0271jW9T7h6VB0FcH7y8BOhWwSeTTGZ
colLBPH7OvgoNKqNmdpIFPJzmADTKEdi1teF7yVutnHkRRAifW7N/s+sK+Q+XWZ2MM5LGXQa4MJ1
TWSVyqxxXlPXjsFWUjQL3lcntZpEBm/U5WwUtzYAKFJTA7y2NeZVFuvN68J242QvM3q1iZ1VwbqD
dYfvu/q5rbH83eJG1algArZs84ygNXsaX9aHZeu2dQeZXvGW1rfw2w6zGnEWdIcXSY00qJyRP4SW
xjJ4v602RrEG5RJRxq4cTHTWOchHYuWqgN5dFaxr15thrDFQJRnjt+3r1//btuvN6/NN2jyk+v3c
cx7ZObWDknwU9QeMr3/F9bam1fwlkjYKOPh1GpeJFYQWGeE5EW/mtrMLBBl+dhxHz6d0+Lg+gAgD
32jr8+ROdXvxBVD2db/uUnJ0rKuYUko6w9yzronYa/d62n27blq3e+ph61rrk2U3A9e77m7d/r7P
aqLwZ9Xo51bSCRW8Dv8b4JN1bV2sd/QJM/A8661tUj/6ND/PIPyp4A5Ovvc1flY5qKyAcdHGiMz8
vP6Z4/Vwu/5ZIf0N6ke1/pKmpJfBuhjUmuVgR5JLEu+1aJwCSUxuYFCep6jHzeti3VbECzNDAARp
1uF76fKCTGr1Qa7EGSACIFGzZkIu4pXPsNuQOqEXgP5TKpdZgwU83GNcMLPm4DpQ1uaEcp+vz3uv
cI9Yy1BseU9EazdE2DnHtCgnLtGku0sJ3iR+FmX5YGaUYAk9nGnlbyida2S3CmQH85EBmnHx0Lgn
IgOjzAxvQ+vwOU+Mu8JIvYMxEyHuM9+hEf7sVLxg0anOIr9praxevdk8D2VrAeSMo2NrmrdYGJgq
SYR6EWJvqqAvhrTvOiONbiIrOkCKotichDdh5sSByxvcwJ2e26/U4uiV0xjdIABDl89fhh2iydhg
xZn3XUj1H7s21U2gEjlRkzUj7XPomLehhVvX7G8n1RvuOyAWTnqnuz5BSG24pVo3dJIeaY8LvO1f
rZxQ0zk84h8SeiTwgHrfavu1Q1q/rTr/3EbZN87WO5qAfJ4oOaaah15Lzt/IVdloIEoCyCh7b/a9
TVTbz8bovmk6jNAi3U4uptCOPsvsu6QZC/oFYZstGPXp4MQGkwUu4wlA3tgG05f0cMy0UN/3um3f
RmHyRSYyZ+qB6U8Y0xnrI9zfCM8Xc8swvE88+onI4I9xCfnErSEHENSlopvp5lCQAeNyGCmgWh0p
A+hRoD5UokPq4OHiJ/7D5JtrmYmR6zactQirNH2F+ECuNf1zX3yunKPhM80yC4b4dUP0yxB+TLoP
JTy5fVXgwvZ7rLqMa3YdJAHmtHnrpeSCRjQCwcpapjiGiG2wNEkgAxZVScNIbv3GfJw7w9+GDlwP
tBEPlKhu+eztpp5VAi1+o4ML7GRqfLFJbWxjtVO+8Ov8Ibpdt1AnTVsa3Azwz1bEwSWEcQoXgppa
gmOXIVE4R/0rEwh8AmdDNDuO7XTH+BCTGQWuCX9F/Tp34HPrKgEJNc5Y6PQdCslwj3EMgHAhHmbX
/jMEYAP3sc7Iv2qIx9j0jW7sQ6Mg5bkswmMzWSfCqbEGK9uprgyonbKiGsqUit9k3jNKxt+sLKuN
Mq+mysZqKUPrhLO1UBZXrEOoAZTtdVkNsDhhF2WJXTdh09g0yi6rK+OsPWGhbfHSGspUC+/TPbvK
aJsqy+2izLeRsuFqPW5EU1lz6Ssi6MStOynbrq8MvJWy8uKfgWus7L2WMvqGfIJWWX8tZQKOMQ1V
yhaszXgqqeEsB1+ZhqWyD5u00ahMYCmelLkYDt8zF4rhaV10UzApIzKE8EQZk1McygTs+cyxMC27
yr6c4mPW0uV7niQ9lvAxuU9MzSOP+2DWocG5KvdPrgugMmw1oPqxG8SWeVPRmPUG8mzlYtMj6AAT
Fu6D2ZnuwySSw5wvw73eG4+ybL7FeuFz10ytejbLO8fqiMjTxXj2RIa9KiTluqkEtM4CcnHhN8fK
aqH1MbMbqrKDzmu8Md7JDillROp+E3FfpTXeuOlLUaeA4Mux2YeEMITG+ITQgwiKAWao8HyGTjXD
wly/lQQt3trGbBEBgVxxQtdwcPCR80tOcTuB26Hs726TKBY3lrA+ygFPk+ZEEwxnjutKeyXkhQzG
Dm4KuqvTsshkVxQKLEDZdNcknVKrk9CIPvz7nBuPKCvix47yfBx2xbMzXual9TGKOpxXstdCzONN
6M/1baphvFaqG9lQlST7KIiW5jQ4vPx/VhYL5Rj4B6uFh+rKNXG2GgI3+e9Wi2UwUj9xzfqUCS87
jQNN764g+wDN4LOHaPFxKtoGT+t8sJW4Y3K65L+8BeOf3B6e53FC1YUtdBqB5m9ydj+Muz5F0H8q
NOROYW/cuVDXdtoI948L2efcYHyOIKA++NUQf7DARPpGIUhPA+/YSrNAGRfFFyU21QcBscmLnjqa
y2emq/oHpQJdq1H/+YszlOD6ty+O1B4d9wQ6fAvV+z8KsnEz5GZaTXxxfufsc1t452gIPwhzQfZe
5dbRHggknwZxHhzSh5g2ZZ9huAsLth1A2bC1/LdpXwsv/uoY+ktFMYfij/0dgYptcf5iCEw15r6t
cKwWsFiD//L+/8ncwLeucGOO5zt8jFVw/kvEGoHDeGaEU3GqKxm6W3j3kq7lQ9gNTbZZP6PKKLdI
nobDkrufBifh9GDdphCryYOprD3a/pvR+2oTLnRaHO+TryogpIp95pd3n051fQRRDmqsiLEKp9YH
q8v77foh/g9i9/SfIXZItg3+nv/eAvb0vSy/t+337796wP561l8eME/84dguRiIDs69N5J3////f
Xx4wX/+DaD/TdQxPuKbH8ifFznT+cIh/4rzIoQOpTnlP/qbYWX/4numQgevTdDR9PCD/Cw+YQTf/
918YzGFH+JYuTAc6+e/+K4BMphaPdnmOhauBWmqYM6rFaIE06fSXXiJHrEyDWfcCrHKrSYT/kIuR
/v1cgOzBw9yJ8a+NkxYzhfh593rHuq0E5LqdVOfUdZEo/5yCYbpk8vg+qV5XPcwWRu53R6Qaziln
rLFOll01XbrOnWljM87ueyVekiamFKZvYp3dratjWPnLfl2VajKZWSlhC8Ik3JNAu+bgSK66IO3O
BBJGW2OKwOB52YudI92TRT1tbKQL3XIZkXxNRdMHQncJHl9CrnBAM8TedcpLsgiJj1XOu8SXqH98
ZcKO3sQELAGb2nMjYMx0mftNu0Pb/rmYqTTNRgoZk/4PUByVNsLJE2Rce6jr/K7Th/vRirN9PhPd
NouwVyLGXcL0Je8jBIRDxIi4oTVG9edkWw3T/im5dJ17oG4YgimPP9WNeZmnKD1YHt0sBEm3bpQn
F83sP0KaOSa057bWcZLLQtTSc4bM7FAQ6IT+iHQDtH1GYb3qTv6E0nrZO0pkncDPYeJENawoPs6o
zratSwEK47598PxHYJoDQwTCsBbhQUtjiIqPd2+HqUl6p38zYzSEk+NpJx2X8T5pSU1EGA5PBbT3
RpMksXbHtNKXZy1+GLv0Mzn1qJPwx1o5EIWQSIDMHMTBX1AnAowkHmrBkAIkl+BbQrgi+7FwhXXS
EyXLS+6yEK8SQB3gqQn2ZJG3VMJ9JG+xd2u19cToW/zQ6GDuysTwAwnRkOmj/GhkgT007n7G87ed
VZsHi+DBK8ZmE82GhbNHADPTlgd67c0hbss9Si9Qw7l/gdLKGKtJkHGZ02cjwQ+TVQnFYqHCgEPn
66j24swEm06fylB2pzqBZoa64EuCAuMgkBmsP5Tlsc1VM9SY7vWSbmFiR+SgJgA4rJicaaU1H0w3
2+VIzuhA1OcyKaG/FM2RgjvpeoYTcPk7Nowdcc6PD5TKGHRJUtvpHqn+OFHprXmY8K7tnIzhSDSY
cMqdJtCH5GA343lxRuY3Dqk0GnOZ8KNvZGfbA5fkDfAeGvvRSIaveQ+ff16qj12nAjEQRmm9we9H
6Ie6MUDMkhkiMn0vwhpPkkZDDobwQ9mM/W6eaCpPqIs0G6W/1vJD7E6lg7Q8ZW6HTMkGwCHFRYuy
pwb+4T7RxAX2k7SsPxOjl9siK+yTU+lo/CJA65Yeb6ZkmMkPrr5ydCCW7Wl26IlDDlFUxbsSzDEZ
bXReIKlzFO+SpPk02D0pHCACVT0PPSrZAaV1EQTE9d08HkSHaLKqkAXZCxlvhgXnwMswVkVH2vqn
HM+9Ru3xSEvBP3AAQdxD1DPPn1oABtA4TGM/qzcmywoHrUm5aomj9lxYT4VwvmQutGqiHWx9N8ri
i9OCqS4FQA8/BHRpHsZbks6/97bbnRzPWdR0s9xZhkXuW9a+MpEpTq6J9SICqtthpqLYoF9CX/ng
kWfU/q2wdP489CsYs28grxxThnbH2CfbRDOm9Og3I42vkYTx+RwVzScYazbFYTM9cQI5Eijp7OIY
pWnMnEG9SCUL5pKjdoxBxexC/VYXWrE1p8a+73XrT2yZZHr1KEKm+2lgUjyjMd4OTROdGXqHCrrd
unhhmdFO2H7Kc8MxpiNrZNjD1C82AEfPSUS9JcWwA+bXBg+xGwf9m5Fxq9Cjt0jbNgkQBFhEuxAR
olfkwy6MH+Yo1I5GzJlzAIJdA13bdfk+amuORoWQkRDxcEK8wD3jd5AgApiiKN+CmMD33xAEGPUk
gJUuSv4SEMYyyjP6RuA6IWiBRI5Y9VQCGOYLe8RZh7nouzVxemHAmWM14Hden0HaZV9yR0W5c6Xy
muKTbf3QCtkh2bKHbZcn57Ai17qqf4D7M4IsHE5aI/pTBH5rKpAiTho2llKVodI8du5txTApmcJn
WnheBOfN/s9aRgsTe/OFuIOBuEmhbbKWWFwUSAaSKHc4GJymagsnTD6fXfch9WKcFATEMjGA+m1n
0JM9bSTuoyOSSBTDzQL/AfkugsHOvoQpGB/jC7r6L2ajpOfkVe5kb84AvGNYkWmJenB8A9ZWF0gx
e226K4a635m6H1DObS+mT1kJWiEio/zsGuHnptKZaMYq0C8W57CIj7ZtWFtLuWkBb+QnLafS1OTx
abQxTvmACe+1mgmwzuA81I1wjxarxUmBGzTumsCfLtAQKfVNVCKamAzzKWVy8tIUQ3TQlIwS1SFF
NXM+Tv40AceVVLtsKJVYDziEQaebzR3acJIQMxJ2Cq5F1E/CY64XxFOWnDTG7IcNK39fIGTdzu3s
blOm0ucWVWF98pFk1D3GBYyqR2fJXz2dTkMtiTyl5sD4pfxR+o629W3Sh8oYHmnJRSVq57s5W54a
B59g5qTzzUAKIsMGuYVfapGVl+xTbbEvWbxcOE9/SBwEy7YpX0CvkmitOx/Iix3afDpqLR30FExF
N0iaavBtARe2ydGxnAdNs09k1MDmqoyDGr6gjA53TlRcUqF/cEv7kV/OJ93LgVDVWOKaLA58xjPv
i4yBRNamKLSMh9pm/m2Rx2rHMDUs1c6UMVhYnLl0ucbqXECKCiq1MGPjS8Elfad73u2EYXFvZ5zU
6Rx+RITLkRf79J2KAv5fdZoiJSWJdJCCpUV6Ox6uJ32gjBuH82dwv+l+pNmgQSInu0YnvT7yyrc6
Sfugtxh9DZmGcr0rigc9S4cDcyuS5p3onNSo0z2ilNxKEtPzZ4gTa2+TUrJJfJFsp9HDfjaVp1HT
vnLOh1GuybuoG+xDRAII4hcLq/voQ7nCFrMTvurmSq/aWnPKYTpveyOZj6ndfiwJ/woLWjjEruj2
sGx1df4mbKMmhoX2kFEO8iDb5sFU/aQxMyhTFwO4T3RTJrZ2RtWZ+eCkiD40B0Buo1ofehxGsA8g
TemlHhRdRXwCEFJA9fZ4lwC5Qq4vTpka2kIBesL57Ww5/9+OfjIFrmkMqLzTgG6gfRin+G4yifCZ
oSJsxdxhz0pz41RJ4ExK2GfR/oKG6z2UeALPZvI4xy9kTCTgDYZqu74dB6onx0l8drFHHvIhJDJE
TvifQuLRGmNbOoYRkBdEMq8mGBP6mBi0rn5K/YxPSwHaOfQTJGw/I1ijN0bOeyS+qG4XaDXykbC/
7EUqvktb6/ZZ4dAkJgdTujJFfEL0L+R7lQ8wyJ2eEN6HiEMV9Okr0B0EuUn4UBs+p1Q3D61VRDt+
JLoJV7AzmxOBty+m4bSHLtpAi6iCsc2xpsw9gmjX6pRafb8MXXzoGjJko1YP2tIdd7GPdn3t+lcw
OfauV3wpkqZFLFoGi9a3gcs4SrXk7Ajl7PBYpN73MeF8EevVhzIV2rEyyAmR5vOEajqT2VMiNWOL
2WcI+hbkqJk6b7jllC5PeQE9/vL6HMpdMpLhXfFzEiQPLX4P1RE5Q1T4nxgHxgffSG+qEud+VlG6
NIbvQxZqe/qBYZThcyRtqJvyyypZrfWnGk7XOerMObDUJMIigSx2WhubBDqVXlnc2I27Lf1KIi9+
sq0eQpPOGAwhkbsj9uejJm3FqRv2tqfLk6bTTQ1B/mwZ9NXbukTQRiWxmR03gCKFIT36liPhOi9K
vWnI8sU0hQk2aBH+MUZqlmgmNdMIk7Qn7Za2SEnvNjYPbl5/ZkSByLzgZINGtutoT8iaeNAG8y2Z
2OWz5GR7QC4T1/NwSRL5OIxxfqx6d7ho3gQTzxPnuYcklmtBm3RvjB5eclkhRHHai+1PIM5SxK7w
wcjLCAz4Dsg48WesGpB+to/0EXC+2z1CLZc6/yra1bKKAnL1mmjORKUpAaejftTWWHw0JNG0PvnI
m1QdhUaDDMYhQ+c45e5M6FxFcOTwxU0lh3tNhFqhkz8f9flNPnWcOhxMb8IHrRIVE79utH7E2vIV
hR21e39OvFPjR7uiL0BwJNltEo4EQ98XNpWcEZP4FrXEUwUe+tClHRW4YnHOkIsZ8qV6EDopltbY
fYlcU2xjd+GEp5rGtrxQvU4D0Eolzapq09cWWi0C4JCS0Z9u/RcA5YwXhEmEpjrM51gvN5x4sr2P
bjghUierqy2Gn5tUBc6aZr83m+Wi2lf2aMNdrJdmly6LHTTY6ncuthPcATcyywEUWF8KUuehzBVQ
r70fqxB4Xeh6zAgstE2iRBaOUTV3taLqrwX9rRfE29NhRAv3vl06OpiueKj36yJ0XADEedTf6DrW
AQbp+8UUH7mQtoFQiRNmxiatk2+2iZPBT0jdnTTsMfpCEw/l+YCAyeqDfIm9fJNRmRspSTjQGEk6
lBPxgXI4dK8JJ6MgXHQrSJRVc13LRgd/qORszXWo3GToDvdRqZzv5MAoyS42qGgkIVxacMsappWW
vPfLKD7qjnRPi3R2rvR9RCXcd12s23L0FKTOTZih1ENkVYSBk0JDFQ6sxbnK6IR/NKxi5hXD+ZtF
cWU7954dpBX8iU3l+B+kFsErpgoZVL4b7joJKKVsui6wGs/bW1n1aRRZx7XBp7FVYcrBCv69Bj1t
fq57agVF5hFEnDcxB7NHoqaSSlCCqt8XobpKipjRbiq7JVgXOl7XU4nGxmwd2INkCWwmpShbF9ry
UZqac14va9fNsCJrm9/QXNh6oKsFhM+nsrP8feb1EuS+9UZPMAJpjk9uQdm8SRdOvgvH6CkqqvOy
ZCOYsoFkmx7E3L6ecgR39BD8cjhHmrYNDf/AOUDn6kLF34wL635dFJr+laySR7tzW1iF4hkxEzRZ
JwRZ7m9mQk0IVbJxvxpdjRAd9x+D0mOLJMrVJEmLHHlbS0QoOjNh3egp+Ik8fclw4n+eygcNRGvf
EeMJonoXQ5F/s4ae1LbcJkZ3wVGOfuqxrhka6N62jmt+6mVo34dgB89Ir//sGu0YombH49JPW2kt
1c6ZUgxfWUbOC6OIpz42IUpHKGstJgaTUUWXxviy6MXZI8/pM/po1I78r1PztcX8g3U01EFgJ9Ul
09Hql1G2HVNy3HtPn862ZX/v+vxJ9YdOdq8TBYkgNR6ZnoVxRWpekuBML9/CohDfSlkFFAVeZ6Mw
H5ocdqCdEr1kREZMcAyaMjeaPtSJ/BMcAjCYhall1RGBQGGH4NLKP9ud4d4Oelcd/IIWUOGN/k1S
fxVjbl7quykvLHpUNsjoqhgVJ3VnxZwRq3mpz6nBzDeqRUFLryevPmI8MTulcWhGt0eGPNFKLOUp
C5vmZgynkC56+mCPbzN6yS+GBdAZK/0+nQCh+s6b95pHkMq5Kka7RpFPYpvmWecb54kkOwCI5XzT
5Ut7WDTfPtJ3x5dd0YZOW7RTTWGSG4GoYIinoK5hpw91Nh9d80cTl8vZsdMRBxDyd2wH2j5vw6dq
mRnF6gwwUteabmWLhc8kw2uHdf1rriXtnV22r+hZLYz06oKrBBi9H7mw8LmYrhdhjRElkuWsOEXk
64QmNEeiEMetr07/2eAsgdfACqy09GndxFhoDu6hu/fUtVjMMzbBdDRJZjIWwLWqSjuo2ixovSZQ
Ti6/tfnx4R4xZyBVleAAzIVeAbONnjNl4cDbOp4iMz5oq2ZFLWajuWdWP75vMtaia204z90ksRuu
eiO10NXCc+QBAmy+TdQVR8b3rZKdrA8yudJD0qDRSS+MsUKhT2j+jJbBtbOEVZArSdO6MKZ2N4cc
vghwyUNzYmDlNhWEYB30hC0fel3LRZofslK8rDOdimmNW8TiOMFAOU0cKI4QfwoJtQPB3bkYHP+k
OTV4n4g8DRy1+EMoq2Bbpdwyl+mpjvjjwUlyGOX6/YmPR1GkP/KDgUwSxpw/tPuJVuqWNCmxW6gX
bKzJ+T4ATbrMlnfxiNag/LfgHBpha1cPcZQGMZjQgL3DvQyzJwfRNJMXqsdIbuGzh4LQk0repZLX
GqRF0LK0wXhGIXglB47lPIa3HK31Lp8rTpEVIse9lhGo7C3xnYdKcCyHY2VKfKF5tQVZE1A+Gnc4
7jnVRPe96d6Dbcn2fRbhUDIM2ubuA0F2PyhqZSjzgmyakD3ozT5Hx7Od6+E5S/HwW+TQzx78Stoa
REzyJ9g02kzkA3rnvdeK+dCkKGPM7/2MfktPMgjmUfzGPB46C3xln6h0olK6Q0PsmUFxkdPjcJgk
l2i3BWXCXykTOPI1laaspcOeXv20sXrsspilOZd7c7mD88qIaJE4zVrkAJ1JDBVmeWv0boCvOGSx
uV/LzD93RDUUch5pafDx/eXVHt0gzfYI+bI7CbWXDyDsXd2iu9ZRQlDk3fHKDG4yh2dDG9lUy3Lp
UdAe8bQ9TgIVGIPXdJ8mVK+RvmxyadY3uMopbWqpuKtmgfZK4wD1khuTL8cRFqdyxxgPtDM2iBfk
rUOtNNfS75NOTXf05c1EPwAVfPElQWV9MgqS0HU48EsH0qLVLjPgNGS+2iOF/se9DOm/1OLT0FL2
VcPYcnzTmV1D+tTbh2JJPkWMih7amo/dSpjRpMFRcGY4mOTRIxOB1Lzt5oJ0myR+bJcawXvIFW+x
bfi5xZNjRLcuY+IBMfotCnl0XLMl6fVvpwpjquUYxJ15y8Ht0IGimMkL95nWz4tttWIf95Z1dLv8
dnQphfgOYe2Umz/ICEJ/P2oFlwxUJ1Cvzm2MQKUMxW2ecjUrtQznnn7wmum1TxP3rIn5yfPygyBB
cVdzzuKq1tzIwd4RszmeMnPqKOYLvCYCLJGWhieU3g+GQUMgGZCs6NEIk825RRKENAoweF7UTVC0
IwDhPPyYhWQYaEQQGo3Y63RNCACDJuYQdzprkkLAaO81Oxu2OtogK6LVU/imvzPM75rf/Wka8QcD
kymB6VXOwPhzFN/H8BHPqEE2VA0jJLcZQSExivsQ6DL0w3nLa9+IwjSUR3nvkhi0YSAt+bJ0Tiph
4GnNF7uxfkzfSrqE5G2Ut9qs2zdFFL+W6TdmqjHFu44cRfgOC6QH3TGYstX3cwIqn/Z7srfAhhRt
/dQCLdbc5VHausd8ydxZkVVe+uRL1Xf80kZH6b0+pYIYOjGbhw4gA9K7iARDItfqzNnpdTUfyPhM
uAKLkksXfKuQMksDv9suyLIxPpHDORDzaT5bnfE1Mct6L0cdydZSvRAp0W9FnyCXFPGl6ZvqAGKM
oTLVxHKGJ0Y5vJkPIFDkpu6tJyCyZE26w01RZU+ZhSbRT5GBOwODH1BshzidETkn5VuEPXeobYeK
FBpUk87JVsgHjAMnWA4EIpnjwSlzckS5YIHcRNp4wlGGbdXVHnQ97B5jy3itZv9zmYF74M35cLWd
Qxs7+OOTH1Fqpdt5jEhFgYbEBC2lZ1RyNYoZQaVRi+vTQybv5ow9kIQFbU5PYW9k2rkfqRv7cyr2
jomBHSAe8hqBb4kLG57jRPvaau3RDsNdLVpoWQm+AuiL1t4jTxLaHhBL7Rs/dkLl8dnDunMoKxhM
rmNtC3PRLC6D4JcmCatlfraBtKKSsWhWtJF4wUaDSQhgFYHHNxHBQBa+Fgp4WbWzqgZXJva/kcjp
cr5rDQ9AVONsdRNJjQPjj9kdX0T2KGvzh9EsJzprvH93/DyCziYfxO8JRs1v46csY94IssIm7amU
Dl+Dzy6GuJb4g0AhafkXPcsYrCTdK00EeytN4w5+r35Gb3iRNkpSaxm8rWmpbMjuborjasMFvthm
RUW03762k2pTW4a241eP5MfZdm5p7iciTTQpqwMsom9dWPHNLLVzi20UcAc/qJYaUag15FY1G1fW
TAeUqkaZtFqHUm/J9XJjG5EgR4Y56Ny3zIF0jMqOtxtLfBlMyzkKydTK3S9UN7/JCnKJlWDOH8+u
gMcN9ZJ2EFkGphokRua3ZO4uGSyaM+ea3TIVZ0enR+S7QDz/dI9I4HTYHy6UjFSVjAZq7GMKT1u/
y430jQ6bPCRdB0Hb5VxG2vZjU+GFst3sYZg5xPSJhl3JTxpN31xiHyqzTVZmPdiT6clyqwAbaHrw
5DTtppgOZFzDvCeaj19XzEnV9aoDLl486tuFvhFeRfdA0AAW/plxpc5wHWv+idHvJ5kjicURjO13
wE1Eg3PMyzfrW2rn5gejHj5r6GI2jV1ZZ1tCjxxdZ48kAfUUOB9Ud55D1Ez7g3MMIWdQDbblNFy6
iO7CxDnjKAYqr/FChGnhfwWYfXEXWsEpOjHX9T7Qy3Ugv1A6rAYL7MWxGwhUDtUY97pw1TAYY94/
bbs+RFsE6QtMx6KtLFsyXpVgnTyXCA26WgXCgKKAKoLc0sLB71kU3MWVDU157nFBvD6+CQ3630X+
XK9PXx/zy+r77tTDK1VMcAx+HkLtwjP7O7EI4jrXF1SL9bnXm+9v4vp6v+x6fdD14e+vN0OD2Udi
4VQdpvD51Kuswv9I7Xy0U3Tr60tjVyErdgGcXkTGs76YydGN9PJgRd03imKg3Lo6O8rKq04lo+t9
nTrf0GWfBnBXkoh2WNOQiOLqg+sqwXf5OV3G+UtMjACKNPfGM3r7pBnoeZks0XYhUYDqxG+rpdKJ
S48JTtf3X4AA8ED1d1sXqQdlYbOuojrwxbu0PEY/S5tHParV3TQobOq9g3Wu8Aupjb/cv+7PLalY
v+9lVaWvD1oXjpH+vaf3jRaEjRihIgO56P0Z6/br23rf1/X2dV//eZtFwvtZWZ9UAd1uZxmMlBrh
vcwmemluxuo4bX/eu66t29Z715vrYt3B9ea/eu6/2lXRI+8ipLyiXUBz5KdvIuLTcoCr2/9yo1k3
zDmu91eq2YB18O8nrbfXu/GeGFHvnUfVOmh6Dmn61ayGlUs44bq63rUusKhSItPO16f/9hLrTROW
xTv89v9UaP9NhcawGvnXv1ehPXdv8T8I0N6f8JcATej+HzqjPc/Tmc4YiCh/CtCEsP7QUaP6KEIh
Q+sWHOy/IeQGEHLDQVoAYVlgR0eb9rcAzf1D55+JmBFJqwdY7n8lQEOz9o8CNMSoPpo5tE+OaRm+
87swlajRJK5mb751BNHoeRZxhLqq7vjLKukdOPxWf8n76u8PQMdBvQTczoifgPAwd7lPYpsJpl+h
IXMxE9Lho7Rsw9GvLGD5MjmiIb+nUjeeQDveNI02Bljmvb0mlh9TpSX3JeA8hskzpbopSw9Voznk
8jCGdaYIGjQil2PqRh8ITe2DMU4/42H6FAv0CzkF/FNtcbLOxuloFL08FEq05FsC/6N0Mmr90Gfa
ZLSX7fpJuFSW1d26ShCetzyuq1ax5MPFWyqIC2HHRRWpyl9PSFR19v2r+GU367N++ZbWR60b0Roe
k3YRxz6NB33vqtqKyBjNfVpXQ6a7B8uKn2x1x7ppXWSq/ELbEWflzzuu2yyUWvyt1D0o9P5etbQh
o7KunrnetT79enPddn0ZrBo8cb39T6vXV/pXr75uu+43og2M7byZztTeKTx5tGDXNSrtf61d72gz
XH7Xm+taZCv/329Pue5mfcp6E3dNTHUjh0modn3d/3ovYs4FJZe655c9vm9dH2BHrvIZqveH7WBY
ZPz+Zn97T9fXW/f120utN5G3kyJrWAMykb8/Tz1ZfPvr7Tj06NfWg1LdKDNhuS4T1R0aLTWUWFdz
NchwCkmVrYERou59f2C5DpPU7fUh7/tYV98fpO6+3vzl7qyNebWejgOKArW6Puq33a03//3dv7/L
qCOgJMauRsNMyTNT5YnM1JtbHykjzcs2/qhhByAUc/N+u1L8mPVB68PXm4sWp8H4sG5dN1z3hBOY
nay3ucTBy/25WB9YFqMydqp9rvd4Ws9AGBPYponRdtb0BDsmjRzM19U+LBlsCfod6/1TWTBAsWlH
jjRrtjZ1w90Ak3mHNIHQQesjAYb2mYlEG4QeLbkSILULaoaKC2M6MhC39eof9JSF9H1VKEWszbdJ
Bpiqy76vrlvjzr1YWMGP6611sT5xfdz15i+7XDeud68PvD5v3RYaVEWANMUHhEg0z2jBfB1mGSs+
JjznyuRMkVsb9NAJIa3dl2vzyGxBjyG5Uad2R53alduEcmtDhUVV91Ytg+Wi9C2pUGez/LAQt1LZ
+bwzkGPyly2mInDsm6agDR2rNHpPfe517bpYt5UOFK3KWAbkeXwfpMWUGMwkyhatMV8tUABcJ4Rz
ihtJumCMJzH8H/bObLlxLMuyv9LW70jDPLRZvwAEZ0qkRGp6gUnuEuZ5xtf3Ajyq5OkZWWX13hZh
dJLiDODi3nP2XtvnItEllmeTdA1/9WhneYBHbrOla5caG79TzK20JiR8Juzxnyw3U8oiGGoaR+5a
Cghg3li10LIlb1GCY9hFhDXNGucF7mRUpbXxrRZyJn1iqX3SlO5dMWn7w4goD2EGRBJVaexYRM+s
UlHx0I5Ojx6cA71oxS0UhHpviWW91wTjr2s1ZYStgexWmcdoM6wCV9Ohj47zOmcpm9cFWBxqSozG
33eGHawwUEV0FjmClgucMZiA//Pmcq0aBWmtpOrdAmJaLuIAZYSRSTuUQ6gLl3aj4ONtB0GpV2CP
hKLnEAB7ITm6X9coUKkaVO0Z2ED/a0dU5i33vfst15b7ygQFpdEBO4NSeBDyHBjBfBQUI71drZrX
IN+3l2ul3A68mVVB+iXFTDC6YR8XxryFlYIBLwvQGi+3AyJNAWV6bJVeJhBINRrVrb254ShmhD6Z
vQBwacKm+utqU26ttpZ3ARJpr8fs61fwL/wCD6bvY+wOMmsf55L566JsYUGxFNDbyNw3VW3S0phU
XPCgnfNlUTlMCkoeRGoEMA4uqcuoy5HlduFWGi813vZHmu9KsKsfhzd6EwBoTKpZmTM9IZL7yoON
r6zKFEi+za4Y/wzxtJ7DblP4L4gXC3pg4nZsX9wfChVXCNv1FkSCGLjk1Tmu0YWuXCNfoZRvbDPT
CSGMi2dpdEv1Z+u9E/vGS0eVoxDNTOFhWDVPfbCqBGIY3mHUAzDKkr05HFqT+gHlpFWEcjh/CWgn
TJ+y7EZaT+dsH/a4l/DhOCKsHJpgsdOZ3bpXbzq2QG2nKPBNn41PfS5d37Du5a1bSdsqOuX6U6Bs
yoSEVJcIlXSEH3fMglMl7gpxS0AcSVqYkKgTIAif2gbb4oZAYUMWaCDgq+RjhSepBCy9E6gz4S7/
wnVtG3JGz+Wlwtw2Ufs5esU9itY0WwdEirXHERlUsunb5xS8Yuufi+an3m2qvXlAXI2t1uw2WriP
RscYVhkgDEFzTHOLdKBByxRTfOQU53jind/tdRMKj+OZW+W998l0yjfwWgogV/ExrbH4ODlJDWC2
O0oo8BWuofKEfiM9j/5mlJmjbsTcbr7kxBFfqidT2A/iVvmKsKQyX7snSQTNbrL1NFcPXOBg+Zxp
5nRP0WGw3P7eD1fSrTmFKwVmb0ME7DpXyKrbjfpuUDZFsKOnBBm6IYkyOfj5CeqOFG5zj1g3Fvof
0cQ8kmESD910FK1LLpB0uoFVGkz7yjjH7SEK9x2cUhoRZANQLv4CGq/WJ5/96EA0PL83nQbR39CM
p1QpfBH7ZmgrxjDIgZSE9mgGfMUltk8lpLk4aF8cs6r2M5hwbcOIX5nNXvrKq0sW78D5KbMnyuF3
onlse82evVM20PftIsFNURxTou9A/zoNNe2DRjF3gOW8BnNBNU+jgBadwha7LrBqxzAPYrPF3Cge
iwdyjiX1aiX7ScRrvEKJ3WwJgYT6bOSHZHJ7/HfN0UDqjBOvoLkBN+k4xaPtDm/DjW4OuW5AfbRL
I+965LBdd9Sa9Rithw1f0yc7lLDQlhTgCeGNLX1GbwhBdVAvfb2RUXnLD316NPS1eKXQqQqvYkbp
7T58QVypTBu920s6M3AnfbUU6stHz9+k0pk8WlsMH6g1kopINUY8V9FODGk/BCtJXautbYwOVLC+
Zwm/6jTbk+wq3nNdGkGcOW1rL3yljwaKi08bW7q25j0thCrapiQtjo7+s0AkfjMbR3OVO/wu+Mgx
ToPH8ajHeG5BdfA17m3d2MCpaTO0vxuWRfkLHmpQc6jzFLoGEFYR2hJuHzgEuvOb37EzGyfrTjmk
m2yb1yhy1pzHyRi0UeeBcsPJgpuETxIKtpK7XXNj4URPrTi0L5ryUqLuStxm2z7IPz3FjastH82Y
7MKDXm3eARznM3n1xoRdSz6lYluOfyueEbypIZ7/Q3IQWxfLby7DY3Aaik4zZb8/dv1RF9fBRxve
weZr253wjmybDhuwdwH11V1HOVm2aXmFt+w5PVHeuVevgttMOEXXk2HLiKOV+wBdYU5CDGhgmkjR
qiNiPCEXB3zsqfIOPo6g4gZ8Foy2IRys5NLhUIid9II9BJuKINrUrZGPN2frmfad9SN/Mg6JusWY
4laPGcBUdedfpgPKgwlDxLOFDG/cgO7tYxd/QMqxLKyiFxFa5eRi/7A7a1snnOtABELjX8UTqGa7
5Og7FsJVw/Y/XdUJKcClZ1Fav0NDa6jHduhDbQXSDzkGnU1Is18hrkOU+Ija5DqiLDARY84k8X2b
4HbaZO0jbeJ+fKV9DBJjAmn9nNZ0A5qT7N8jiwBaaHfiWqF9lmwQmqLqg7kZe0cdVC4jSwjBZxWW
731xlKBXU6M0XRCcFRQ72ncD2nly9ey6tC30vFyn9/3TfOdT3gcvoXrg1eMDC5qAMECSuShJX3Wn
3PQPeQ0SgK4pqZPYpODObxK0oW6J/ONDIu1oE1QbSulXsbQp4e5lBzjx2nA41H9okVM8F+NKP8cu
OTEXBcf5OlqRtnzWSYJ887ZN5GBJMVz2NMNFeyn+hP8TPfnXiNiaR+Ouj1w+OaUySpDPMHQ9b4v2
zb+pZ/NnsfVP/umzem4FW7sjX0PybXhlIxG/7LHcEFwourb2gKTH8baoXOzQDhzJDtbaww/7s3Db
HxhkVju6P/JZuYOndx4ZFJgA3IiL4IjJnqNnUcFdZVfP2kNHoBcBH+oKKZl3xcHEv0Fy4qE9LOQO
a8Mq3ihkbZ4hynUy7fq1GW0aVAWeQyuYlqVPWPQKC4tB2m5HgIa7I6wxDbZQjfK3elPch+7Q2mRv
+vUDy6XcRt0ACXw9uuEei7hDVZ6UswqDRHY37RXDSaXVh2XDoN1GsgsJQHomOmDVvxHoqRwRtG0N
+kF3wg/xCe8AyN763ecwSPf5RdumF/Hm7+MTggHEaSAoPFz2hJTc8k3Ep9qEF/NVYGXIiPuMshgK
/fSBEcKHsgQBi9D7HUgIkjdhUeDHYp+Feh5e6tjWGkJTbO0ZKDX7GXeIN+kqA2R7lJ/qu2yVrbsz
iMHA7s7xQXeUFTv7uoVWwI/maEflWN9152rnbd4IXJ2O05HgHpozjr+FHXIk6ePE4Z1OHGzcHBAY
X8l9we+1npggjNkjj4CWYbPSOWrr4LXZwaqv32GW7L39W/0+HNM7/O25bW6YfRyRXB9xoUxrzHBO
7CAuWgE3stGPnDwntXnIKj8hgVvLTnRudjoSs2t8V1yFl/BhWLXvSIPs6GrY4lf51LvFTrMLvF92
8+o/62B0Vxa6coZ4hgACqNBD2dVKWlcfNPRY4PQ2v/DczRQZZdljobsyhvfn6aE64jApdvGdsNVW
xlG7FiuDdjE40zP4jrXxSn+Q8LzgpFfO9AqHw8El5jBCiRDtbf1VULboUzi5vNIMdDb+hknJLjmw
OzxF1+bYf8V35qY7lu8YRnMqXy/i10t6Fz6MrvcVvGY/063IL8EYox20Q3uy8K+i2n3MHltQA866
fRNv4YXEW52xxSb8lMur+Jmh8wDt6Iy3uTdoX62P9q2R2bLxobykW/NdvVWv4x0DIQOk+l69Rj9U
p7+LQDU+xof4IN9gPpzLi3qLXdHhR93IJy4dAK68wUeBN3KTrGsHTnZga0djCzhlH7zMO91WeKYd
zvCGtoIRrnyjJ9qeaLZxJ7K4i7TN7jkl7stP9tX8hsp0Nx2idX2bDj5jTPOcx25+4uwUfy77ffMc
3aOq5/+Bo2g1HFK2F8FW5PbqewXKde4UIng3h+M5/KTN3DzzNw6mkLaidDBZo/DTqLg67JSfScAj
Yw8f00f0KHhOFDtE3WDshMqnjqAv7AZnzk34EE+My7qjrYcdRhaOljN01e2wG9gg493ws3rFzFXj
YmN/z649U/IfyEdGJ38S7gF9rv3tDKIhAK5Gfv7UKy/xRtzh49gNLudiPBRYW/bCCa1KHrrGQ/o5
MrWrEer/jEegxXaKstUazvEziQS6tQ4u44O4IQbq2I6X+FQdmFJoQ8yxIr7mDmizrXf+DC89P/WA
dRDC4IqAKH8f3YeX6XlYBsBllMCGxaBS0uO/5Z/IexhUYIR/tDyRrHdUtowfnAY/+pPOQPAEyX01
7PAsmO/Nfbm3PlIS50FjPhAmYb5zrXoNXrRjd6+jAvIZBvzIqR+6xmkrh+3ePRrP4q26pw8fT5v0
Ms8P3qSP8o2PGBEqq61KZGTHiaBju/sA0MrHE7J5MJ7jiAK7P9UMS6MLSKeyx/3ofsB8hctmDw/K
HTp6G46dQ+S9W90zlnKafJvSE7lI9S25Z8hL7vsTv2u8FZ3SFQ4tIPx7yNUcoUyBHOlN3CUomI6W
C1mY7U+b3UHpsUJEx3Cjb7B6bcS7fNs0K+3qP1drADvUq4ATcfD6249gVbjaBhaltx0u+hFdKie8
CO+VPZSuxCAJU3rNauy55IzzYfycXpve0X5Kr9q9ybk7Wlt32XNxQOl+CIhIf5AxBxGqGbmc0uQz
00HqMOy0t2GrMDxXu96pVsJBejQ35YYZKq+8OZsrDdiD3X+a87f3990h38Ab/uwYJ7bptnYgqm+j
dfQYXuKLdsjW/cMai4v0LLMLxFjyVvKt48i8cMx6T9QW2YDqpxJiGnbFp/F9fC/O1TV+SO+aY8Yo
aPyw7oOr8SjdVwBodii4N+mdeRFdaDuvH9FKeBgOHYezsp3/08naJu+pcvQn+T0hbcONQFEn27K2
IUgJL2JCcpEdM4VyhNB+MYMTZxrxqfaOZrNmXrzX90jvNhbl3R3rhUu0lu6YZrLXglmH407KBsab
3XD19+rOmlZZtEYEMhmf4kiouU/gxshWnJqVcW2ulrXy9zr7EeL6a/5gPfMhPsjaJg4bqxV5MBRS
OyZWKI+UGUPFzGuuwglzIXJx9ywXv+6roeeaAGOXopO5dAfm8hOcLXo687Vf1ShTatd5H11YhVCE
Uudy8nKxVKK+by7X/LE3bblXVGepQi2fxxSTfRtYxao3pMe4n4Zd4Pe4PftipwA3l5qaLDJiHLMu
PNTCW0cxZ+6s01JxQeqG21HM/b3JUT2bk0Kh30oGHjUCce+RdwS4EuGALhcsXXQRJfviFls8Icu1
usZzNIGql2dcQh3NVX1ppgdSAELOulyNG8LmSNhmuEzqfJcFui2HJhVM8+bjEnUnX6FCAoAsn0pM
b5nCgneaicxEIp4rldrgYlaQ5ruGPuj2AZixVTPGH1KjU32RkSfNOpBiQMCfD8M8KU/xbyWnsdCZ
Bs3+NqpadATECLWGFsNEBLQWboYpv5MVQMU64XsUarcVVlgGTj6T4iNW1PLnoTMMp43HlPiTuZey
4BGXq+2gU9IIZ2rBUtJdCr1LXXe5ZizNur4sD6nnp5vFMrNcLD6uxTzzfV8htOG2IkjQz2aGxKJO
XoTJi0R5ublciAWFq65nBbbUQZeLAhyt7C5XEftdmjbt8J5Tpv1Vq5UnOWG9FnIJqU/YQu+fUzgw
0g2Lgvk/r2EKpPY537dc/HGTRAisd/NFvJAAQci8SSZKML3+jMX6UxxMh94qA0DccqiStmA3EpGS
jSzvrYqQzYLvBVP5L0xlKSkDqIPpDohnj+9iJbcQD0uVqngxd3GGms7ecg1J9mHKghiTzXCGWAVw
wiupMqbQ5bqDhPqkLStpDT6v3E8y3f2Sqjo1Uv3JkM129+vW8gc8B3jeUQPbv925PO/X7eVqNxDE
YxQHZaLmqjHgyxVF5MavqB/X2syb/HV9uXu5yOhV7pP54vvm91/L2qPi2iWb5WHf9/96FaWdaZLf
f9L77GK2Bjr20pjhaaGE9UjUTqFFF9SW65H4Myqb3qDq/Lz4shCE5XtB7WTXkobXPNFAV1nq7vtv
yzV/Nveb08R3WJ6g6GUtusuflotSFthoKsQFjBMQvZcHLU+iet0AC1naiPP7DUbCI3+91Pe9v24v
T1ieurxoZMxeyOXq9+v9euRy5/fTv5/z6+X/fPiA5xBJXPf4x1OWN+yNqnL6ipr298t8P+7PT/bb
7b/9ZN9vXWpxAukuovM8/27LS/726X/7dr+uLs/0vn/j397p19XlAb++oNWyztQTqrbfn/nf/ibL
Oxv1DFldHv3bO39/zz++zPLAf/kE328xvQEymxnGr/XcyVtYMuifSc6cL/6474+bf/cQegDUtf54
GWlpWn0/fLn2/ZjlZfNSZwX2/ZjvP//dfX++zfISf7zsr8cYyvTQ0G9bt/P3M5cGrB+N+abEJryg
ZNv5fLv89Y+bSJPpcGJu/Is5ay5d1eXhv64uj8+pNcmmhgdifoM/XmK5uVx8v8yvh3x/mn/7vD8+
2L99meVx3++0vN73fcPcBfv/BKysCZvxv9MegTMkjv3fa4+ePqsUDOA/yY9+Pecv+ZEh/UM1FILd
lVlPRFQEQqK/+FeG8g9VUUFj6eRwz4wr3uk/5Eca8iPuNlXyGJRZYvQf6iNV/ochWxLYKw1Wuqih
Wfof4K9m5t1vdDmUT5oESYsPqCoGAO0/6XJS105hbmpbX7d+cPYBCnyZpH5A813+pV/7Mfwf/zM/
/3rV/5W16TkPs6b+v/9bmV/stzdTTR2YA98KfJeF1kmcw91/Q8F5bVfKEBu87VhJMVPxljJzN2Cq
LBUodJNTiT+xK+xaqljieCIx6KUUhl2Soq0POzzpBjPthMD1ivDeVd+QnjSM/kqNicYxs/AWmpjA
E3AUkPQOYaLhnZBLohyrmlpcTBDtYLBy1MJj7puEIAHuJGCEwrtQnX/bA/7mixrIxv7li2q6aIoW
W8pg8/7zFw0Y3geFyct29KloNyaVgMjEuhBqtFRgcEsJyeGh/IM01i/cQttiqM5imKVO42EmCIsG
g0C6xZj4larpMUm6fmXGkI30CptaJqe4PWGakj+OvRhXR5VKz3EbMAmhwpuoO9lUaEKqNX5BVXZp
vwK/ivGaFNjuFXfxywsy7jYLhuVvVuAAfQfGTLKOVNT9SUW8lGCQx4JRcl6QmYBnARXaFvBT2/Cb
l7HUUWT5JZm50i0LR9H2M6AtphVtI5M0DERvGk8Jv6Ro3GZFf+50NkAAEGAl29I4fZZJeY5F/0uP
ZWqEcfhYQOCV+6Ej0a02V6Mav+Zl7hOH3L0zGZ7hLEm/+m+21bzT/blTGsjuJEQnGkfoHzulCPMB
YDE8oyDAjiWV3jVS4jcLPkyXDaKdxZlHcaptHVyVGm0OjPR5RSKqrm1rgbqt1xJRAb/FjxXTMWIS
lSrU4l4vyys5BBUbQD3USvNlqPWEmE3E+SKcpigg0dfT/U1V0ASvSC5am4RsPHdios2JDV9aRMej
CFVKGOSxUWRmvy87wa16UPWTan2QDTfslap8SYLsqOa5if2A4qUZtjPj85DKxVPbZ+eUyKUVMWR2
PHZH3A5vtZadvXqs19o+JyRqlHUi3JK7yBPuW7k5agA/UJooYk2DsYOUzwMIWGcrqpmowe22LrBT
KcWMEhs/iu4ta1wZKgyfOv4y6byxoR5Siz3mv9lOf7OZTEO3JHScKsTAmS/629hRqwrBPEZvbUOW
tjT76R6bvjauJZqCjfzYqPHLf/2G0t8dxGhGFU1lzab9CxZQ66Q6LSTeURmw6JIGOpkwfwgexD2S
tc9FSP6UQOJkaLYv8cgeHOZsYbyI2Aozc1eF/hemMLKatl37+l9/tr/bZy18Bewt0PQshfPG7z+G
LNVZBoUFMq58tGq0EZDsZ2kEHyLVDA3aBe3hjBLQ//htgSRCcTRMyhfoVf/5bWkLymbSC+YWMMPX
oJlXsWA8MPPoqy5bz/UHcn1r8/pfv6kk/gs6dpbtcrcBEQb17p/nqMgnp6PnwN2KCNuA5N6jVqqo
HFHyKYiuNwqJbnoXo6S6ebVxjSPw2eWAxiU3xC9Jsg5pN3VIT8FxR0F60qMcfCiDjCdiXQ55mQRg
BzxuGknRSJ1ABJ5cJGhUEz09q0y+QeCEz1klXDJV31NMYfyFJrgCnUAdhUilZKCqkcB9iYq+Yd88
44QC0qfXCFWSdGfpnAB85ZCJuW7nb2D05sAdn05+MJQYOT27zMH66Gb1oxFvcUEkFWrUe8srse94
SAWm0nhrMNLEGp+sjxFnxExlGRZjirAmtrlWOwALYJkcUjcr0sE1YypV4Ax1Fg7jPPAkw0RQOCcD
nNjgMdhsRbkWdJwC4aBr+CzGq9Llt1aaH8upFSjH+GA0nHNKoRPtlqhj1efA8yx+XK1UXkjJhPQy
nx1GMACUOkjasdaiGcRbuHt23mL9H8BagFNIf9FY/+08QpJn8fU/D9qmKEoSO6JsmJBAtfnY/W00
8GSC+AJMNVvfkmfa1TrKunsmwNNG8GqQHdYFh/9oB1JxUhQo4wgBT1M/gf0HXjEO2Ag6N+nQc0D8
qGzPFLdk37b4JKN2nUaciJirOBoewb6lFk32kH/MZenWRoi65DQuHdJ0GNBXTUsoY6B2MPVK2puC
9iM0ZhgDkM2xTmmTmT1Yk4Teem5orifRb1WoPMe5H6yDdPxqMn1vyKG4UjWcQuKuCqid5z06vI5I
07xuNjJYqlM+qT9jgda+543XoQCbzJjl5uxOdUzy3vSoiMGROIAHs6ScRzaTAsg8psUlyS9Wm/Rr
WTXWWpohzG4tXJSRsNIoS2KTYorlSykwFQkLKvZlIcvaddAJz7quwXIMRvQFyq2e8lcvb+lp1tpz
BTPfTpPwMUIEis4Uf69HK97DNJNQydeJoy6ndgfTjSjmxrjwvtjJDWvrt9WuSU14dEH/qETFVkaW
ZYppSCOuP1Vj1K5MfiEj4aeit9AntUP15CErtS/E6vmG2s6aXJfWlgpr7tLxub0ouARMrNGQN5Sj
YmlNEGPhJJPMc4mvGjyZs9M0rPitZq84gWYCTjYiwdFGKIilfCZfyJSGIWVP5rmOrI/vTM1MXKWY
ipsxmWenYNElD+99BPqUlIqVieWk9fXuHopnuO4mZGrQiVdlpOTkXVhkv5bsEugeKUbjclz3kcIU
UCGOM44pcfuxfKgyDW3XfHJWUESYCQnlplqgW5DSl5FGUzSUwdPkJ48RHJsQs3OkBzJxtaNPamew
RVG/xXy9opS57g1tE6jsDCMWN9FAlRHR/GG325YiPkzPzOk7jtbF8nXqlUL36NclrQypuqUcrnYn
KZegNwQ8hfFBquXpPSMPL+ZlOJXoG/QmT1qp3eliCftRCkDlwTDLRM4u5VAyCsLAIMurJyGU+IQc
0Ug8wFsDIdDnomLnSXEb5NJYTVZCquGAMittpY2RytVWBSBDQjw9bUswhjW9AHiXIXN5WmfEwQUE
Hxv3eVgcpkC5H7vWpdz5TiTchUkrTfrYsENFnlWENO8kr3vt5OzBF9n+aSWKB1Jn97WBVbFjhqox
W8m1Il1nrfCoeIzM0KPvLZW8uBqDfxKFl8jMOJ7M/qEWutYB+hDYqiAfp6rG7yBxVDdStCWee3Lo
EL4qHDYIWlL0OAjYCFSHahoxRKcbDJuvFSk8uBtQRuvpSE/RKyCjJsq71ey9oP1ZMtrsqp7j2BoI
LNK8u6QsHzNT213WvRWc0HvKtilkJ3GA0Uu6ZmEET3HafUIJI/pZhJgrFXc1ekS9fG3K9mrV8lus
7uNy2hPIBLTRgusXkzpvN1UWOZPRPydA6drGY9LdbLSYrvtAcW/KYAlFHV2rEYBPEaS3KumQ+CTW
e2zSsZtj5RNrouFISVJXUqJB8q6DxWWtM8GU75sqmVYjqDHySZCnx4O0QY0PdUpHnJgkxy7zrjjf
nX6g3NvVPqApOXmNMn6dQH0ilzc9pkQS2AAoROIK+2dL5mwiRGJ8KQQro6M7C2EkOs1QJtY5qwOs
nlthaFKoZo7HuhGsyEgrRqYplqiknvCaNwK8alYf3UOJYiBSOZiLXEZ/oTY3w8ouQlPcx0qDwAWi
K30FGgLggcoaYV09GTeD9c1uylLVLoaQMXKqCWZIvXhTU1I2myBxYUlnNikN7154rWpwcf3IoBko
lwz4wAxpQY61aQbUmlKA5qBkJI0qelUA3BkUPLi3uUVeCWjYZo6E0gwVIUqLkz00UQ73/a0gJNiu
ZRJAwP3uW2kX9sRqxuizwoFtFVvjhxC+cZTXLi5JUuwt66mtrcsgca72rfhWF9WGQDQ2P90c+yLC
GN7pNQq4MjSgSI05YLGycoquXYspucugHxzmkYSXtDVWFOWlsNRXU7XlIm2Z4HHeDDu0hnq2LxT/
hyKvusT/kaoKHfuSwEpmU7emgALRQIdA3t/vZa9+FgXrh5eGW73oWUZ4wlOsTyS5SPmKtX5XugBw
t5BTX7pqvKYML8jBzPvIoNXYGAmkSYuIM5aRMU0uy/iKIlo9mlnxQbv8ubfgbxi65JIOdpcrwYvn
v9TyIcmCxhZjNccvaBEBPKAYCAgBn5/bQ1ddoTFf15PljkOi2YrF1KCXNGIONWcqiVkz/P450HuZ
EqAZ2R1kXqcyUNdWLVzmNlmHfRdsIT8QmsXfM5ExtwGXCbQea3xMA22UnnMot6tS1Fy5BEQqqsDF
GOOoRQBiCE3zQIjJ1zC/2WTmHGqQ74ICD3NZ+MAD/Vsgs1xTIoeO12sj5CKnzhc83KTXV5coFB/S
fqpcATsEUVrTLPJkiM+qNH2Nc2Ejcc7txyhCTWkCnybsEeiv9EkgNlCd8T1r9HPfQy02qCLshGJ4
aQz/2MDk67IOfJQQIPMSbmTmqbuBIDTcuCQ0M+FBOIqam9NAssKscY6Lg9xkO3WmwAmsXGt17ekk
Q4kz9ZwF4F94HW1CY6TmANAaPARMVyeEuSi/zbml1k4CdZ0BaS7+vHL33eBbrn1f+DqC4zRCugai
Eer4jNcieWEz4viAEEnTSJlbjvrMXWzo6S0ehGAhdKVhhBgTM+fyamYjEz4OQrTUUFfRWfLnsGz8
+HcLeCgG4FeZEB8XYhhAas4cvYyyxADVEEfokBX5VGhgfzNllfUySrdGPkVywB6a3tjFOe2qsUKL
CJ1mi9JU15BplQJ+F1FuDhNC8LKWYhBn8Sfu8nM/pZAnzOxTk5KTEVyKkLXHNPpnzxtOTJNA+BnB
uc/rW1bDKIjDAz7Yz6ofDiEYbsmU381Wf1MRKLL87JDStGn+KSf+WUbrKcn9bAHEhB9Joc0s49S1
Ouf19gZ6/pM51KEr52kKMuBInDj1UQwzRSCeI3ImgDYMpg3vQt4f0kgrfWPdN+4X1lCvtJlL3guv
qkNCtzVijhs5U8mwAqRaEMaw1NbnCrouDwSltfnT4gBpFv48GzqutYOfcogKIbzCejS9/XKR9bAM
QebcMe/21gsHamoZxpJe21CkKfeVGFuEmacVNIgqvxKY9aNumKssW3e5tuwrBPFKq3D0mGcrZJhu
vP/0ySzXTLVFKliCawtmQXplXXW5QieRTh+w+iQQqMEurMRXP6L603fZk2d6G3LP0NIg/I4wxLBg
2qqAMFDUake58W9Q1MLNqFuA3ERtGw6c3TIRCZnU0l4fqe/4Tc/CtSPciINgF6VM4sIcNWHJ1M1R
FZTbYqa5mjz9VMd+t9QwmwhmK0hSy68Fx8yR4RShtkak/sKqjemRKIiuPoF4yZkPamuFcdPtdZYn
Hj9P1URfnUpBTtOEz6GLyAyq+AINdgGtGCQbyjCTG6aYe4PlZWV4c3sWG3upf8XzaX0u/S2LRK9A
GqoXua2iFafjK9nLknuiMWlLoT4Cd212hZwSujy/XegpNwlXBYl+7B+U8JYyl5BaV3Iw34DtM6+N
QXeISfSj9uIvdZhcgDk7feD7RdVdIAqK0/vJYMtQEt2wER8iGRuI1/MgY7wXOpASVs7ZFfc/3ArG
QxejiEAWKxYQfwLxVjhdg7xJ0tEA6/LZa7qQ0zNTOMAjECi8R63KtuSWGk6lkCOatO+pjpo0RByR
UCI/yuExaRNzlXpIigFkOwH0oq1BPbV5r3NWUPMeM0yBvirnOqY+yW4arDuJ6kHVpCh+tGGlVuhL
SKIGjDyXo03wOqCsRaLkNI7xdi4rgh9EX94Pl8aoSJWiIpD146GQfObrHYUKPaqfPbOAv0aFg0ya
J6mdajRTHjUM6H8VZLtV0nDWxpnj5gqTJmruGQE1huzEAh9KFxow5Lu8PrQSB/eyeQJGmjAI59zu
6K1hQ7jdRIyWyKksojLYa/l9ZCGtisWpXwle/zCpAxrzqeDwiJU7QUHJo1E4CUtm06ZlPghwZOwB
I5TT8KsYEVWMRA9fwza8CB613mWvi4fATSVx7lwzO+kHETms+DVNzB+QSi2FkLhi55kUSPYeFUf6
DyJAZPOaRCpA/PlvrNpKdqidCWR93gBKMC+p50qMkWqXqlJ/JAW1IYsEPQpJn6Eg3mXqY9DBYxwD
a738pCFwUhfqw1yohInPPIdczeXV8viduW3OxKcLjkY613EF4j4JvkVERSRa38SP6TDcRTnV+S5n
LZeGqmm3YiKvkmlqoJqCciribUaxwdY4UbgTOzx5ZGzXpbidUYyjst3jzEUwHVPhEfQ0c/O4lZHI
QvEtUVDLA4XhvFBxRDVJQ9EJ5ayfaru26QmNHKM3X6UKIwnHTqIoQSDXfqYGeiYhY5A8OR0HxqHs
pcAlxhvQVWeCGgwBqKtZs7W8x4CO6SYg0pdPT7GmgltJyIIGPnOd9KwUJgspHyzGStCAaKVfrAqQ
u2UeAoj4o/djMvdaDCmJOX2l4q2Zd2AtoLAmWDHoLqhdlcfyeGZxx9TNpEq89IWxSRWqc2JEWWnS
cImwqqznHY/6BcSt+LD0ZMCBfVFeYTP35pWcjbtkwnII/dxlAlUnaeMaRct0B8noso9NatavhkiB
kFnCe+kq2RXb8lLXKCNgFX6JEyNtW52AbyLXDFNEDaNGNUySD7KswijdSGJaboies5wBZHoq1tTV
BFxZcYcMOmDTWeBwPM87zVVcLz425fhA7MizmHJQDzr+lcQiW6+r5zoas2C/Mwng04LVyPHMN6w/
yyLGSRAGB00iwaKgx7eNVAqkVtRvBcYUJwgmifoDrbbU72ob0Lnn9uFDrA/vFYhWTrErTx13LPiP
Vp9ntkjFEO0Os8SBZU6tgo2XG+Het7ZpHu7y/8feeSxHjmRR9ovQBjj0NrQmgyLVBsZUDq2V4+vn
AFndrMoWZTPrsTJDRURSBBGAi/fuPbc61LqoNnS9E2vYy7IsjnQKPkZWe9eb4VDMsS8kLCL1jtB9
s+2A1oOpgMkZnPi6kxKDjvO5NiDuws5/dSb3YGTuW+9p3xDBkCVvaGQ9s4KrzKNjsCyMyKYeS9tc
1+xvShF/LFOIqpEav7j2gC2tT0iVSy9JZrCvyXEk+ynavN5pboEvDuAwX6o5wmCKbnqV3kwV3bsC
AFSaRZfJx/kVpPXBr3V5rgrnq9Gln1rJZjHyyOjsdRB0MHYTFz9IoGN0NSL7kxFMEvhBddN8q9pT
so3P2YRPTyOCwmo73LB+UpxHxTLFae+RRT1zFXUHNYGUFbb5I5hEhY4pACtPnRkbkEki9nKQetVl
f3pe+5Q1K/ggWlOQFF0Z9d7U5FPNO8DXCy/dtRhD+lFT52ayV4wl1cZkXFqNkw6bNjRVBsCz1k/L
cz8MHgwTPnHSeRnVRTO/BDRkp8HL6dW5W51iwSqMiHnMB33vAAzFqGMapzZJZtr0/LC0pTgtj5ZD
kpAiGTF3b9NWidNyCLo0ZI8LoqgNE/PXa8s/TGFE3hY6OBlTJ6wLbxdL81l2ZnRB7lmRzcGdlxSo
wymLAK2jP0nJlK1xc+yYjuyz7vOLCmZtVNYxluF/HWwy0lemBU4vJGTwrAGiXFoD/x+I8reiBG+u
iP93UcLHtyaMctkW+V91Ccu3/ROLYjj/8CmhU8j1/DmYixr6H7oECu7/QMRqwhAUCA/+KUkAo6IL
y3PZWzgGR7pSfxBRLPsfNIEN00epgIpghqX8X2gSlki495YsQz8dkRm5Aq8FkJ9h/daSnZCCdlrT
OfdEB7aT14k6Nq08tlIfYIozb2Y0li1P4MLwYVM6Q0FvhX72omPF7l3t/No/xGmnX7U0+fmnM/kf
mvvir7SW5d356C9odZOZwgn6rflGoqaVumFr3R3MOtVUWNeUOAVqSJp9jFLjXljBk21Qjs0LKtqq
oD5CocIgr7nBkJl50TaRrJ+CiR6WZ8eXYKICpSs3XJlA7x+6IALFhSh3oodnFsHXv3n7f+0d/vH2
TR0Ep+e4Dp//X1sntWyToS4ImWS+Lz/XUxFTro/x1LglkPuJ9E8JHPAxpOljDp+V1NvHlokzc9wQ
pKcVETWVnqrWy28uMWieRjvBa41Xv6yPUaF5G2JQs10kqvrY982TcAX0Z2lQAoWdaJa6e6Fxef+b
v2k+5X+9YFw654bOmtPnGvz9bxJmJHM/Ts07F3oOuRqhL/ozudMHeSTpHY8oTYJLwvWxKxMszEFR
aSfbCNVltIJhH3nVqzeq6szab+fHlXGzvBcRRZTN48R6clIij2VusNKV7S9d1X/tZS3hcv/21rl3
LO4o7qrfW7nEWwWdLH1xN0omH0eLn5SxH7JqhnZSfXRlH55z1NigSuZNfDp+KWF3exjNbY342AhH
LhAJ5MxyGncmKzpc50O0Rym9rvgTzlosrlovI1qWDfFPdR4+eBqxp8Wgn0OLLCTXbdQ6jhIfPamb
7rg2KF9a4TQr2PEYGs24bTPhb6townQzhLAvnCLaa0NZHFzzwZaUqFKrkAdiEKhiwHmsgpbFFnWn
Y6XkDeCWz66DQ0LdqXeyve2E3bpO9KsCfHu0I9TlRoYwJsCJNshCfWGH1668IfrYa0VHRqmVbhkq
xn2jB/ApY4NUN73tH5ZHQ4I9LQYNqpta82QKUbCeCI4FLV2vEht/GJzV4MyIYate19B1oRtZ7YoY
64r8aL0GPFJ+V87oH1krfxI5Avpp9Cy6SuXBJpL08P9wqTqmayP2Ajr1bz10b/DMbnRDcddEd+nd
jgqUR+5RAP5w0e54rrih8veOhWpew8jG+Zt5AGBlIdeTABkbEmLVYd8yknpiq2rcB20zh4NTzVTT
Zqr9K1lX/se/edt/7cHPo4Y7i9d8FDoMyfz/r6OGowGrG+3auE9YaRm4wyeytR8IYWNb42TerspF
zAc/K7FcL79a1AEjLXlu/Dfd18XZ0aOfSzjq4FnmscF4rVkhQvsqp30QUj3532/X+A8DgmkgUnCh
dzEs/D5G976fJ5RYjXvG9uhRV7N5eN6lpJcQ1zIUg7wi/tnD/GBdjClPLoaMX6PEa4//+438Jnlb
zpsJKZMasc67sX/PlgyU2zI18Sl1eU8Rz7AuNW6m2LkU0dx81roPWU/lls1qNCVXKUYfcJIQD8up
BFeyi9SQ3mrSATaTYmlOpSgWx7LKqdU1wJujWLvw4bBAzPNDP2buUUT9U08F/Ebk22kIDB8tGdlX
tVvpF03LFay89FNMnNXfdOUXBc5vI5lp6hZLCsO1zX8bydhYFbANA/3ejNE3qxvi80BZkSgz092k
sf2k2Hc7hXfHsgCOEV3Dl9gxr4bqna2IzGlXxm23V95UH0MC50WbUTKYtHE/UZfeVBpMhf/92Tj/
PpG7JCLOcwb/ufaSvPsnEYFRxjoRLb24103rbUQGTYRBej+53beSfRymEAvydEr+fOcm9rZz9eIM
gNQ6NjRAusR+NNjCba1i/EY0oHcxwiShrV58QUOD+VvnQwFdnRxBGj4ME+0K4fTm0bM+Oi36Qz00
iZsqQuII+Q2HrjFPoe9Ymwwc967WTdxxhptdOoLhLxRmTV8WZ1eMT4lOHG5LwXfrxbBDtNEl26ff
5dSXb5XXH5kVaKKMmJr0XDzmjbR/akB42Msbd61zT2ZMUbKIjWcQveZrRugaZuXCgutIgEeejdfA
MbVTFtZs0fmjRI0953+fd2seK367UFzBLYGUyDZ9BpS/jiVxKoPOU75x9/0SjIc79U8KdjIc9xpX
G9kzTxqonHXE+uKi1ISebSDeHnYxUs2sPmS6Fey6xjqRgbO3cu3WdVRQbQstTazL/hjDY5JeQTVN
vnYzyd70/F1Zdfh9qdMC1GBtmCvrWeY4J3sUbPT7HHjbGuhacZ7MTly9otRXlQqGK/KL3TQkh9Ir
0mcSx8y135KrE4KBGJkHV0PsEhqOcuAoCpQJ//tMGSy2/+1MoXgirNrifNmLMupPV6g2iq53Asu4
j2X+EfY8vfEu/JSkXIhNZVgbz9EUVcS6AnpAKLKt2lXYZcMqscbyTHofooNSXXPTVX+jmlxUkX/+
DB2driTBzoiaQSuyd/3rZ5i1UtCkVQ01HrM4x0PSPCI1piuavAaVBkzQ1S6jRpuU2ixOaifNIdyy
F/YckOvL5VuaSX+wVQ1eQWjmtfYQ8kVdr19U4F8ngT9WBk66t0Sp7aw2IQSqmZJN24Vqm5toSSz9
aTA/Dg7zojZMxmoqgewkbvum5SlwqRmrPsGGTm0ajRaM3DEt96oiECesSvRiDQbsZr74TRAWOlFV
64w4gZHu/KqN/HBnuNTQchQK61D65c4klmEz2Cb7eEPdkuQtTlR3gbNSpgzNrD0K1uqCHr2BHcnD
PtaXiA1Ih6jXpGvJdSNRpMATxtcbEY/i5lH6d+MvgrXfLhe2Szo3lMmohqDHIRj5L6qoiRQU9AFK
3rVkKG6ZhtfP0lJMbyBt14V2se3qexSMcEgm5R1bqDa+mYcv7aThHsXysg7dr95Y04FRoOxXwp2m
DY0Xlo2GTppiTW9oaFUL4whtcex8TRvJ3oaWyFbNCeiA4XYdVYlH3fjctpXxlATja9s7+rUrHmM/
edB7TcKzb/V9GNffog5z6GrU53xRO3waeuE8Zy3RC3RtViIW/Ta3tiRpjuAZWP8CF8fTrviTeotg
oiKWa2JC9A0zTnzGo4k3PX1yozk5IGSV1BNrgbxtHXtYE8sQOJxDdsJer2dm9GgJUgOJzTWdZLz8
eiRIBs6skxuM5lZGQXAxomarJ0Ql2NSNwbNXK1Or3b2bksAgsUM3tk72jjcaSH/Fkz8NwV2tTae7
5M4whw/FHw38SRAfcE5RMdpOCeSWeoJJkxGvskdtTRHJjR4kmtoVeeb93o0bFzUIqhnZxJgch4DN
WIdROrFH8gULzMq0nY1blX5CQW8cO2T466nR5dYZBX1XTV380si2dbNtfNYDRF6Md7oIkgZoF98U
Ss3VGPgO9K3s24Sx8ZDXIX+nbd1Gq7toYOseUnKYZf1gRmFFoboh4MUcwB6R87zKSK/ZEua7zuz+
B5Q3CDNDc8v6lKqUF0DgQpLhEFJ0twauHj7edF9m7ncj1ki4DBWReEMFZEPvb3Hvm499G39BDfeW
e/D04iR17ipXK+YM49h7zqNVB59qQo4fIR7uaCJHm9rggogB/WtlUxyqhMQju2i+W6kQqK4mKIQ9
DgCqlXQ99OnMxwbO3YN27SvjYNqmXKdNcos0mk5xiXxJT9LynCrnseRWOYyl316x0tZFsPfz8IJq
6gcMO4rodRNj90fvKByz2YVBQwlTRc0trf3NlCFq8wwvOwskHZQzkAYGzLdkWKnV1AzZNSibaxe5
FLctb7y7DUGeJREZfc6f5WBQefBSgY3bC8tdFIX5rrAJU3SHDIq+6hywp+zC5HR0dSO5DenPIuUG
I3TNPxh6dQOUdw1YchWyGa/KDOSmI4F9ExHQgKKAFTgDMs1NzXTOZO50+6H2gRYldf0QTrJ5sFKa
F5MpOK0Uvc91WsptgfERSaPDpaaPHyy+66LpZHaUk+Z9JLA7DIi8KlG9rJLJ0h/TttUf1aSGx/ho
53Tzo5aTRDpHTkMaFVPmA5hPwkjewHCe2sIi1SF03rqAtBbbnQ5ROzoPRgo+iKS9ORYNyJj0JnSE
rlluRe1/U6G1Tnvzyxh4GuG4DTkuI7lNsJDwMWL4hbAyyTkBrv3htvF48+eDW0KTqzyKQuzt3HMA
hHNPhs13lUn5OLVDe9RE8Fh4AdCsyXop8uZa14G8EphsrDq/7g9GWH/IqkQ8O1KcQ01NtwjEArWH
VW8KNKFctl+J5/6OsMXdFxMdGaP1yZMtjRWLMfg1Rj2eS/s1LNkLJUhA1hntU8uf3MdlLSPj6KEZ
tegWuPVNhgEOgjIL9jJxCelOTdZ3fUUWYhM72xDFy4lQkVlp6T52xfilclqg5WP4bCXWNgB4uO3N
6ZMdKji7leuvjK6C4Na7xctgPZQx+J+kMh4Yp8JNV8aHRgAfcQmigUjVb0yHDkDrOHxbP9YH1J8/
wtYwj10dPJoFqqDG7yz6uuJVC6dxO3r0nFVkI1XCNTwHM/3rIbt3nu9RjGAVnvm8C4l3we8uT8VC
wVweejGkAI9+gjVbq+3cm/TtNDJW/3quo6gOosZbk/9anKo5hnA5EBl/RSJGItwsNelmqcn7gVA5
yGD28RfofGSU3boe9KwZzG6ZrIscNwD+Y7sK+D0HV07qFJQu8jPRHyqSUqtZZxAOfU9zKDvGUiMp
XPVvv16mUE7jJtmXs+igng/Z7FbvaDBRMcF7sRDaMyvYuGzp0QHQa6BUj5d4OYRzQJ+mc2jT8JtD
FvoOnxBVc59ILFGQPzbk6askcap20D14PbV6n8CWLUFYcGZVygSEZGFj9kZ0dnNulqmmoVpO6lmE
DNQwQVKWQqe8G220nDiX3zH8vz2dBmTLE3GXJFk0c+ZsCfOioRWsDTmLg38CkCeX6Kr3p8AwrQPB
O0SU/BO5zlxcnpanyyM5mECql+cxnSh6RgA63PyhHo3nOLXkEZK8nAW+2n5gsN+IkK4hyPtN5wAA
wc78YljUQXtJ7HKfKDxRqGo1r6XHUmhb1/ihE38xDOgsgXPDvHB79BqeM6zaaqqIqqkCdAgOsrpq
0Dcp8m1viItb6r+0bR3tpBskW02kb4NPtukQEXRkzd6WntQXmAk7Fx3zKiwRQofESDQKg3uTEoJJ
C4QTRb3iNNT6T83X3oiDh9rmcnsSVQJpMD3W8bCtWxAwTWJtZE/IDUucC0Kn/GgX4dGrmPtTy6gO
RLnkGopgL+9IuWjmcGbZkZrSX8RIjDp7dRTHqfbs2ETtgjemnClLe5MZbg/OjoRp1GgLOThdrKrR
rLZZUL5MX0dfwiZdXkKajbV3Jkosj5bX3r/21/f+139+/wl2SHGw7dGF/f47s8VW+/5rykqP9r4a
z3/62b/gxqLCAW/kc2jqzGB+/+FkUhVbgnB+1CSVA3Gb/5SC4QmDXE/AOjq3w6/fsvzL+/ctb2V5
mshSsOaH9ScVkvaaOLE0H3cxoqczpsa5UcYGySva73Ec7LXRxL2GDQCnQjAbLoIIofN8mARpwV2s
m2s7bhnwlbETCkxNbnjVeiR5C3Ezov8Yr+ZZdxJvk/g9Ow5LUAwrxbcwjpxjpIc25pDKPiXEVMCn
wW+209rwefA87uTln5dDxz7o5LkgckQFds7PzYi4nvm7mQXtE+q9cx3H0375uuWl5bA8zewcdh5K
3mb+IcvrdkoG5vKoTNFQ0hv1N+/fwEoeHAq75XVWKu9gI3iMPa09ZgkRlnbN5InQqhEo5lEZZZN9
iD/JAZFMZntbyk9ABqSNTnh5iOWomdbNgtNdXlgOg6MT2RHPVJOiZBHWVWRFLUqr5eDPUIn3pwsf
xbUtXNbvLy7U4ven79+3fPX70+XRSBjR1m9mCf6gI0rsXEERgUhn7gPartO8Zn9BcBXtxOJBX8DJ
7wfyezCdvz9Xs+n9vz5d/qGdjdvvXyJV6ClwUrjklsNvP2F5jeUA0hbw8puwo9bx66uzDNnvr4cT
+e3J6v07Cb1Flc2UQyoxo7wIDoEX4ar/r79gwc68v4f/9HVLN+z9V/zpD1/+5bdvIYmNaGXz6psQ
fSifttavXz52pOoSHjOfpjKYmvZZnx8GWZJlh+XMlEmfZ4dJRxqVufZh+czeP9HlqU8uWAJfa2Z0
/3q8vPz+pcuj5eONil5OFFnmb+h7Q1Pr3M2mvRlHh14XrPuHyS+3TYeImI34gsGpFSkC2+UKGCcR
N58WCaK/DFB02eXWQF2zGtGE29jmjknD4ikX4x+HuvFm9dW/ngc2kfJaE87uGYeoqslmh8HFtfzQ
hcyDWU1SlwjOqZZFK1urd5HuDevlrC6fS83Cdyeq4qVkV0ceMisYMX/AUwtssN0uJ/C307+89qeP
qFwu019n/f1hkJRcNhFhM14nv7laRBeL6KizKqYRLLAHoqpy83s3BueRZCrESfb4VCRJAlWUHZfu
7Tyt8XbYSdw9vJgOKQs9TCuBqQmyJtyWbdvsex/decFSkky9qb7SgriOlag+2o+aE5gXL78HBpRj
ROhHqRMDMRWI1rrQ+DoZjXWrCv3FHvroKNpbl+j12c+se+XV4kCh5Wu0ixpb3Sw3SbcWQzBzHl2i
pqq3hagcuLXhy1RrswfIeomHCh1z5X0tGKxWXRqjL0R+vdUi5vox8r+gHzFuBflj69Eyg6OutHMa
lJTGHP2LH3rOrhfxdGg9iFqJnBAzR6tOZNq6kLMBYKp2dZcPuACDcZcPbOg1S71F0/glJ7gKyw0V
KF1n80SHSbA28J1d3UBfMxNXkClbjEeoK98mGsC7IdP8fSAb+ag329DdNLmFVlsSC+gQqK1y93se
ZGqnN50Pw3hAA6/7T1Uuoye3IQWv7OPXnvjlLc3hFGwtwaymKrxtnA32m+gpmJnGJPeNjI4DN8OD
LKhWRSHBkbii4ELqH21l2UyxgY86dpQbTvstJ6ZyHdX5Ny2Hs9uXI8qtOcyz6h4ZkKqzNaFzTSOM
v7HTH3E73i1fz166Xposi6yvo1D6hzo94I8tzoXmujvigoqNR+RHh7ictUsfHwNPbgeVMBXGlQ/x
m5oBn8e3yTVvvV/a5yhgHgwA0dEd+pkV1CkTHbeP3oAKtSsUI6eMPtAl67z8Awb3tWZiI669t1QC
sJMCcZxRSNKHq3XZjt0lcRgUcPJUj9BwsCc1xj5tDP9CytPKa7WRdXYwQcDsH3qFP8o1RvUUhfWB
cF+c7HZ3F+1ICcVU9CgzLznLNmq41GI2ekx0mucC3Q8It45pYsa5JEw83XctVKUY735veZe0Lz/I
3jWOFpKrqg9wASpqiLqNQrIOErzvvbLP46B96Q4pYQZo0f1LGuKh0LOQHHfjq6Zp5BP2tBNUIxUw
gNbHBl7BBndsmJG4xiYB/lpE5c2niL0NCq/5nvkyusW+8YH+DStYdug7wxiIJrWL21hxYSnU3mZW
52ejdp/D0hSX7G2i5fyh9b+KUj2pKA/uRmR9MStrfJRjgPdbqSstvOxmuzGDmK/3x7pAm6mK5kM9
1vazqEAGiDq+NDqxjDU1KsTUzlVppIRiLFcnX283E831F09Lt4MekySfQSkmIe0D6b8Q2SqCSDxN
30fmeEGNTP8i6o8lfROHnDlS/bBhCBHz7jjBiAct7ZCq6TUuU4hyI7mwAsChuYMr3dzR5a/rwoG2
ZqeUiumKGqnLEimF9jmpcV9Hlr6naQNmEGcKMTFSB8zpkBSY0j+ociXPPslluY1WTzCv1klrb0yk
J2ec/x/HXqQXqyG0pBfdBE2TGqHCYb4xA8s8s/Aa1zkpFwecgGs0jWTj5t2aLMhPauCds9tHVl23
n7RiwM/Rp8FVc/Mfqs0/haW740vynSkCrm69K8/V2HVPSA+eRS2oJ/B0g8DWpNsCJtR1v85+hVte
ercuTJqjcsFksyu+tSUhggoHYGk60SlJp+xC2/Wb0IsXLGQvrVTeTpbuobCna5yVnwqtvjl2Pe71
gF6rP37W28TYFEhptrFfB5u5/WiYP/T4OBBq9mZ8ImN6umohgIH6WLodKRDqS+Sa5pGQui+D6JxD
F/dPrR3/tLE6HuCgPyQ2obFpFm569rIvDR3qFZ2G+pipJy+q9G0/Os7acvLpeeipMJo5H4DpEJ7A
rjV1Yu3VEPqBrDWRxuIlNNGQ0w642EQakHLgQ83VoK4qr9fPSurHIqx3va0+kovRbEvZtDe7zxGe
FZW/9d1nfbBqEiBbCv0w1UfUr1iB2QEqzYXLTj0KWyxGmWi4IMTWrna3QRNYPovGo6RlwsXvhgx4
gtFdMAIUg6rvHuW6TgzPLOWc7UD3YEwH9clsEizF6aUx4/AZR+Xi8QI81tQlqv8hfNXMoL+70Imj
yUf+MzndvVff8GzUX7XGARNeTdGqTbhoqUbmdGNxG7nuqNZ1L4mYLpPyrlrmNC8lY7ebG33cEPWh
m+59ixNmeSUwZX02x/xHEvvpwbEId1Ig6/Uxv4CN0Q5TwxpKTBGQ94AbpizifVTye6y4L4mPHAmJ
sgfuC8zNlIaT+FXhTKtlQTyCl8UPbdABQZwyOh5+zWHMH0Ys/yc4aCCzTXPdOOLcNUwMrlM2m7JV
3x27vanCwFqgojeC7NyjzOdhO6MWjS2V+5tFJUuv2t+l7UjpXiF66NoDUX3Zo+u0e4gThX0cPQ3B
Y1+1TL2W9pzCt/Ys62dO7O2H0o5PiY7TygrS6KlJ8ZY3kSQ4IJ4eQz95m21t16bPiZWiT31q79A5
1NmpLASNCGRou7CVt9x9pXJJvRvPQktVVDjHvnCGV0orXL5aOxH7aK4LU+KsIR2MtdLwRnFe36cx
W3ivGvyrFfuIhyaBeTMZb/Vwl+VnfuV0HDgLO2WQgeXURLTrIX5frW/o3JuYFS1KpgFnZl3mLvLp
hOWFZtdI9gPSFJPko0zbgI6emNbhIJpd7ShKczq93TIIkf8SgTuxUv1kWelrP1isYCmxwghoNyoa
HNYD40tik0IN5D7ZDYN8GGuqn7iGy3WswaBGOXsYTAUdNNIorsD70503mnfGTSdFnhNpZtnw2SRJ
cuvY8odEu78q6DPdxxGbatWijPcfR9mDC8nTZ9KQq00fYaBsDIZ/ljBcFWoiDdKMTz575aF1m4fJ
sJutI8cPEbtmKshT9BI43VXKgIxUW037SfnYI6yDGfvfo2pM93rP7doiINrGbnPTkpZ8AmVu48YC
FWv9ZFWHM1AMhP/apL2OXfmDZs6T3Qn9u6lFFJJ95yOzVzmbXzcG8Ix7mbqv4ZRNb6F0yGEmXZfr
o2LN2CceKRsOWlZRaXvfxcqg2YN/bOSJKVT/oFf5V5ewWj9qSAKMsMQoC+Z8JoLuMsnQv5RO9mA4
Lut61CPbKAXj2CTsNGrW0he24ljt3bvWzCuvgGCEoAOPYXj3qcrrQzuXS/QJ8LAwymKXphU+7tHZ
hNLqKAtjIQuzAQFEDAU5SGLnsy9TYlFmw1XqVJfB6Ek8GCXpDipc4SfQDy00Brwz5qOXZ96jnQ/7
wKWCkQ7RmZbggVI2dRVr+lz5GfwLBoOGdszG6CjDFYiTV2jbglPVmU8xmpk1gdLtodLwHhVOQvQH
ucbrZKRhl7LYJyVzXMM+uiBKoF5s4WeJX0sXEnKrt2QWuDpCJN97LEdfnRKhf8ZdT1S7wYTi0lQl
LPXCUqHlHZTY793xe2UbD6PalQNAnDhzg3OV+I+oQB+EQbHFqCBLTm6ybokBwZHmPlZx8bk0knPU
ldpeNwSW4ckNVjHdt32Dw2TFsipGE9H2EE+zp1hp/dEnzXszat5PFjzmWauBGNS+NR1HYzg6zG0P
6J+OdTWwqsD3Qwl3fHMaGjAWeM5XW08eMpyc4xiwbHIaEk9r7PBJS751Ydrc9FaL+dW55SGabC/5
YpfK/ZE3wZtVfI5MfXxyYkJwO/NzgbT0wfXLj7mfoOEWVrYVZaNYbw5wQGIbQLbRnYtkAFofIfUL
cwNkScUOmIkFuWWf3dBincL5Z2Z2C1Jo7VS+8dKn5cHUgoxO20QCT2jT+tK9p4TxN1XwQdKixROi
0M4hLsz2OqjHvWERloza9ie18acwzDlZhcvHB1vEKR3itqTxuRiCK8ujhqxXZ1/HcrrpEWqDenzs
k4srs8+VNRiPAgrtyqiqEgJAMT3gzXBWpVkHW0+jjm92q8JozX2g2kfV4qJO7OBUWM9OlVpXo22x
VEijuIqwv6co/5PCia5+gI6+RDW1Sw1y5HySzl2PXKBFnikxiZD4HaY7xlcwKqKhyWHXdIOweRRh
TwbavBhPtPH2tTfp33Sz88FlGs1CcOsQXm54wr7BMF1bNKgvvTccdK+Zjp1TFGvOAkz+aMr5ydFm
ucaRyW4SmZXHIRp+IkPchwagfZovdPtp1qxGQbs6GllT6ta5wmJZSVDjyHB0FkdFcoJcSrkxM57C
lfwQetqFLk1xk+MXrUSo6VGEfEQQHaO3Z75fDgli12uVqY/wXjAphCK7TBlpAF7F/mzGbFkxSqSU
1JLQUtmB7c1Lg1OuTT41tYVU0gdTHzhlQKJKxSZtYA+ytJ0K0Z/iITCvcVB9+KM0kGrmUSbaueDF
Mbnwdf1OITed7NK/5OxHVjEb503CZHNIfO87Hf8Dg0F3xk9wr5LEOMvYwQIcq7MyXT5w3daulj9M
OPTBSxmj9kQ41A/2181BU/ZXMebwrbU8PAxhYazYE52hE3yiwecdvYRkckhu34sJhLE75dpOB7l0
7jqc3dw3h7KHAB82WjO3VoKNLsgei61ua+YWdaGCGrxVEyNtDRWxe35WHSkBi2PV8jQsRwsdgdJP
cM0wKJLPt20ISV/HND727IjrVcbNtaZsk57zApcJIJdHJ820zSy06Wp6NznpwSvDJ3cIfQLqq22D
K4JGhPnRLr7rWLNdVQyXlt0YPs/yI9dMc27Mp5aqxj1J/JtWUqXBlZ/tulAfHxUO47YNwembqHuk
tKy77Wtn6gtYfOL8mrbmDuMPrGwd+DlbwnA3lbhgw4DUK0Hl9SRirVv3acN6HlkXEOGsxfIVfcTt
lVwxOxJqISHeU+DCXBO6/j5UerJGhznsNZd1Zonq98wPU1bALaYqdXAaB7VbLTBWzgWStG2+Ezcf
XMdSPgrZP4RR4H8YWwOJcq4bZ+bdFlw7ptSI3aKOMPCUWwZL0tTKDj5Cwa1JTP3Wsju8moAnsrSo
9m2CxV1TZbbVzBg8i1phWBRPlop/FAM9Vtnk4z4J7O7iZ4l/sGmUrfPW+Kk1OjS7Bm50V1cPwzA0
GyeKThNX6XqsPQwqDu3zZG5uh0Fq3LTskAA2uJS0vGiuYOijPzSeCtcfHsMpJvjpqLRweBga57Us
tauDEWlnuUa76YhvR9yhrm3sW6s2kx0UvfRBq2p97cwbEgmRjujT7uPUhTu3T8T3AXRGlvkklFmd
eB0YEiE+RC993dL47d1b1ZCd44Norq30mxC+ZD8unitbi8iHQUUB6StaZWaX3TuHFQmOaWzQ2MIK
H++n8kiaQnzyiPzSPAY1d0NahlsWY3gkWycmy0ZhOK1A46ClnLcMQxfBr3cbgYDO7a+C8Dc8CWJL
ymBwqOG6UMuicT7UxL+1umK3Pi9KYsOIT7Jkj0D7kk57WR+qEPHlFCF2LM3hxbQBngS0+WkYBDhL
Y7wYbXIKxrDZicDbWKIL9nFngEclXXXdtFZE/05/81lB2VXNOU7KTz0epVNni/jJMGmGlMBvarVe
LAmex+ZFtwjSCkuZb3opv1p20tNm/D/snVdv3Ni6pv9KY9+zwRwu9gGmyMpVysm+IcqSzJwzf/15
SFmW5e7de5+2MDMYjNFNMIlFLi6u8H1vuPJoLs58If2aDGgrKUzJzagHyuNbyXJoAVxWDSKK5ogx
aclUzyaPIqzaONh5YRXZRtqFBxMW8YC3VpYN7gIW8bg2q1shTK1lZAbClhS8ApppNBAJl+vdTHmu
EtXYRTVmRjF8zRVsOImEk7rii04BSvKhluTy0M+T057UFYRcLxSbvRiZECRBN8UXXt370LppZrsB
h6sa5/p11hbXUWyYgMCPCin8DThvTB1SdfUSXxOrq9BiRF0iBnI+jEwXSiEOV2Pq3g95mS892cST
JM4rfAwv6I2Cg1AZD3MIJjaw/tJ8WdpEn5QslsjhAgjK7JrPbVR7koit6FRe1KyF8jkotZhwaqde
pG37pCU6Zk1ut6xCEaQ+3HvM37RrrUoFu8g0YBMFbGk9sy5bS4KdmJfMWZXeJUqaf+WxL5UiuE1S
T3YqQqa2opXMJHONwVFLFKWbIBy+K35GSgepQi8Sgd2i5ZIomJDJKCWey42In6m66scyWOeAuB19
TMeV4LvFRjawnyAFRx5cyeMrVAtvzTa4snoPqygv6JdqywBEF9tkJVqZusoS7ayvjGafk0QQz9TM
RcMgV54bIBYHKdEcBFJqx7JATwRiSXWzdHzGE2y9ILu6IFPMBgUEo2eeLEUY6EwDjBaMY5VrRz9q
k30YueddKq5MI9NOXX6UR988KAlxpCSEfaKFI6pdpWcnIsKqdTkW2yYIXMbc2fMMhnd780ua69U9
bop6iGwjSgPoN9G98cGf6x16SvKt1vfd11HJ7IEZE+A4td200hcGXMF5PSIFqpR9fFTM7KLVA4KN
WYwYWgY8NeJrtok220kHFTbrzIPmSekVcVv8HQLdcBhN3dYhLtCkm0EPBJp5AHD0Sc3zcl94cCQa
Qw2WZeyioVPFiIEUFYgHsyf1UeoH3dXtQUzAJCGn57a4cwapRW7f8rDNIiUBVHeiumeSHRa65oAq
bjaVKB3GOFePLrBoDN06dbgeYh8zHr/0VoSVEBibQo9ozyI9Wl/IUU+UHjmKFco+DwWT4UOoC3et
S/7FBPO596L8vAom8KKFU4VC9hQNaW/XWVe5ERr7eRELKnWuSq5iw1VAbqrPPnNUgMOg5xadkJ6G
8IxRcnZIod7eR4EB7hQKteRDb0gj6yZXreuYD2HvVdZSr6zpq44IxvUxIa7Ir89BwlXncm7iQyHG
tPFL0STsKkCyQTz1a2G1mE3nIx1ZhRhdlIh7kix4E44lAxJEIHYamH8pEg4FugO3QR9Gl+UXuSrW
aZBFt/TO0iEdfAxyijVyVOG1CLIePv1AykZSh6MllTYE02qNaj6CEVU5rufYglReMUURNmKXB+sR
0wNE14KFaJbBRnzqfcHfF0jMryNFuE5rtuRGg7wsWcchibZCFhhA7kv8PCX5c1A05lJK8LPKTAjg
nUmUN+jlRceg1lBTfHdq/NfgtCh2JBc2AZtgM4S46Wi+5G5AiAAXGhJiS4kJK1ZPU4fJiI7AQHEt
VlgBdJK/qn3FuEqNYa3UYPUyUzpL0uhzPU4ImjavrlLEvtKuQ9eHudo+zzTcEFMChVKQ1ftC8NdZ
L4vnfprdUQTQy0eG4IMiXSg+j5+SocQfNklWhRnqdpPiN6wwIl6D0S13CLPkfo/SRqHLhyEWvghd
i8+bmY/4IpbY/QV3UI/7je92Ax44ektgNTi6aYSzTNzWh9iESOz2TXJWRl+sLHUCU05OCBK2qP6W
Dowf75hHdbdMZSVcaYjh2qkeIPvUQ+IQOkl50LAsI9RxH2Wxu4sr4UbJa+S9PNotA+G5NR4HeKZa
42XZt4i39vhLavWy9SenYC3FpM13w3MM2qGHpw+lmFe7DMoY0DwRGE0wtmBk0/qINoa8bNFuXCCI
JXWtdoR0pB11K3pMvCLeZuYgnJPsv7ZiUh+E68qzvluYorsYCQZd0+dYCBQlxr6Sl26FGYIAS3PT
WlfEvaNrQfgaDzWeZPgO2+o01eny6NATGTnGYgwSxwuobUjXHfRIOQ8RrD1HOjk5i6vblw25pV4A
yUYWBsCerqbGXlAArApppy5f2NpMzm4CuaOSSF57UGrUhdpmyBddCVt9JlzIHSMouWJGSaooW5si
8MZQNw9FS8pK9oTsgDrSfdMRyRMl8SIjYVX5jY6CZyHYRi6VRKLkzTxT5BFA/YbCxqhq3m9Ie29q
NQBb3VjLwdjYhji4zNEJ3vVhf6F5zDg997L0pf6cO2CEbg4IK8jxMnKzfgnmd53xsmzGNJIDOtQ4
6mNxGhPMZfoGCAc6jPpKLaNP3tSeGAaWVUUtXHpVG4JPH3rccgxsM7Ek2WA5jXphcxmnSnckbyCs
iw6ftmJKO+YV3X5ngdlTc2ySphFryrAYSAzaaA2dA8EucyHAv1ikdcSwtMr2WLsQfKIfRtcDTJaR
LkO32hdaYy2rHNhc28I345nAJNbt2mwIyHm9dNdO4iJF90gAM9oM6uDjE5yYtpSXBgqLwPkVuVYO
eSftc3EMz5kn50wFAgRRfBR60NLIIIviBVfWmnRDQL8l0k2MdaMZ3XCjhmp46dFkecMAqMUYrrtK
4wwxMMGVYY2RT8OzAEOQUT4QXIBoFGISNGSD6bhlAy4HCs0g+fKNofCkQHgTFUWjRCHM25n5s65E
6lZgXHyWdrlNIM6JhED/rMBRNHCrMhqlpmFqzL00NZ6JITYbkfeG3Ypd5oPO4E+K8BANyo2cGcTv
kn0Lmg8Wra+BkZ7okwEhQpJYu8wrwouWeIat94R6qzrEngW4BTlN/Sw3a+xxmHAdSl2+d/XPvafX
d7ys26AzO/IVZbfQlAZ0gd4z7xR9deWreDIp2RdVLroz11zLiVUxf2YClLsW4w89uRp9CMl9uU61
Jv8kG8KyS4LrRO6wlG30+mLMkq1aTJaOfmzPmbko5lNH7Njc1NLA25MD5GwKWTqT1XBvDDeNCgB9
yGKLBjIezjO/B6Cld580VGcOoeU6cqZsBGZKh1j9IgDHXXsNwqdDVtBtNoZDBtOzh1j393WGuoYg
Re5dMkle+rBHUglnsbQYu2VQBkRDPBDM8ah6aEMp+TpFLcSqu30ztN3FjQdYaa+p/iIJ7xg6FQ5g
Zsx9oxIhIH3cmK5CqkTQla2cJrdApfu9hYbNfiBT1Feasmu6qDiWAFbWlolPIpIze1FWkv28hkBk
uu8i6c4rkBp9kX5QX0Ug+lGBGYqkQxPG1dEQCGzrEG1rDZwAyg+DLcvAxszAAzndZFcd9CEyybzm
tMUrtQ+tSQM2ha8QYbE+YDZkFwY09tJDZq9P/R7XVMue6WUp6dXrMXwEiHVeqK7+qWK+4lvSp7w3
mislRhDT6BBnrLt8keuCsVeiiVQQEAyssvEot3V3qYSfgSVq1+hir9XBQrNHbBDe2Wd51ThSJqMS
VH/NguTBZ+S/Jv1AVBf0Op3yaKwY2+5ImTH+SoJd4PUPqpjQzPlm7yDtzyQyCU8zPqL3BsLTXVAc
R7XDztBDjdPqEEwvTLSLTL+98a1QPgg+LSVhqFPDjYRg9RagKb5KNZo+msZnXIr6hFep962q3iVS
fwU8DzeuMHsMgzFB1E5wBlmTdujJHVXkTJ2qhr1rYaEZBgMTQ7Pdl6SL9sj5HfLGi5wuh8arZoy6
lbqBrmHhgKMptx68d5yFTd2pyXITPaV3qLHUnXGyqMicBQhvroIJuIy6ZU46cJLhaRKE2OHRLcF3
m6sqIXoSdIqAgalPLjm/aWKzWHomrUQquhDPyU6h9oQdc9Qk3qLqCZiXlkRYsatdaOlRuKwS1IWb
KNMug0CPwadq2/AIBtK9VSr0PTVae9vSQaQgJkxsNB1OQMOLjajtPEHQj4SyGPbLwjKoRPnWjI3n
pAAXRb+5nqSJk6YqQL2bAaxLYrqjptEPDNkGYFW36YAgpD6B56LdKJ0oboTkC0SXbN1mwblPQBb/
M6naVJW+rPRuHTWh8dhtqqxcdmPXXGVyeW76k1G0JsRO1xD/RFgCVcuoVRw/siRG2rJ0XuCGG6rQ
lpPsISGkhk+4atC+5Fgq5TgcdS6zPAPQxGClxXJjxTW8Fx0J2N6zMOs0kvjYp81jH0rEJd1oqwzG
bSGRIikQ50RWOoQtjvjVss41AqqkKxlJy45uWjiFk7UtXalEE6X85CnimZxVyUWtySsl6LxjZUoX
Q+OPBGpj16EhHHa+B6FeTEXyYeSfmP9NmMfuTFAN9JjH6mrmE9SqdANEM9vWNeMiVQ2vwzJrN2Oq
39XqpH+VGwMsFeFJ6+gpEj/CUXCwLOg2HTQ9sk62HkvKIa3rk1cW9T5ohwlAqr0Qn/+/Isq/U0TR
EYb9gVzpnOrTb8+zwcvZKXn+5z/uBxhCqfdODuXlb17lUET1dxFzFvLjZK4wRIE89yqHIkkcMmja
FFxX4O6/SaJouLQoKq2VpYsq2UR46K+SKOLvFsYqMPJMhXyCCUX9fyCJ8l60A4alqImI8FgYVKj8
jjIRRX8ggpJsrqLSor9Xigd0A8EyLQphlfZAtS6Iaf5QMn+icKK8J+j+8dd+IvsXfDZ5302ji+Pw
tcdr/i4jRAtT4ZLoB0atGiase++orBmO5wv1AUmgZ28dbCHGNouSBIvtH7o76dA7xhbRo8xG/3XE
QTxbZvu/vlVJF9+THrlZhGh4bzLWABYiND8zUQepkpieqxJRYaRuQVcQo58WVqegbagKBoqkHvzH
HEgpDOcbIHeYtsLqIDwx0UdqqfvGIQk9MvReX6qOT2/jFCpxUbkJsLudFuCVwpWrip+LPO13k3DX
Dlge4ZUwz+x5X+p2+kLShxwhcNwko6AiU1YUGC6aaB6+uTW9OFKlAOjQN8PgQ5ngpYGYMaWae6J5
u/1O4MDj4CIFeLCKJow1c8/RzqQ8IPCD+urb4oWLY4T6ykMFdebYzAvwBdIagajN265SwgiQfBhq
pBSSRYIG3o04qag2s8Vh0+SouvQGKpXTTzIelzdpkU9WBdkOGSjMFPV5Oe8QJ1fLUUVn0YclR2ah
dNcKItHZxKWZaSHCxBeZ196YI1V5yNCV2WrV5Oen+OhfVL5R7OZFMa2RNoKOJwYMKQCU7GYWzwuz
5207U2OLyZt7j5XMlFOX160U1btkskAcNbRag9pdzbsguTLwRNIEbxYz+GSKRbVDCuer2YbFUp+2
5l3z4m1TKsIHrcPKTigwhJkfV5sKIay9niD19OTzWzFL70BWIli/PeW85rYTIWZeFc0oXyFIdv32
hHIk0OHO20bdwacSleYp9xlaukVFYKKffBPfHnZek9QYV1RJXs6coplONK+RlmrXLflssy88nH20
u/lYHABorHJl0coVkrRTQr8PGjhOacxPW6iXrkwUWl82kStIoW/JU03QJmXdeW2uHbImypsO2u+8
f97FGzft2qLOozhNERUzSQtjBpTmfOSJzaoFZeEJxq62YBqpWh05gl+gdo8CSrfrcAZKkNVhLkuq
FVU7K+h3AaS5HSAdG0mMcfNGHJt5ZHMFbsfmMtHcevVDfYXgNjmPTrW4wghnVbnlcb6b7DtvbN7U
UOTfvRHK3AoEcpBBemgHKo1r0lQkGTVn3pwX/XTgbfOnU2I1B0pYQT1RM96XODlcegAbcMhIYQrr
FiJ7FlV3PjpOaz9tppN2vGVVgQMyC1JHrKQLJCTlSVWCC+rSaDAnbh7eLj+vTbD7TYOL67xVThyd
rh9Cu5wsNLvJPXOYFvPavG/Ie5rvFJQk+Qkf4MN04og8LQkZK16+HP7hzFp8FgjgbsOJRTSzi+Y1
Bl55+TCvDkQxoNFOx+dFYWonny5jWXkCIN23A/NfF2873642nyOYCUa9qRk6c8lH34tfB1bAZydf
NX7RbQv62dHmGwEKoOXTy04KCyoAgkHzoxkedXp+3nkhKy1Ki564fzmq6iPtnT9Mrd7LcR8f4KBU
7rOhT5d6qBwQallCxKKZms+dz5q3M0n+duV5cz4w73u53A9/kwpNskatBRCubKwVUVj14fSR/dll
3vYRsTLB6pX1k1FluaOgJg/ug/kKCL0J5HqatxCvBa811dfYH0EJTZudBClyXntb/Lwv6elUdE1B
r4nSmACVlMD0d+nofx2mh//Tv53/7O1INv/d2/a89vNPvb8laOu+aFEMAz48pSh/zWjNlvCbyp3i
S0ujz+MNyPQH1Q1wfdYimtRp0U29HpEAcpuC3OfrVkbDGCwFGd0MKsgYlO1CrIfKAe3Z0FCwMDXx
SgmTcqVMrfHbQpzIi2+b8xrJ++cqANM1M5dEcJF2WoW9PbOX0g7JmSXqOzBwsCpxZm7JvJipJW+b
P+yber0yKkj7zdyW0HBFVAso5LSDkdkMRIsqbdyEUAhXMt6sZtwg0FnWnymOditIIgkNP16TjulJ
zaKwnbRQRNtr9VyFtbGbf2n2ezbmL6hQMzBMEZNxs4c7F2gUT1lGy0ErjE0awC2RawIDs3Z2m1Qd
Q7ap6/SB+L4sSoBBC1/3Rsckndl3gwue4nEuG00RUiaJaT5uK/nsxaB6ehv61N9FRoU08BiuvarS
lvASvjahUuybgPlib56KCvvizvA2VlQNG3SIG3D7O5isPpq722oaYfVAxXaW0SQioTv3CppPwWyP
fVN1gIEeb8o+5IYrRO23nQzCjS6kKlBBhbqN1J51VzPWHQYv2gXdPsNAcNdWib7WPH+LoLu8kyYh
zHkxAqGzND3atPWwAeNhEmVLsYgYb4rEbVfhkOzaLr8KJs3mTDJKRxPw0HNT4zJUy9yGJCA5Mx9n
Xryxv972iYQdsHZKyQpOHuDz4qUGzKsB7imgjybNb0ArzDaEM8NHmFmsRmbOvnro3I5cvgxHDAoo
agegNetekxZaFzFehhSz0BvjXB8Rq89FraVDTaSvVS+CFZs6uXkxu2trE3l63kyhBa9H3VynmfqE
xvdFGivtLgIwBg2UtSJMekI4fun4GR9hwhOgODbyZn7YRqqr2GFiMu2OLAjW8zGTpqPVynj9tms+
4+UaxDIg48OpIubsZZpdTX1LMS3i2FQwS5lWGxVqposCumOoDSMisbNID86nzkbP80nzGmms4sX8
+e3AfN7Ln4x98ARcHIGL6bJGUSDzRmJKz2Fjm9NCHFMcquZtKru0QN0LkeMRnva8zxDAzy7y8sD8
W9vOu+aDGKc3xJc4LRMiz24Lbi9uSljyprjEqcXcpo120bvAnKgpdOky7Bn0NdZAFiPQBvO+unz2
TK8E0MfIfN6lJZKAOoyFEcd0xtuBt83uHPI1CBMpBjC/gDlsCiiZLKRhYawlRJ3iNcbmtbJH6A9O
ZnefokqRHHHiwjVFXgN/uYnPmHZcCUt0df0FeLMr5GX9fl1P8KUFNLVCZ3juDOVV1R1K5HaZJYVO
6O2G9q6RT5Okuh+tY3MZyUs/ulPDcylcE/NKAISF50a4rmW+GaQP9iY6xYLL931IEY3sD01/gPDp
Woil72tha1o2Ng8eGt8E74JtBNVuyOyyX7k81wrntINpqyM9tl0/jkheL5OvhW+X9boBeCR8RmRR
4/mva2OrheQ8QD2Ax4ru5XKhhAvP8W91zBC/SNg3hRA1buCr+cB5JLvBXoVcg10LK9hxqrI2xJWe
bBswEqgG4cGgnoOsCG/L8KISv8RHcZUvDtoOOfhFeNYvcj5RO7CRkdhpdvh5OFRO+HVYKci9L9pl
5ggXOEbBtu8/W2u8K7byk3SZLrtt9IDr/F3hwFvYWOPCP1c27Qag1SK4MJa6sNAvmHRCDtoiJn+U
NvkXcgx+fQYuD3RzBB08AN2zxb5TPyitkzcriRF27WC24jpfUG46hzq+GhEutNVldCmcec/Dk3+X
f80OxQFfE0LHy+Qh1RY60+zbOnW0M/mmelCdZ1D1+23z2d1yV+R+14HNDTMO2WUXO4VsLUQZoMxL
iJEZ5gE4M+GEQph9qRcPdbgJkOLxlkhJl+gTFBt3hSUjWpTrBM89SBn6NbwYwK7ik5pd+iR1P3nZ
avIiUIC5OyT1LRy5mw1cCwBevQEwDFwkEuJgCOwJQCThz1J+LvcH4xLIzWW6hRRyrfdkYZfWMthK
k/D8vTJuMg9w+JIWcqRy3Dar0T34G+tSdtKjt+o/Q5uqnuSDFy7ABAMQ8wIn750BxoCDqlfdb0hW
de6WQGGmX5GKSk9KvhfH1SeyXKF8maLolZ11K/ExF5b5uFz69KTT/9D9hy/GExocKJBl2p60syHu
XYbCna2cS9YiuisGe6/dtLi97ZETdbJ77cmnH0QXoaImHVwsqBzjExnnwbVjjERRX5kOqnsV9YTP
w42VH2R1Ix4Ye13Gn9E0AMCITPkXK7XjXXsSqZXFgXgxox8y1w4y4942Zoyi234PCmwxidYTeb5P
13XrkHo27vQv7WVygZXbtj8mKEKQykkPfP6gnk2QOdetvkiAvj95dvls8flIS6g4bgb+ZRVnAETX
3CGXjwmo9rZ0VHbKJYnKvl9ayQY8e/AsHruT8BhfYDVgM0m7kR+8p+iGUDVYSJxR8aO33bPovrgn
l3hJdMBb+ctmDxZXP8s2cbAYH+KtenY3XGnXwka5CJ/TAgdZmwyd5ohfUaPXd/0KM0VwhMO6vK3X
7aW8UffiFjew8g7RkvbE7DjaVk6/UJfCg5jZxgqNpUXjNDcBFgWkxmxmBSGpwpgsplP76EJsqfTC
Zfs52QJCwv8JaLEKBOLgObSp94hIYcZynUH10+1smZDlXMjMfruFvJBXiCxcWp8iB6DjUnfGTfQZ
NNRSyKFRnCtYgWBlZtNoOt4Oc7vO0VXbXWQHPjfw1WfIkwFUuqceHgCKAHBdEpLoFnz5crgez0Lf
NvuVtu4vH90N9js7d5Nu4EKs48g2L+qNuO1oeUqUURZoBCcKUPuF7BTXlOm23vfA/Um32Sk11dsE
PEPrxKIT8llfWA9gfoYetVC7ULDkAewK8HNRnBnwTm3sDqs1Vh/N2ltGdrEOP3XHrLxl7hUitsYV
rZV2j3QhEOicBMPBdLxtcXBXyU6/U7nntbCQNn1knxvYLuyJxoM4p08B/ecAmiEciXJGuHwezqOD
dcIk6NY7emv/y8T1POuRhbDfuj/0Nwn4zF2kQrOBhlS9IXi0E1WjXPuKeyaZDGzqaabiIguyU6e5
UdOhRBVUerPEn+9BD03G1ht1cmtS8rxxFCJgu3b6k3nNmyYk8xqybXW6eVm1RCxDwrjdR2oFKWo6
J55nN//6rxVc1Wygm0xKoL85WaOTOyP1bRpffQxBmFD5Frys74uwFJudoCAzP6/NB6oq/4yXk04c
ycTQrCvVnTeOKxQj5W1F5MrsBAmnMRx9X1Z7kdhjpeWFY+hqpS4rnwFnV7iZ7ZltDz/FiLGmQMCf
dpcYBHxutl2DQ4YSO0OEtJdeWgynxTQhFGqiQTOv1f40KXjbLgk6rgNf3OutGkPmKwf4KIj3iNPC
CBjbzmtv+ySUGddJ2Vwg4+UEEpVfH3jBTE+Y6RaplDtDKAmQoc89XRRBdsaMQUC/b0MfaZJmUlKY
F3WknRWDIK26SfXjbeHNs8Dv++TOp5Ra8XyOsvXTfGReK2cRiredqo4hkTHZ3svTLFCXGxCkowrd
mUhwPYUE5zWSpejSwkghQwPoSpeuY1FxV6ZFaCqHEGQPOd2E2+QFCUWU/FSF9ri5g2PbTcj/lQBW
a/0WQBIRcbEHbGD5GAMcAoLJdSoZicQodUmrbhVM18lv6k0bQG7Ed2jeFLtgwvxrlxZmQoZXiTs/
6TvGbCSG8xL1cnIA/Y48QL+DYq6slcDceOP0hktVu0+G3Fy2MYZ69iwMhOcUUhOovDnmJLVhTW/u
bfG2r23FYSu7BxByyU6apTHUBke9QS1uRCTNDGY9CtBgED102HOIDhExhDXbllZvyomqs3rTS/D4
LZgM8+GzhnIcTgQI5ghZr+xIfpKuR4Yz1IsvGKRZfCNN7a+ySrlvycAxc2MhIhaWil2zrEp83Oaw
6vyC58XbpgnedqdGTAxFxuTz60ULJ98JgyExMSosQM9DZwIxMwnvFFPQ+WUxxZA1UEt0Rx74Rmvi
9xWkYIURe5XFHGEN5bDcvWwjdpa8aHv/P5OM+/YgU65sOafKLpvncrh6rhog/a/JqunoRRak9U32
90766wt9S9L9m/SehoHhD4mh7/c03/BfXSI+1UHdPJEAVIzfZeScMBC3QILxDwOFOENj4eWwgA/0
77qEnzC0eBJ3/Jt/8Icy+lel8NcP+FKcf33Ouyd4BJxbT6/BC97bN/DV/2dl8NMVfigD63fEI0FI
TwL5Pz68hbUDctmqJFLQ07+XXOr//oc/PU3eQwH4jeCx/jFZi6UmOc93jhfz+/if1AD1dwgUMqYW
6veH/LEQJNK8Ojptlq7RNb3UEH7w/6JCkBV8YH69FFRZmiRiXx5SRBX7XSmI+u8SOWuLxOr/oS/g
X1YCRUH981efX/pd1RVTNSVSBt/e8o/Pz6egKIpsGYb8UktIxf+nteA/qCrf21Wi+PHT3KIGz9Wf
Nbz/6oTXpuSPx781I9unf/5jaivenTg1sC+//Tw39dP2f70r6Lmi/3DwteLPv/Ptz7894B9/+t1v
vT7V685N8FyeysdJmJnWePh2my+4jP8Vn76cktO7T12c6uTbnfzzH+/u84f3/28uXEU/XVdFpfqX
r1sGY5a+v/DcNv36haNTWp2q11ucXqME4ON1+0+7yO8N4l8VhX2Kg68g1YN3d/3Sp/7qXdtZnJWn
p+z1Lqe7NvQJUfLrV07T58c6eGzedQR4lvJF/urFnWdUHk/l8+uVpts2TeUDCvu18/ot+/obhdMk
X94XO5ZLH1ALicuUwdO790l7NnUOv1oy6+es9N7fMjIsIkOPX73yhhIPgtfrzNVboat93fH36/f2
6eS/q4CIhEof0IRsY9Q9s+D9F4mRxwfUv236FJx+akWQ0/+A97fNuvfVQsXb4tfLeP/Htgnqzwd8
L3uqVfMYDa+3ONcLnVJ+3fH368Uha4BY/VzMlmx+QN04noL0XeshAQ38gHs+nsohPqVPr08/FYeM
MvgHvMLjqapOj35TPUMwe399Tf2IIgkekfE+vbOck5lWfcAXfgzoC+Duv6vZqHMBqvzlZukYwITn
vzx/1zbJ+Fp80NUz7Lxf73N+nxIwztcdf796H7O0/qlyy5JhWr9+5bPnL+Xpp9ET8yb9Qy7dnt73
W7LClPQj7rn7bXOa3HGC990615+ms7/ae509d7/tUCJ+Hl6vNb9KRZI+6OLHZ2yR3nVj36Z7H3Hn
n1B2++m+9Q9ovM8IAPq/2acyo6d8/3EquvRhP+CcwH39fHn5A4YkSFW8L3GV2vJaTn//yzyPYkYk
72c1+BNaH9DIngMh+DkspH3Eq7x4TtMK79vTT9MEWdPlD7jvKz97ev5tW/2hbzMIufx6iV9nxI//
tCISMpA+4JW+/MAfK+J0+Q8YD95Q+s9V9fxuSIFK3WS/+qvf/81z/35W+S2M8qvXva1P/uvdTW0h
PAj5A/r6u+cyoWd7d2W64g/oMO8CZjY/VW9FUz6i/v214e73iMvfC2XcP1f1b39687r8EZOR+6B6
xOAkeDdyUxA3/IAP8y94N39ZKn8Wafoei/1j/Ok1yv5nf/Y+uDad8Rg/n8r/+m8AAAD//w==</cx:binary>
              </cx:geoCache>
            </cx:geography>
          </cx:layoutPr>
        </cx:series>
      </cx:plotAreaRegion>
    </cx:plotArea>
    <cx:legend pos="t" align="ctr" overlay="0">
      <cx:txPr>
        <a:bodyPr spcFirstLastPara="1" vertOverflow="ellipsis" horzOverflow="overflow" wrap="square" lIns="0" tIns="0" rIns="0" bIns="0" anchor="ctr" anchorCtr="1"/>
        <a:lstStyle/>
        <a:p>
          <a:pPr algn="ctr" rtl="0">
            <a:defRPr sz="2400"/>
          </a:pPr>
          <a:endParaRPr lang="en-US" sz="24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52">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ltUpDiag">
        <a:fgClr>
          <a:schemeClr val="phClr"/>
        </a:fgClr>
        <a:bgClr>
          <a:schemeClr val="phClr">
            <a:lumMod val="20000"/>
            <a:lumOff val="80000"/>
          </a:schemeClr>
        </a:bgClr>
      </a:pattFill>
      <a:ln w="19050">
        <a:solidFill>
          <a:schemeClr val="lt1"/>
        </a:solidFill>
      </a:ln>
      <a:effectLst>
        <a:innerShdw blurRad="114300">
          <a:schemeClr val="phClr"/>
        </a:innerShdw>
      </a:effectLst>
    </cs:spPr>
  </cs:dataPoint>
  <cs:dataPoint3D>
    <cs:lnRef idx="0"/>
    <cs:fillRef idx="0">
      <cs:styleClr val="auto"/>
    </cs:fillRef>
    <cs:effectRef idx="0"/>
    <cs:fontRef idx="minor">
      <a:schemeClr val="dk1"/>
    </cs:fontRef>
    <cs:spPr>
      <a:pattFill prst="ltUpDiag">
        <a:fgClr>
          <a:schemeClr val="phClr"/>
        </a:fgClr>
        <a:bgClr>
          <a:schemeClr val="phClr">
            <a:lumMod val="20000"/>
            <a:lumOff val="80000"/>
          </a:schemeClr>
        </a:bgClr>
      </a:pattFill>
      <a:ln w="19050">
        <a:solidFill>
          <a:schemeClr val="lt1"/>
        </a:solidFill>
      </a:ln>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7.xml"/><Relationship Id="rId3" Type="http://schemas.openxmlformats.org/officeDocument/2006/relationships/chart" Target="../charts/chart3.xml"/><Relationship Id="rId7" Type="http://schemas.openxmlformats.org/officeDocument/2006/relationships/chart" Target="../charts/chart6.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5.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2" Type="http://schemas.microsoft.com/office/2014/relationships/chartEx" Target="../charts/chartEx2.xml"/><Relationship Id="rId1" Type="http://schemas.openxmlformats.org/officeDocument/2006/relationships/chart" Target="../charts/chart8.xml"/><Relationship Id="rId4" Type="http://schemas.openxmlformats.org/officeDocument/2006/relationships/chart" Target="../charts/chart10.xml"/></Relationships>
</file>

<file path=xl/drawings/drawing1.xml><?xml version="1.0" encoding="utf-8"?>
<xdr:wsDr xmlns:xdr="http://schemas.openxmlformats.org/drawingml/2006/spreadsheetDrawing" xmlns:a="http://schemas.openxmlformats.org/drawingml/2006/main">
  <xdr:twoCellAnchor>
    <xdr:from>
      <xdr:col>2</xdr:col>
      <xdr:colOff>948755</xdr:colOff>
      <xdr:row>6</xdr:row>
      <xdr:rowOff>69272</xdr:rowOff>
    </xdr:from>
    <xdr:to>
      <xdr:col>7</xdr:col>
      <xdr:colOff>710045</xdr:colOff>
      <xdr:row>19</xdr:row>
      <xdr:rowOff>163351</xdr:rowOff>
    </xdr:to>
    <xdr:graphicFrame macro="">
      <xdr:nvGraphicFramePr>
        <xdr:cNvPr id="7" name="Chart 6">
          <a:extLst>
            <a:ext uri="{FF2B5EF4-FFF2-40B4-BE49-F238E27FC236}">
              <a16:creationId xmlns:a16="http://schemas.microsoft.com/office/drawing/2014/main" id="{19E5C273-D59D-1D69-FE03-55B8704E39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877953</xdr:colOff>
      <xdr:row>29</xdr:row>
      <xdr:rowOff>5653</xdr:rowOff>
    </xdr:from>
    <xdr:to>
      <xdr:col>6</xdr:col>
      <xdr:colOff>900545</xdr:colOff>
      <xdr:row>43</xdr:row>
      <xdr:rowOff>51954</xdr:rowOff>
    </xdr:to>
    <xdr:graphicFrame macro="">
      <xdr:nvGraphicFramePr>
        <xdr:cNvPr id="8" name="Chart 7">
          <a:extLst>
            <a:ext uri="{FF2B5EF4-FFF2-40B4-BE49-F238E27FC236}">
              <a16:creationId xmlns:a16="http://schemas.microsoft.com/office/drawing/2014/main" id="{27120266-49C7-B79F-F7A9-77AFCD489F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926012</xdr:colOff>
      <xdr:row>52</xdr:row>
      <xdr:rowOff>121227</xdr:rowOff>
    </xdr:from>
    <xdr:to>
      <xdr:col>8</xdr:col>
      <xdr:colOff>640773</xdr:colOff>
      <xdr:row>68</xdr:row>
      <xdr:rowOff>81394</xdr:rowOff>
    </xdr:to>
    <xdr:graphicFrame macro="">
      <xdr:nvGraphicFramePr>
        <xdr:cNvPr id="9" name="Chart 8">
          <a:extLst>
            <a:ext uri="{FF2B5EF4-FFF2-40B4-BE49-F238E27FC236}">
              <a16:creationId xmlns:a16="http://schemas.microsoft.com/office/drawing/2014/main" id="{76D62000-04D3-840B-4086-D311418EC9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1154206</xdr:colOff>
      <xdr:row>28</xdr:row>
      <xdr:rowOff>185504</xdr:rowOff>
    </xdr:from>
    <xdr:to>
      <xdr:col>8</xdr:col>
      <xdr:colOff>1749138</xdr:colOff>
      <xdr:row>42</xdr:row>
      <xdr:rowOff>190499</xdr:rowOff>
    </xdr:to>
    <xdr:graphicFrame macro="">
      <xdr:nvGraphicFramePr>
        <xdr:cNvPr id="12" name="Chart 11">
          <a:extLst>
            <a:ext uri="{FF2B5EF4-FFF2-40B4-BE49-F238E27FC236}">
              <a16:creationId xmlns:a16="http://schemas.microsoft.com/office/drawing/2014/main" id="{E18C948B-106C-F23D-0020-C6E2FA661A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0</xdr:col>
      <xdr:colOff>114399</xdr:colOff>
      <xdr:row>114</xdr:row>
      <xdr:rowOff>69119</xdr:rowOff>
    </xdr:from>
    <xdr:to>
      <xdr:col>8</xdr:col>
      <xdr:colOff>115114</xdr:colOff>
      <xdr:row>122</xdr:row>
      <xdr:rowOff>121226</xdr:rowOff>
    </xdr:to>
    <mc:AlternateContent xmlns:mc="http://schemas.openxmlformats.org/markup-compatibility/2006">
      <mc:Choice xmlns:tsle="http://schemas.microsoft.com/office/drawing/2012/timeslicer" Requires="tsle">
        <xdr:graphicFrame macro="">
          <xdr:nvGraphicFramePr>
            <xdr:cNvPr id="15" name="Date">
              <a:extLst>
                <a:ext uri="{FF2B5EF4-FFF2-40B4-BE49-F238E27FC236}">
                  <a16:creationId xmlns:a16="http://schemas.microsoft.com/office/drawing/2014/main" id="{7C2972B8-C1B9-90F2-0ABE-483C3803B7A8}"/>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114399" y="23760392"/>
              <a:ext cx="11413397" cy="1714652"/>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0</xdr:col>
      <xdr:colOff>502226</xdr:colOff>
      <xdr:row>84</xdr:row>
      <xdr:rowOff>135082</xdr:rowOff>
    </xdr:from>
    <xdr:to>
      <xdr:col>6</xdr:col>
      <xdr:colOff>138545</xdr:colOff>
      <xdr:row>107</xdr:row>
      <xdr:rowOff>190500</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A934AA4F-36CA-3DF9-36DB-AF6AA92171A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502226" y="17591809"/>
              <a:ext cx="12105410" cy="4835236"/>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1549977</xdr:colOff>
      <xdr:row>71</xdr:row>
      <xdr:rowOff>65809</xdr:rowOff>
    </xdr:from>
    <xdr:to>
      <xdr:col>8</xdr:col>
      <xdr:colOff>1965613</xdr:colOff>
      <xdr:row>84</xdr:row>
      <xdr:rowOff>107373</xdr:rowOff>
    </xdr:to>
    <xdr:graphicFrame macro="">
      <xdr:nvGraphicFramePr>
        <xdr:cNvPr id="20" name="Chart 19">
          <a:extLst>
            <a:ext uri="{FF2B5EF4-FFF2-40B4-BE49-F238E27FC236}">
              <a16:creationId xmlns:a16="http://schemas.microsoft.com/office/drawing/2014/main" id="{03D535B5-4F44-55DD-2AC8-1692F0DDF2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xdr:col>
      <xdr:colOff>1610590</xdr:colOff>
      <xdr:row>125</xdr:row>
      <xdr:rowOff>48489</xdr:rowOff>
    </xdr:from>
    <xdr:to>
      <xdr:col>6</xdr:col>
      <xdr:colOff>51954</xdr:colOff>
      <xdr:row>151</xdr:row>
      <xdr:rowOff>51954</xdr:rowOff>
    </xdr:to>
    <xdr:graphicFrame macro="">
      <xdr:nvGraphicFramePr>
        <xdr:cNvPr id="21" name="Chart 20">
          <a:extLst>
            <a:ext uri="{FF2B5EF4-FFF2-40B4-BE49-F238E27FC236}">
              <a16:creationId xmlns:a16="http://schemas.microsoft.com/office/drawing/2014/main" id="{C236E265-534F-0E61-3019-D3A532D24DE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1246908</xdr:colOff>
      <xdr:row>155</xdr:row>
      <xdr:rowOff>204354</xdr:rowOff>
    </xdr:from>
    <xdr:to>
      <xdr:col>7</xdr:col>
      <xdr:colOff>571501</xdr:colOff>
      <xdr:row>181</xdr:row>
      <xdr:rowOff>34636</xdr:rowOff>
    </xdr:to>
    <xdr:graphicFrame macro="">
      <xdr:nvGraphicFramePr>
        <xdr:cNvPr id="22" name="Chart 21">
          <a:extLst>
            <a:ext uri="{FF2B5EF4-FFF2-40B4-BE49-F238E27FC236}">
              <a16:creationId xmlns:a16="http://schemas.microsoft.com/office/drawing/2014/main" id="{9C1F88D9-522B-6EAD-C612-174CA99346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369648</xdr:colOff>
      <xdr:row>5</xdr:row>
      <xdr:rowOff>104774</xdr:rowOff>
    </xdr:from>
    <xdr:to>
      <xdr:col>20</xdr:col>
      <xdr:colOff>55325</xdr:colOff>
      <xdr:row>12</xdr:row>
      <xdr:rowOff>9524</xdr:rowOff>
    </xdr:to>
    <mc:AlternateContent xmlns:mc="http://schemas.openxmlformats.org/markup-compatibility/2006">
      <mc:Choice xmlns:tsle="http://schemas.microsoft.com/office/drawing/2012/timeslicer" Requires="tsle">
        <xdr:graphicFrame macro="">
          <xdr:nvGraphicFramePr>
            <xdr:cNvPr id="5" name="Date 1">
              <a:extLst>
                <a:ext uri="{FF2B5EF4-FFF2-40B4-BE49-F238E27FC236}">
                  <a16:creationId xmlns:a16="http://schemas.microsoft.com/office/drawing/2014/main" id="{DF3A5E19-2708-4C1F-97DC-CA3FD23C2563}"/>
                </a:ext>
              </a:extLst>
            </xdr:cNvPr>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2447830" y="1143865"/>
              <a:ext cx="11462040" cy="1359477"/>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oneCellAnchor>
    <xdr:from>
      <xdr:col>4</xdr:col>
      <xdr:colOff>310842</xdr:colOff>
      <xdr:row>0</xdr:row>
      <xdr:rowOff>31248</xdr:rowOff>
    </xdr:from>
    <xdr:ext cx="10312118" cy="937629"/>
    <xdr:sp macro="" textlink="">
      <xdr:nvSpPr>
        <xdr:cNvPr id="6" name="Rectangle 5">
          <a:extLst>
            <a:ext uri="{FF2B5EF4-FFF2-40B4-BE49-F238E27FC236}">
              <a16:creationId xmlns:a16="http://schemas.microsoft.com/office/drawing/2014/main" id="{36C653E4-A22C-4963-28D0-8EF2EE48564F}"/>
            </a:ext>
          </a:extLst>
        </xdr:cNvPr>
        <xdr:cNvSpPr/>
      </xdr:nvSpPr>
      <xdr:spPr>
        <a:xfrm>
          <a:off x="3081751" y="31248"/>
          <a:ext cx="10312118" cy="937629"/>
        </a:xfrm>
        <a:prstGeom prst="rect">
          <a:avLst/>
        </a:prstGeom>
        <a:noFill/>
      </xdr:spPr>
      <xdr:txBody>
        <a:bodyPr wrap="none" lIns="91440" tIns="45720" rIns="91440" bIns="45720">
          <a:spAutoFit/>
          <a:scene3d>
            <a:camera prst="perspectiveAbove"/>
            <a:lightRig rig="threePt" dir="t"/>
          </a:scene3d>
        </a:bodyPr>
        <a:lstStyle/>
        <a:p>
          <a:pPr algn="ctr"/>
          <a:r>
            <a:rPr lang="en-US" sz="5400" b="0" cap="none" spc="0">
              <a:ln w="0"/>
              <a:solidFill>
                <a:schemeClr val="bg1"/>
              </a:solidFill>
              <a:effectLst>
                <a:reflection blurRad="6350" stA="53000" endA="300" endPos="35500" dir="5400000" sy="-90000" algn="bl" rotWithShape="0"/>
              </a:effectLst>
            </a:rPr>
            <a:t>STORE PERFORMANCE DASHBOARD</a:t>
          </a:r>
        </a:p>
      </xdr:txBody>
    </xdr:sp>
    <xdr:clientData/>
  </xdr:oneCellAnchor>
  <xdr:twoCellAnchor>
    <xdr:from>
      <xdr:col>10</xdr:col>
      <xdr:colOff>134883</xdr:colOff>
      <xdr:row>4</xdr:row>
      <xdr:rowOff>123825</xdr:rowOff>
    </xdr:from>
    <xdr:to>
      <xdr:col>13</xdr:col>
      <xdr:colOff>608534</xdr:colOff>
      <xdr:row>6</xdr:row>
      <xdr:rowOff>19050</xdr:rowOff>
    </xdr:to>
    <xdr:sp macro="" textlink="">
      <xdr:nvSpPr>
        <xdr:cNvPr id="7" name="TextBox 6">
          <a:extLst>
            <a:ext uri="{FF2B5EF4-FFF2-40B4-BE49-F238E27FC236}">
              <a16:creationId xmlns:a16="http://schemas.microsoft.com/office/drawing/2014/main" id="{BAA07A9D-83C9-E0D8-9E14-D9E928DA6241}"/>
            </a:ext>
          </a:extLst>
        </xdr:cNvPr>
        <xdr:cNvSpPr txBox="1"/>
      </xdr:nvSpPr>
      <xdr:spPr>
        <a:xfrm>
          <a:off x="7062156" y="955098"/>
          <a:ext cx="2551833" cy="310861"/>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scene3d>
            <a:camera prst="orthographicFront"/>
            <a:lightRig rig="threePt" dir="t"/>
          </a:scene3d>
          <a:sp3d extrusionH="57150">
            <a:bevelT w="38100" h="38100"/>
          </a:sp3d>
        </a:bodyPr>
        <a:lstStyle/>
        <a:p>
          <a:r>
            <a:rPr lang="en-IN" sz="2800" b="0" cap="none" spc="0">
              <a:ln w="0"/>
              <a:solidFill>
                <a:schemeClr val="accent1"/>
              </a:solidFill>
              <a:effectLst>
                <a:glow rad="63500">
                  <a:schemeClr val="accent1">
                    <a:satMod val="175000"/>
                    <a:alpha val="40000"/>
                  </a:schemeClr>
                </a:glow>
                <a:outerShdw blurRad="38100" dist="25400" dir="5400000" algn="ctr" rotWithShape="0">
                  <a:srgbClr val="6E747A">
                    <a:alpha val="43000"/>
                  </a:srgbClr>
                </a:outerShdw>
              </a:effectLst>
            </a:rPr>
            <a:t>The OFFICE INC.</a:t>
          </a:r>
        </a:p>
      </xdr:txBody>
    </xdr:sp>
    <xdr:clientData/>
  </xdr:twoCellAnchor>
  <xdr:twoCellAnchor>
    <xdr:from>
      <xdr:col>3</xdr:col>
      <xdr:colOff>324977</xdr:colOff>
      <xdr:row>12</xdr:row>
      <xdr:rowOff>123261</xdr:rowOff>
    </xdr:from>
    <xdr:to>
      <xdr:col>14</xdr:col>
      <xdr:colOff>176893</xdr:colOff>
      <xdr:row>26</xdr:row>
      <xdr:rowOff>176893</xdr:rowOff>
    </xdr:to>
    <xdr:graphicFrame macro="">
      <xdr:nvGraphicFramePr>
        <xdr:cNvPr id="9" name="Chart 8">
          <a:extLst>
            <a:ext uri="{FF2B5EF4-FFF2-40B4-BE49-F238E27FC236}">
              <a16:creationId xmlns:a16="http://schemas.microsoft.com/office/drawing/2014/main" id="{18D77621-2959-491B-B32C-7BED9570B8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661148</xdr:colOff>
      <xdr:row>27</xdr:row>
      <xdr:rowOff>136070</xdr:rowOff>
    </xdr:from>
    <xdr:to>
      <xdr:col>9</xdr:col>
      <xdr:colOff>358589</xdr:colOff>
      <xdr:row>48</xdr:row>
      <xdr:rowOff>51953</xdr:rowOff>
    </xdr:to>
    <mc:AlternateContent xmlns:mc="http://schemas.openxmlformats.org/markup-compatibility/2006">
      <mc:Choice xmlns:cx4="http://schemas.microsoft.com/office/drawing/2016/5/10/chartex" Requires="cx4">
        <xdr:graphicFrame macro="">
          <xdr:nvGraphicFramePr>
            <xdr:cNvPr id="10" name="Chart 9">
              <a:extLst>
                <a:ext uri="{FF2B5EF4-FFF2-40B4-BE49-F238E27FC236}">
                  <a16:creationId xmlns:a16="http://schemas.microsoft.com/office/drawing/2014/main" id="{693C0415-24D4-46D7-8F83-B2C444E315F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341505" y="5646963"/>
              <a:ext cx="5140298" cy="4202133"/>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450273</xdr:colOff>
      <xdr:row>27</xdr:row>
      <xdr:rowOff>136071</xdr:rowOff>
    </xdr:from>
    <xdr:to>
      <xdr:col>15</xdr:col>
      <xdr:colOff>311726</xdr:colOff>
      <xdr:row>48</xdr:row>
      <xdr:rowOff>17317</xdr:rowOff>
    </xdr:to>
    <xdr:graphicFrame macro="">
      <xdr:nvGraphicFramePr>
        <xdr:cNvPr id="12" name="Chart 11">
          <a:extLst>
            <a:ext uri="{FF2B5EF4-FFF2-40B4-BE49-F238E27FC236}">
              <a16:creationId xmlns:a16="http://schemas.microsoft.com/office/drawing/2014/main" id="{7F3203EF-77EA-4501-9CB1-BA65E6EA3C9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392206</xdr:colOff>
      <xdr:row>27</xdr:row>
      <xdr:rowOff>136070</xdr:rowOff>
    </xdr:from>
    <xdr:to>
      <xdr:col>23</xdr:col>
      <xdr:colOff>155864</xdr:colOff>
      <xdr:row>48</xdr:row>
      <xdr:rowOff>51953</xdr:rowOff>
    </xdr:to>
    <xdr:graphicFrame macro="">
      <xdr:nvGraphicFramePr>
        <xdr:cNvPr id="14" name="Chart 13">
          <a:extLst>
            <a:ext uri="{FF2B5EF4-FFF2-40B4-BE49-F238E27FC236}">
              <a16:creationId xmlns:a16="http://schemas.microsoft.com/office/drawing/2014/main" id="{052B0179-4EC6-4D3A-AF35-29B56987F2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14</xdr:col>
      <xdr:colOff>330654</xdr:colOff>
      <xdr:row>13</xdr:row>
      <xdr:rowOff>29935</xdr:rowOff>
    </xdr:from>
    <xdr:to>
      <xdr:col>17</xdr:col>
      <xdr:colOff>118383</xdr:colOff>
      <xdr:row>26</xdr:row>
      <xdr:rowOff>43542</xdr:rowOff>
    </xdr:to>
    <mc:AlternateContent xmlns:mc="http://schemas.openxmlformats.org/markup-compatibility/2006">
      <mc:Choice xmlns:a14="http://schemas.microsoft.com/office/drawing/2010/main" Requires="a14">
        <xdr:graphicFrame macro="">
          <xdr:nvGraphicFramePr>
            <xdr:cNvPr id="15" name="Sales Person">
              <a:extLst>
                <a:ext uri="{FF2B5EF4-FFF2-40B4-BE49-F238E27FC236}">
                  <a16:creationId xmlns:a16="http://schemas.microsoft.com/office/drawing/2014/main" id="{6FFB5D2D-F5C1-B66B-44F8-D99ADEE0DE5F}"/>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dr:sp macro="" textlink="">
          <xdr:nvSpPr>
            <xdr:cNvPr id="0" name=""/>
            <xdr:cNvSpPr>
              <a:spLocks noTextEdit="1"/>
            </xdr:cNvSpPr>
          </xdr:nvSpPr>
          <xdr:spPr>
            <a:xfrm>
              <a:off x="10028836" y="2731571"/>
              <a:ext cx="1865911" cy="2715244"/>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194583</xdr:colOff>
      <xdr:row>16</xdr:row>
      <xdr:rowOff>57150</xdr:rowOff>
    </xdr:from>
    <xdr:to>
      <xdr:col>19</xdr:col>
      <xdr:colOff>662668</xdr:colOff>
      <xdr:row>23</xdr:row>
      <xdr:rowOff>149679</xdr:rowOff>
    </xdr:to>
    <mc:AlternateContent xmlns:mc="http://schemas.openxmlformats.org/markup-compatibility/2006">
      <mc:Choice xmlns:a14="http://schemas.microsoft.com/office/drawing/2010/main" Requires="a14">
        <xdr:graphicFrame macro="">
          <xdr:nvGraphicFramePr>
            <xdr:cNvPr id="16" name="Quarters">
              <a:extLst>
                <a:ext uri="{FF2B5EF4-FFF2-40B4-BE49-F238E27FC236}">
                  <a16:creationId xmlns:a16="http://schemas.microsoft.com/office/drawing/2014/main" id="{5F8AA953-F554-36EA-7454-0D9F274DD0DC}"/>
                </a:ext>
              </a:extLst>
            </xdr:cNvPr>
            <xdr:cNvGraphicFramePr/>
          </xdr:nvGraphicFramePr>
          <xdr:xfrm>
            <a:off x="0" y="0"/>
            <a:ext cx="0" cy="0"/>
          </xdr:xfrm>
          <a:graphic>
            <a:graphicData uri="http://schemas.microsoft.com/office/drawing/2010/slicer">
              <sle:slicer xmlns:sle="http://schemas.microsoft.com/office/drawing/2010/slicer" name="Quarters"/>
            </a:graphicData>
          </a:graphic>
        </xdr:graphicFrame>
      </mc:Choice>
      <mc:Fallback>
        <xdr:sp macro="" textlink="">
          <xdr:nvSpPr>
            <xdr:cNvPr id="0" name=""/>
            <xdr:cNvSpPr>
              <a:spLocks noTextEdit="1"/>
            </xdr:cNvSpPr>
          </xdr:nvSpPr>
          <xdr:spPr>
            <a:xfrm>
              <a:off x="11970947" y="3382241"/>
              <a:ext cx="1853539" cy="154725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362.806205208333" createdVersion="8" refreshedVersion="8" minRefreshableVersion="3" recordCount="2000" xr:uid="{D55210B2-DB7A-450B-B118-3F9113A4BD7B}">
  <cacheSource type="worksheet">
    <worksheetSource name="Table1"/>
  </cacheSource>
  <cacheFields count="13">
    <cacheField name="Order ID" numFmtId="49">
      <sharedItems/>
    </cacheField>
    <cacheField name="Date" numFmtId="14">
      <sharedItems containsSemiMixedTypes="0" containsNonDate="0" containsDate="1" containsString="0" minDate="2018-01-01T00:00:00" maxDate="2019-10-17T00:00:00" count="654">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par="12"/>
    </cacheField>
    <cacheField name="Customer ID" numFmtId="0">
      <sharedItems containsSemiMixedTypes="0" containsString="0" containsNumber="1" containsInteger="1" minValue="1" maxValue="20" count="20">
        <n v="11"/>
        <n v="1"/>
        <n v="9"/>
        <n v="18"/>
        <n v="16"/>
        <n v="13"/>
        <n v="17"/>
        <n v="14"/>
        <n v="20"/>
        <n v="3"/>
        <n v="8"/>
        <n v="6"/>
        <n v="4"/>
        <n v="19"/>
        <n v="10"/>
        <n v="5"/>
        <n v="12"/>
        <n v="7"/>
        <n v="2"/>
        <n v="15"/>
      </sharedItems>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SemiMixedTypes="0" containsString="0" containsNumber="1" containsInteger="1" minValue="69" maxValue="399" count="5">
        <n v="199"/>
        <n v="289"/>
        <n v="159"/>
        <n v="69"/>
        <n v="399"/>
      </sharedItems>
    </cacheField>
    <cacheField name="Quantity" numFmtId="0">
      <sharedItems containsSemiMixedTypes="0" containsString="0" containsNumber="1" containsInteger="1" minValue="0" maxValue="9" count="10">
        <n v="3"/>
        <n v="7"/>
        <n v="4"/>
        <n v="2"/>
        <n v="9"/>
        <n v="5"/>
        <n v="0"/>
        <n v="6"/>
        <n v="1"/>
        <n v="8"/>
      </sharedItems>
    </cacheField>
    <cacheField name="Revenue" numFmtId="0">
      <sharedItems containsSemiMixedTypes="0" containsString="0" containsNumber="1" containsInteger="1" minValue="0" maxValue="3591" count="46">
        <n v="597"/>
        <n v="2023"/>
        <n v="477"/>
        <n v="867"/>
        <n v="276"/>
        <n v="398"/>
        <n v="2601"/>
        <n v="995"/>
        <n v="1995"/>
        <n v="0"/>
        <n v="2394"/>
        <n v="1194"/>
        <n v="1596"/>
        <n v="795"/>
        <n v="138"/>
        <n v="1197"/>
        <n v="1734"/>
        <n v="636"/>
        <n v="798"/>
        <n v="199"/>
        <n v="2793"/>
        <n v="318"/>
        <n v="1592"/>
        <n v="289"/>
        <n v="552"/>
        <n v="345"/>
        <n v="1272"/>
        <n v="1156"/>
        <n v="1113"/>
        <n v="69"/>
        <n v="483"/>
        <n v="621"/>
        <n v="1431"/>
        <n v="399"/>
        <n v="159"/>
        <n v="1445"/>
        <n v="2312"/>
        <n v="3591"/>
        <n v="1791"/>
        <n v="414"/>
        <n v="578"/>
        <n v="3192"/>
        <n v="954"/>
        <n v="796"/>
        <n v="207"/>
        <n v="1393"/>
      </sharedItems>
    </cacheField>
    <cacheField name="Months (Date)" numFmtId="0" databaseField="0">
      <fieldGroup base="1">
        <rangePr groupBy="months" startDate="2018-01-01T00:00:00" endDate="2019-10-17T00:00:00"/>
        <groupItems count="14">
          <s v="&lt;01-01-2018"/>
          <s v="Jan"/>
          <s v="Feb"/>
          <s v="Mar"/>
          <s v="Apr"/>
          <s v="May"/>
          <s v="Jun"/>
          <s v="Jul"/>
          <s v="Aug"/>
          <s v="Sep"/>
          <s v="Oct"/>
          <s v="Nov"/>
          <s v="Dec"/>
          <s v="&gt;17-10-2019"/>
        </groupItems>
      </fieldGroup>
    </cacheField>
    <cacheField name="Quarters (Date)" numFmtId="0" databaseField="0">
      <fieldGroup base="1">
        <rangePr groupBy="quarters" startDate="2018-01-01T00:00:00" endDate="2019-10-17T00:00:00"/>
        <groupItems count="6">
          <s v="&lt;01-01-2018"/>
          <s v="Qtr1"/>
          <s v="Qtr2"/>
          <s v="Qtr3"/>
          <s v="Qtr4"/>
          <s v="&gt;17-10-2019"/>
        </groupItems>
      </fieldGroup>
    </cacheField>
    <cacheField name="Years (Date)" numFmtId="0" databaseField="0">
      <fieldGroup base="1">
        <rangePr groupBy="years" startDate="2018-01-01T00:00:00" endDate="2019-10-17T00:00:00"/>
        <groupItems count="4">
          <s v="&lt;01-01-2018"/>
          <s v="2018"/>
          <s v="2019"/>
          <s v="&gt;17-10-2019"/>
        </groupItems>
      </fieldGroup>
    </cacheField>
  </cacheFields>
  <extLst>
    <ext xmlns:x14="http://schemas.microsoft.com/office/spreadsheetml/2009/9/main" uri="{725AE2AE-9491-48be-B2B4-4EB974FC3084}">
      <x14:pivotCacheDefinition pivotCacheId="114560036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0">
  <r>
    <s v="0001"/>
    <x v="0"/>
    <x v="0"/>
    <x v="0"/>
    <x v="0"/>
    <x v="0"/>
    <x v="0"/>
    <x v="0"/>
    <x v="0"/>
    <x v="0"/>
  </r>
  <r>
    <s v="0002"/>
    <x v="1"/>
    <x v="1"/>
    <x v="1"/>
    <x v="1"/>
    <x v="1"/>
    <x v="1"/>
    <x v="1"/>
    <x v="1"/>
    <x v="1"/>
  </r>
  <r>
    <s v="0003"/>
    <x v="2"/>
    <x v="2"/>
    <x v="2"/>
    <x v="2"/>
    <x v="2"/>
    <x v="2"/>
    <x v="2"/>
    <x v="0"/>
    <x v="2"/>
  </r>
  <r>
    <s v="0004"/>
    <x v="2"/>
    <x v="3"/>
    <x v="3"/>
    <x v="3"/>
    <x v="3"/>
    <x v="1"/>
    <x v="1"/>
    <x v="0"/>
    <x v="3"/>
  </r>
  <r>
    <s v="0005"/>
    <x v="3"/>
    <x v="4"/>
    <x v="4"/>
    <x v="3"/>
    <x v="3"/>
    <x v="3"/>
    <x v="3"/>
    <x v="2"/>
    <x v="4"/>
  </r>
  <r>
    <s v="0006"/>
    <x v="3"/>
    <x v="5"/>
    <x v="5"/>
    <x v="0"/>
    <x v="0"/>
    <x v="0"/>
    <x v="0"/>
    <x v="3"/>
    <x v="5"/>
  </r>
  <r>
    <s v="0007"/>
    <x v="3"/>
    <x v="6"/>
    <x v="6"/>
    <x v="4"/>
    <x v="3"/>
    <x v="1"/>
    <x v="1"/>
    <x v="4"/>
    <x v="6"/>
  </r>
  <r>
    <s v="0008"/>
    <x v="4"/>
    <x v="7"/>
    <x v="7"/>
    <x v="0"/>
    <x v="0"/>
    <x v="0"/>
    <x v="0"/>
    <x v="5"/>
    <x v="7"/>
  </r>
  <r>
    <s v="0009"/>
    <x v="4"/>
    <x v="8"/>
    <x v="8"/>
    <x v="4"/>
    <x v="3"/>
    <x v="4"/>
    <x v="4"/>
    <x v="5"/>
    <x v="8"/>
  </r>
  <r>
    <s v="0010"/>
    <x v="4"/>
    <x v="9"/>
    <x v="9"/>
    <x v="1"/>
    <x v="1"/>
    <x v="0"/>
    <x v="0"/>
    <x v="6"/>
    <x v="9"/>
  </r>
  <r>
    <s v="0011"/>
    <x v="4"/>
    <x v="10"/>
    <x v="10"/>
    <x v="5"/>
    <x v="2"/>
    <x v="1"/>
    <x v="1"/>
    <x v="4"/>
    <x v="6"/>
  </r>
  <r>
    <s v="0012"/>
    <x v="4"/>
    <x v="11"/>
    <x v="11"/>
    <x v="5"/>
    <x v="2"/>
    <x v="4"/>
    <x v="4"/>
    <x v="7"/>
    <x v="10"/>
  </r>
  <r>
    <s v="0013"/>
    <x v="4"/>
    <x v="2"/>
    <x v="2"/>
    <x v="2"/>
    <x v="2"/>
    <x v="0"/>
    <x v="0"/>
    <x v="7"/>
    <x v="11"/>
  </r>
  <r>
    <s v="0014"/>
    <x v="4"/>
    <x v="12"/>
    <x v="12"/>
    <x v="1"/>
    <x v="1"/>
    <x v="4"/>
    <x v="4"/>
    <x v="2"/>
    <x v="12"/>
  </r>
  <r>
    <s v="0015"/>
    <x v="4"/>
    <x v="11"/>
    <x v="11"/>
    <x v="2"/>
    <x v="2"/>
    <x v="0"/>
    <x v="0"/>
    <x v="3"/>
    <x v="5"/>
  </r>
  <r>
    <s v="0016"/>
    <x v="5"/>
    <x v="5"/>
    <x v="5"/>
    <x v="0"/>
    <x v="0"/>
    <x v="3"/>
    <x v="3"/>
    <x v="6"/>
    <x v="9"/>
  </r>
  <r>
    <s v="0017"/>
    <x v="6"/>
    <x v="7"/>
    <x v="7"/>
    <x v="0"/>
    <x v="0"/>
    <x v="1"/>
    <x v="1"/>
    <x v="6"/>
    <x v="9"/>
  </r>
  <r>
    <s v="0018"/>
    <x v="6"/>
    <x v="13"/>
    <x v="13"/>
    <x v="3"/>
    <x v="3"/>
    <x v="2"/>
    <x v="2"/>
    <x v="5"/>
    <x v="13"/>
  </r>
  <r>
    <s v="0019"/>
    <x v="6"/>
    <x v="14"/>
    <x v="14"/>
    <x v="5"/>
    <x v="2"/>
    <x v="3"/>
    <x v="3"/>
    <x v="3"/>
    <x v="14"/>
  </r>
  <r>
    <s v="0020"/>
    <x v="6"/>
    <x v="15"/>
    <x v="15"/>
    <x v="1"/>
    <x v="1"/>
    <x v="4"/>
    <x v="4"/>
    <x v="0"/>
    <x v="15"/>
  </r>
  <r>
    <s v="0021"/>
    <x v="6"/>
    <x v="14"/>
    <x v="14"/>
    <x v="5"/>
    <x v="2"/>
    <x v="3"/>
    <x v="3"/>
    <x v="3"/>
    <x v="14"/>
  </r>
  <r>
    <s v="0022"/>
    <x v="6"/>
    <x v="0"/>
    <x v="0"/>
    <x v="6"/>
    <x v="0"/>
    <x v="1"/>
    <x v="1"/>
    <x v="7"/>
    <x v="16"/>
  </r>
  <r>
    <s v="0023"/>
    <x v="6"/>
    <x v="10"/>
    <x v="10"/>
    <x v="5"/>
    <x v="2"/>
    <x v="2"/>
    <x v="2"/>
    <x v="2"/>
    <x v="17"/>
  </r>
  <r>
    <s v="0024"/>
    <x v="6"/>
    <x v="16"/>
    <x v="16"/>
    <x v="0"/>
    <x v="0"/>
    <x v="4"/>
    <x v="4"/>
    <x v="3"/>
    <x v="18"/>
  </r>
  <r>
    <s v="0025"/>
    <x v="7"/>
    <x v="9"/>
    <x v="9"/>
    <x v="7"/>
    <x v="1"/>
    <x v="4"/>
    <x v="4"/>
    <x v="6"/>
    <x v="9"/>
  </r>
  <r>
    <s v="0026"/>
    <x v="7"/>
    <x v="7"/>
    <x v="7"/>
    <x v="0"/>
    <x v="0"/>
    <x v="1"/>
    <x v="1"/>
    <x v="6"/>
    <x v="9"/>
  </r>
  <r>
    <s v="0027"/>
    <x v="7"/>
    <x v="7"/>
    <x v="7"/>
    <x v="6"/>
    <x v="0"/>
    <x v="0"/>
    <x v="0"/>
    <x v="8"/>
    <x v="19"/>
  </r>
  <r>
    <s v="0028"/>
    <x v="7"/>
    <x v="13"/>
    <x v="13"/>
    <x v="4"/>
    <x v="3"/>
    <x v="4"/>
    <x v="4"/>
    <x v="1"/>
    <x v="20"/>
  </r>
  <r>
    <s v="0029"/>
    <x v="8"/>
    <x v="14"/>
    <x v="14"/>
    <x v="5"/>
    <x v="2"/>
    <x v="0"/>
    <x v="0"/>
    <x v="0"/>
    <x v="0"/>
  </r>
  <r>
    <s v="0030"/>
    <x v="8"/>
    <x v="16"/>
    <x v="16"/>
    <x v="6"/>
    <x v="0"/>
    <x v="1"/>
    <x v="1"/>
    <x v="6"/>
    <x v="9"/>
  </r>
  <r>
    <s v="0031"/>
    <x v="8"/>
    <x v="11"/>
    <x v="11"/>
    <x v="2"/>
    <x v="2"/>
    <x v="2"/>
    <x v="2"/>
    <x v="3"/>
    <x v="21"/>
  </r>
  <r>
    <s v="0032"/>
    <x v="8"/>
    <x v="11"/>
    <x v="11"/>
    <x v="5"/>
    <x v="2"/>
    <x v="4"/>
    <x v="4"/>
    <x v="0"/>
    <x v="15"/>
  </r>
  <r>
    <s v="0033"/>
    <x v="9"/>
    <x v="11"/>
    <x v="11"/>
    <x v="5"/>
    <x v="2"/>
    <x v="3"/>
    <x v="3"/>
    <x v="3"/>
    <x v="14"/>
  </r>
  <r>
    <s v="0034"/>
    <x v="10"/>
    <x v="1"/>
    <x v="1"/>
    <x v="7"/>
    <x v="1"/>
    <x v="0"/>
    <x v="0"/>
    <x v="9"/>
    <x v="22"/>
  </r>
  <r>
    <s v="0035"/>
    <x v="10"/>
    <x v="4"/>
    <x v="4"/>
    <x v="4"/>
    <x v="3"/>
    <x v="0"/>
    <x v="0"/>
    <x v="5"/>
    <x v="7"/>
  </r>
  <r>
    <s v="0036"/>
    <x v="10"/>
    <x v="5"/>
    <x v="5"/>
    <x v="6"/>
    <x v="0"/>
    <x v="1"/>
    <x v="1"/>
    <x v="8"/>
    <x v="23"/>
  </r>
  <r>
    <s v="0037"/>
    <x v="10"/>
    <x v="5"/>
    <x v="5"/>
    <x v="6"/>
    <x v="0"/>
    <x v="4"/>
    <x v="4"/>
    <x v="2"/>
    <x v="12"/>
  </r>
  <r>
    <s v="0038"/>
    <x v="11"/>
    <x v="8"/>
    <x v="8"/>
    <x v="3"/>
    <x v="3"/>
    <x v="4"/>
    <x v="4"/>
    <x v="0"/>
    <x v="15"/>
  </r>
  <r>
    <s v="0039"/>
    <x v="11"/>
    <x v="13"/>
    <x v="13"/>
    <x v="4"/>
    <x v="3"/>
    <x v="3"/>
    <x v="3"/>
    <x v="9"/>
    <x v="24"/>
  </r>
  <r>
    <s v="0040"/>
    <x v="11"/>
    <x v="7"/>
    <x v="7"/>
    <x v="0"/>
    <x v="0"/>
    <x v="1"/>
    <x v="1"/>
    <x v="0"/>
    <x v="3"/>
  </r>
  <r>
    <s v="0041"/>
    <x v="12"/>
    <x v="2"/>
    <x v="2"/>
    <x v="2"/>
    <x v="2"/>
    <x v="4"/>
    <x v="4"/>
    <x v="2"/>
    <x v="12"/>
  </r>
  <r>
    <s v="0042"/>
    <x v="12"/>
    <x v="6"/>
    <x v="6"/>
    <x v="4"/>
    <x v="3"/>
    <x v="3"/>
    <x v="3"/>
    <x v="5"/>
    <x v="25"/>
  </r>
  <r>
    <s v="0043"/>
    <x v="12"/>
    <x v="5"/>
    <x v="5"/>
    <x v="6"/>
    <x v="0"/>
    <x v="2"/>
    <x v="2"/>
    <x v="9"/>
    <x v="26"/>
  </r>
  <r>
    <s v="0044"/>
    <x v="12"/>
    <x v="17"/>
    <x v="17"/>
    <x v="5"/>
    <x v="2"/>
    <x v="4"/>
    <x v="4"/>
    <x v="5"/>
    <x v="8"/>
  </r>
  <r>
    <s v="0045"/>
    <x v="12"/>
    <x v="16"/>
    <x v="16"/>
    <x v="6"/>
    <x v="0"/>
    <x v="1"/>
    <x v="1"/>
    <x v="2"/>
    <x v="27"/>
  </r>
  <r>
    <s v="0046"/>
    <x v="12"/>
    <x v="7"/>
    <x v="7"/>
    <x v="0"/>
    <x v="0"/>
    <x v="2"/>
    <x v="2"/>
    <x v="1"/>
    <x v="28"/>
  </r>
  <r>
    <s v="0047"/>
    <x v="12"/>
    <x v="6"/>
    <x v="6"/>
    <x v="3"/>
    <x v="3"/>
    <x v="1"/>
    <x v="1"/>
    <x v="6"/>
    <x v="9"/>
  </r>
  <r>
    <s v="0048"/>
    <x v="12"/>
    <x v="4"/>
    <x v="4"/>
    <x v="3"/>
    <x v="3"/>
    <x v="3"/>
    <x v="3"/>
    <x v="8"/>
    <x v="29"/>
  </r>
  <r>
    <s v="0049"/>
    <x v="12"/>
    <x v="12"/>
    <x v="12"/>
    <x v="7"/>
    <x v="1"/>
    <x v="2"/>
    <x v="2"/>
    <x v="5"/>
    <x v="13"/>
  </r>
  <r>
    <s v="0050"/>
    <x v="12"/>
    <x v="15"/>
    <x v="15"/>
    <x v="7"/>
    <x v="1"/>
    <x v="2"/>
    <x v="2"/>
    <x v="1"/>
    <x v="28"/>
  </r>
  <r>
    <s v="0051"/>
    <x v="12"/>
    <x v="13"/>
    <x v="13"/>
    <x v="4"/>
    <x v="3"/>
    <x v="4"/>
    <x v="4"/>
    <x v="7"/>
    <x v="10"/>
  </r>
  <r>
    <s v="0052"/>
    <x v="12"/>
    <x v="1"/>
    <x v="1"/>
    <x v="7"/>
    <x v="1"/>
    <x v="3"/>
    <x v="3"/>
    <x v="3"/>
    <x v="14"/>
  </r>
  <r>
    <s v="0053"/>
    <x v="13"/>
    <x v="6"/>
    <x v="6"/>
    <x v="4"/>
    <x v="3"/>
    <x v="3"/>
    <x v="3"/>
    <x v="1"/>
    <x v="30"/>
  </r>
  <r>
    <s v="0054"/>
    <x v="14"/>
    <x v="10"/>
    <x v="10"/>
    <x v="5"/>
    <x v="2"/>
    <x v="1"/>
    <x v="1"/>
    <x v="8"/>
    <x v="23"/>
  </r>
  <r>
    <s v="0055"/>
    <x v="14"/>
    <x v="17"/>
    <x v="17"/>
    <x v="5"/>
    <x v="2"/>
    <x v="4"/>
    <x v="4"/>
    <x v="6"/>
    <x v="9"/>
  </r>
  <r>
    <s v="0056"/>
    <x v="14"/>
    <x v="8"/>
    <x v="8"/>
    <x v="4"/>
    <x v="3"/>
    <x v="3"/>
    <x v="3"/>
    <x v="4"/>
    <x v="31"/>
  </r>
  <r>
    <s v="0057"/>
    <x v="14"/>
    <x v="10"/>
    <x v="10"/>
    <x v="5"/>
    <x v="2"/>
    <x v="0"/>
    <x v="0"/>
    <x v="5"/>
    <x v="7"/>
  </r>
  <r>
    <s v="0058"/>
    <x v="14"/>
    <x v="0"/>
    <x v="0"/>
    <x v="0"/>
    <x v="0"/>
    <x v="3"/>
    <x v="3"/>
    <x v="4"/>
    <x v="31"/>
  </r>
  <r>
    <s v="0059"/>
    <x v="14"/>
    <x v="2"/>
    <x v="2"/>
    <x v="2"/>
    <x v="2"/>
    <x v="4"/>
    <x v="4"/>
    <x v="1"/>
    <x v="20"/>
  </r>
  <r>
    <s v="0060"/>
    <x v="14"/>
    <x v="14"/>
    <x v="14"/>
    <x v="5"/>
    <x v="2"/>
    <x v="0"/>
    <x v="0"/>
    <x v="0"/>
    <x v="0"/>
  </r>
  <r>
    <s v="0061"/>
    <x v="15"/>
    <x v="18"/>
    <x v="18"/>
    <x v="1"/>
    <x v="1"/>
    <x v="2"/>
    <x v="2"/>
    <x v="9"/>
    <x v="26"/>
  </r>
  <r>
    <s v="0062"/>
    <x v="16"/>
    <x v="8"/>
    <x v="8"/>
    <x v="4"/>
    <x v="3"/>
    <x v="2"/>
    <x v="2"/>
    <x v="4"/>
    <x v="32"/>
  </r>
  <r>
    <s v="0063"/>
    <x v="16"/>
    <x v="2"/>
    <x v="2"/>
    <x v="5"/>
    <x v="2"/>
    <x v="1"/>
    <x v="1"/>
    <x v="1"/>
    <x v="1"/>
  </r>
  <r>
    <s v="0064"/>
    <x v="17"/>
    <x v="2"/>
    <x v="2"/>
    <x v="5"/>
    <x v="2"/>
    <x v="4"/>
    <x v="4"/>
    <x v="8"/>
    <x v="33"/>
  </r>
  <r>
    <s v="0065"/>
    <x v="18"/>
    <x v="2"/>
    <x v="2"/>
    <x v="5"/>
    <x v="2"/>
    <x v="0"/>
    <x v="0"/>
    <x v="7"/>
    <x v="11"/>
  </r>
  <r>
    <s v="0066"/>
    <x v="18"/>
    <x v="14"/>
    <x v="14"/>
    <x v="5"/>
    <x v="2"/>
    <x v="1"/>
    <x v="1"/>
    <x v="0"/>
    <x v="3"/>
  </r>
  <r>
    <s v="0067"/>
    <x v="19"/>
    <x v="4"/>
    <x v="4"/>
    <x v="3"/>
    <x v="3"/>
    <x v="3"/>
    <x v="3"/>
    <x v="3"/>
    <x v="14"/>
  </r>
  <r>
    <s v="0068"/>
    <x v="19"/>
    <x v="5"/>
    <x v="5"/>
    <x v="6"/>
    <x v="0"/>
    <x v="0"/>
    <x v="0"/>
    <x v="9"/>
    <x v="22"/>
  </r>
  <r>
    <s v="0069"/>
    <x v="20"/>
    <x v="13"/>
    <x v="13"/>
    <x v="4"/>
    <x v="3"/>
    <x v="0"/>
    <x v="0"/>
    <x v="9"/>
    <x v="22"/>
  </r>
  <r>
    <s v="0070"/>
    <x v="20"/>
    <x v="11"/>
    <x v="11"/>
    <x v="5"/>
    <x v="2"/>
    <x v="0"/>
    <x v="0"/>
    <x v="6"/>
    <x v="9"/>
  </r>
  <r>
    <s v="0071"/>
    <x v="20"/>
    <x v="6"/>
    <x v="6"/>
    <x v="3"/>
    <x v="3"/>
    <x v="2"/>
    <x v="2"/>
    <x v="2"/>
    <x v="17"/>
  </r>
  <r>
    <s v="0072"/>
    <x v="21"/>
    <x v="19"/>
    <x v="19"/>
    <x v="6"/>
    <x v="0"/>
    <x v="4"/>
    <x v="4"/>
    <x v="2"/>
    <x v="12"/>
  </r>
  <r>
    <s v="0073"/>
    <x v="22"/>
    <x v="19"/>
    <x v="19"/>
    <x v="6"/>
    <x v="0"/>
    <x v="2"/>
    <x v="2"/>
    <x v="8"/>
    <x v="34"/>
  </r>
  <r>
    <s v="0074"/>
    <x v="22"/>
    <x v="8"/>
    <x v="8"/>
    <x v="3"/>
    <x v="3"/>
    <x v="1"/>
    <x v="1"/>
    <x v="8"/>
    <x v="23"/>
  </r>
  <r>
    <s v="0075"/>
    <x v="22"/>
    <x v="5"/>
    <x v="5"/>
    <x v="0"/>
    <x v="0"/>
    <x v="1"/>
    <x v="1"/>
    <x v="5"/>
    <x v="35"/>
  </r>
  <r>
    <s v="0076"/>
    <x v="23"/>
    <x v="3"/>
    <x v="3"/>
    <x v="3"/>
    <x v="3"/>
    <x v="3"/>
    <x v="3"/>
    <x v="1"/>
    <x v="30"/>
  </r>
  <r>
    <s v="0077"/>
    <x v="23"/>
    <x v="10"/>
    <x v="10"/>
    <x v="5"/>
    <x v="2"/>
    <x v="3"/>
    <x v="3"/>
    <x v="3"/>
    <x v="14"/>
  </r>
  <r>
    <s v="0078"/>
    <x v="23"/>
    <x v="15"/>
    <x v="15"/>
    <x v="7"/>
    <x v="1"/>
    <x v="1"/>
    <x v="1"/>
    <x v="8"/>
    <x v="23"/>
  </r>
  <r>
    <s v="0079"/>
    <x v="23"/>
    <x v="13"/>
    <x v="13"/>
    <x v="3"/>
    <x v="3"/>
    <x v="1"/>
    <x v="1"/>
    <x v="9"/>
    <x v="36"/>
  </r>
  <r>
    <s v="0080"/>
    <x v="23"/>
    <x v="14"/>
    <x v="14"/>
    <x v="2"/>
    <x v="2"/>
    <x v="1"/>
    <x v="1"/>
    <x v="0"/>
    <x v="3"/>
  </r>
  <r>
    <s v="0081"/>
    <x v="23"/>
    <x v="17"/>
    <x v="17"/>
    <x v="5"/>
    <x v="2"/>
    <x v="4"/>
    <x v="4"/>
    <x v="7"/>
    <x v="10"/>
  </r>
  <r>
    <s v="0082"/>
    <x v="23"/>
    <x v="15"/>
    <x v="15"/>
    <x v="1"/>
    <x v="1"/>
    <x v="3"/>
    <x v="3"/>
    <x v="8"/>
    <x v="29"/>
  </r>
  <r>
    <s v="0083"/>
    <x v="23"/>
    <x v="14"/>
    <x v="14"/>
    <x v="5"/>
    <x v="2"/>
    <x v="3"/>
    <x v="3"/>
    <x v="3"/>
    <x v="14"/>
  </r>
  <r>
    <s v="0084"/>
    <x v="24"/>
    <x v="3"/>
    <x v="3"/>
    <x v="4"/>
    <x v="3"/>
    <x v="4"/>
    <x v="4"/>
    <x v="8"/>
    <x v="33"/>
  </r>
  <r>
    <s v="0085"/>
    <x v="25"/>
    <x v="12"/>
    <x v="12"/>
    <x v="7"/>
    <x v="1"/>
    <x v="4"/>
    <x v="4"/>
    <x v="4"/>
    <x v="37"/>
  </r>
  <r>
    <s v="0086"/>
    <x v="25"/>
    <x v="16"/>
    <x v="16"/>
    <x v="0"/>
    <x v="0"/>
    <x v="4"/>
    <x v="4"/>
    <x v="3"/>
    <x v="18"/>
  </r>
  <r>
    <s v="0087"/>
    <x v="26"/>
    <x v="6"/>
    <x v="6"/>
    <x v="4"/>
    <x v="3"/>
    <x v="2"/>
    <x v="2"/>
    <x v="0"/>
    <x v="2"/>
  </r>
  <r>
    <s v="0088"/>
    <x v="26"/>
    <x v="16"/>
    <x v="16"/>
    <x v="0"/>
    <x v="0"/>
    <x v="3"/>
    <x v="3"/>
    <x v="3"/>
    <x v="14"/>
  </r>
  <r>
    <s v="0089"/>
    <x v="26"/>
    <x v="10"/>
    <x v="10"/>
    <x v="2"/>
    <x v="2"/>
    <x v="0"/>
    <x v="0"/>
    <x v="5"/>
    <x v="7"/>
  </r>
  <r>
    <s v="0090"/>
    <x v="26"/>
    <x v="16"/>
    <x v="16"/>
    <x v="6"/>
    <x v="0"/>
    <x v="3"/>
    <x v="3"/>
    <x v="3"/>
    <x v="14"/>
  </r>
  <r>
    <s v="0091"/>
    <x v="26"/>
    <x v="13"/>
    <x v="13"/>
    <x v="4"/>
    <x v="3"/>
    <x v="1"/>
    <x v="1"/>
    <x v="2"/>
    <x v="27"/>
  </r>
  <r>
    <s v="0092"/>
    <x v="27"/>
    <x v="8"/>
    <x v="8"/>
    <x v="3"/>
    <x v="3"/>
    <x v="4"/>
    <x v="4"/>
    <x v="7"/>
    <x v="10"/>
  </r>
  <r>
    <s v="0093"/>
    <x v="28"/>
    <x v="17"/>
    <x v="17"/>
    <x v="2"/>
    <x v="2"/>
    <x v="4"/>
    <x v="4"/>
    <x v="8"/>
    <x v="33"/>
  </r>
  <r>
    <s v="0094"/>
    <x v="28"/>
    <x v="10"/>
    <x v="10"/>
    <x v="2"/>
    <x v="2"/>
    <x v="0"/>
    <x v="0"/>
    <x v="3"/>
    <x v="5"/>
  </r>
  <r>
    <s v="0095"/>
    <x v="28"/>
    <x v="17"/>
    <x v="17"/>
    <x v="5"/>
    <x v="2"/>
    <x v="3"/>
    <x v="3"/>
    <x v="9"/>
    <x v="24"/>
  </r>
  <r>
    <s v="0096"/>
    <x v="29"/>
    <x v="19"/>
    <x v="19"/>
    <x v="0"/>
    <x v="0"/>
    <x v="3"/>
    <x v="3"/>
    <x v="4"/>
    <x v="31"/>
  </r>
  <r>
    <s v="0097"/>
    <x v="29"/>
    <x v="0"/>
    <x v="0"/>
    <x v="6"/>
    <x v="0"/>
    <x v="3"/>
    <x v="3"/>
    <x v="1"/>
    <x v="30"/>
  </r>
  <r>
    <s v="0098"/>
    <x v="29"/>
    <x v="13"/>
    <x v="13"/>
    <x v="3"/>
    <x v="3"/>
    <x v="2"/>
    <x v="2"/>
    <x v="9"/>
    <x v="26"/>
  </r>
  <r>
    <s v="0099"/>
    <x v="29"/>
    <x v="10"/>
    <x v="10"/>
    <x v="5"/>
    <x v="2"/>
    <x v="0"/>
    <x v="0"/>
    <x v="4"/>
    <x v="38"/>
  </r>
  <r>
    <s v="0100"/>
    <x v="29"/>
    <x v="16"/>
    <x v="16"/>
    <x v="0"/>
    <x v="0"/>
    <x v="0"/>
    <x v="0"/>
    <x v="5"/>
    <x v="7"/>
  </r>
  <r>
    <s v="0101"/>
    <x v="30"/>
    <x v="3"/>
    <x v="3"/>
    <x v="3"/>
    <x v="3"/>
    <x v="3"/>
    <x v="3"/>
    <x v="2"/>
    <x v="4"/>
  </r>
  <r>
    <s v="0102"/>
    <x v="31"/>
    <x v="14"/>
    <x v="14"/>
    <x v="2"/>
    <x v="2"/>
    <x v="3"/>
    <x v="3"/>
    <x v="2"/>
    <x v="4"/>
  </r>
  <r>
    <s v="0103"/>
    <x v="31"/>
    <x v="8"/>
    <x v="8"/>
    <x v="4"/>
    <x v="3"/>
    <x v="3"/>
    <x v="3"/>
    <x v="7"/>
    <x v="39"/>
  </r>
  <r>
    <s v="0104"/>
    <x v="32"/>
    <x v="12"/>
    <x v="12"/>
    <x v="7"/>
    <x v="1"/>
    <x v="4"/>
    <x v="4"/>
    <x v="8"/>
    <x v="33"/>
  </r>
  <r>
    <s v="0105"/>
    <x v="32"/>
    <x v="0"/>
    <x v="0"/>
    <x v="0"/>
    <x v="0"/>
    <x v="2"/>
    <x v="2"/>
    <x v="6"/>
    <x v="9"/>
  </r>
  <r>
    <s v="0106"/>
    <x v="32"/>
    <x v="18"/>
    <x v="18"/>
    <x v="7"/>
    <x v="1"/>
    <x v="2"/>
    <x v="2"/>
    <x v="5"/>
    <x v="13"/>
  </r>
  <r>
    <s v="0107"/>
    <x v="32"/>
    <x v="17"/>
    <x v="17"/>
    <x v="2"/>
    <x v="2"/>
    <x v="2"/>
    <x v="2"/>
    <x v="5"/>
    <x v="13"/>
  </r>
  <r>
    <s v="0108"/>
    <x v="32"/>
    <x v="19"/>
    <x v="19"/>
    <x v="6"/>
    <x v="0"/>
    <x v="4"/>
    <x v="4"/>
    <x v="3"/>
    <x v="18"/>
  </r>
  <r>
    <s v="0109"/>
    <x v="32"/>
    <x v="8"/>
    <x v="8"/>
    <x v="3"/>
    <x v="3"/>
    <x v="2"/>
    <x v="2"/>
    <x v="1"/>
    <x v="28"/>
  </r>
  <r>
    <s v="0110"/>
    <x v="33"/>
    <x v="4"/>
    <x v="4"/>
    <x v="3"/>
    <x v="3"/>
    <x v="0"/>
    <x v="0"/>
    <x v="7"/>
    <x v="11"/>
  </r>
  <r>
    <s v="0111"/>
    <x v="33"/>
    <x v="13"/>
    <x v="13"/>
    <x v="4"/>
    <x v="3"/>
    <x v="4"/>
    <x v="4"/>
    <x v="7"/>
    <x v="10"/>
  </r>
  <r>
    <s v="0112"/>
    <x v="34"/>
    <x v="1"/>
    <x v="1"/>
    <x v="1"/>
    <x v="1"/>
    <x v="4"/>
    <x v="4"/>
    <x v="3"/>
    <x v="18"/>
  </r>
  <r>
    <s v="0113"/>
    <x v="35"/>
    <x v="6"/>
    <x v="6"/>
    <x v="3"/>
    <x v="3"/>
    <x v="4"/>
    <x v="4"/>
    <x v="5"/>
    <x v="8"/>
  </r>
  <r>
    <s v="0114"/>
    <x v="35"/>
    <x v="2"/>
    <x v="2"/>
    <x v="2"/>
    <x v="2"/>
    <x v="2"/>
    <x v="2"/>
    <x v="2"/>
    <x v="17"/>
  </r>
  <r>
    <s v="0115"/>
    <x v="35"/>
    <x v="18"/>
    <x v="18"/>
    <x v="7"/>
    <x v="1"/>
    <x v="3"/>
    <x v="3"/>
    <x v="1"/>
    <x v="30"/>
  </r>
  <r>
    <s v="0116"/>
    <x v="35"/>
    <x v="7"/>
    <x v="7"/>
    <x v="0"/>
    <x v="0"/>
    <x v="3"/>
    <x v="3"/>
    <x v="1"/>
    <x v="30"/>
  </r>
  <r>
    <s v="0117"/>
    <x v="35"/>
    <x v="7"/>
    <x v="7"/>
    <x v="0"/>
    <x v="0"/>
    <x v="4"/>
    <x v="4"/>
    <x v="1"/>
    <x v="20"/>
  </r>
  <r>
    <s v="0118"/>
    <x v="36"/>
    <x v="15"/>
    <x v="15"/>
    <x v="1"/>
    <x v="1"/>
    <x v="1"/>
    <x v="1"/>
    <x v="3"/>
    <x v="40"/>
  </r>
  <r>
    <s v="0119"/>
    <x v="36"/>
    <x v="15"/>
    <x v="15"/>
    <x v="1"/>
    <x v="1"/>
    <x v="0"/>
    <x v="0"/>
    <x v="3"/>
    <x v="5"/>
  </r>
  <r>
    <s v="0120"/>
    <x v="36"/>
    <x v="7"/>
    <x v="7"/>
    <x v="0"/>
    <x v="0"/>
    <x v="2"/>
    <x v="2"/>
    <x v="0"/>
    <x v="2"/>
  </r>
  <r>
    <s v="0121"/>
    <x v="37"/>
    <x v="19"/>
    <x v="19"/>
    <x v="0"/>
    <x v="0"/>
    <x v="0"/>
    <x v="0"/>
    <x v="0"/>
    <x v="0"/>
  </r>
  <r>
    <s v="0122"/>
    <x v="38"/>
    <x v="10"/>
    <x v="10"/>
    <x v="5"/>
    <x v="2"/>
    <x v="3"/>
    <x v="3"/>
    <x v="7"/>
    <x v="39"/>
  </r>
  <r>
    <s v="0123"/>
    <x v="38"/>
    <x v="18"/>
    <x v="18"/>
    <x v="1"/>
    <x v="1"/>
    <x v="1"/>
    <x v="1"/>
    <x v="7"/>
    <x v="16"/>
  </r>
  <r>
    <s v="0124"/>
    <x v="38"/>
    <x v="12"/>
    <x v="12"/>
    <x v="7"/>
    <x v="1"/>
    <x v="1"/>
    <x v="1"/>
    <x v="1"/>
    <x v="1"/>
  </r>
  <r>
    <s v="0125"/>
    <x v="38"/>
    <x v="14"/>
    <x v="14"/>
    <x v="2"/>
    <x v="2"/>
    <x v="2"/>
    <x v="2"/>
    <x v="6"/>
    <x v="9"/>
  </r>
  <r>
    <s v="0126"/>
    <x v="38"/>
    <x v="3"/>
    <x v="3"/>
    <x v="3"/>
    <x v="3"/>
    <x v="4"/>
    <x v="4"/>
    <x v="2"/>
    <x v="12"/>
  </r>
  <r>
    <s v="0127"/>
    <x v="38"/>
    <x v="10"/>
    <x v="10"/>
    <x v="5"/>
    <x v="2"/>
    <x v="2"/>
    <x v="2"/>
    <x v="2"/>
    <x v="17"/>
  </r>
  <r>
    <s v="0128"/>
    <x v="39"/>
    <x v="0"/>
    <x v="0"/>
    <x v="6"/>
    <x v="0"/>
    <x v="0"/>
    <x v="0"/>
    <x v="6"/>
    <x v="9"/>
  </r>
  <r>
    <s v="0129"/>
    <x v="40"/>
    <x v="11"/>
    <x v="11"/>
    <x v="2"/>
    <x v="2"/>
    <x v="0"/>
    <x v="0"/>
    <x v="9"/>
    <x v="22"/>
  </r>
  <r>
    <s v="0130"/>
    <x v="41"/>
    <x v="4"/>
    <x v="4"/>
    <x v="3"/>
    <x v="3"/>
    <x v="0"/>
    <x v="0"/>
    <x v="6"/>
    <x v="9"/>
  </r>
  <r>
    <s v="0131"/>
    <x v="41"/>
    <x v="14"/>
    <x v="14"/>
    <x v="2"/>
    <x v="2"/>
    <x v="4"/>
    <x v="4"/>
    <x v="0"/>
    <x v="15"/>
  </r>
  <r>
    <s v="0132"/>
    <x v="41"/>
    <x v="17"/>
    <x v="17"/>
    <x v="2"/>
    <x v="2"/>
    <x v="2"/>
    <x v="2"/>
    <x v="4"/>
    <x v="32"/>
  </r>
  <r>
    <s v="0133"/>
    <x v="41"/>
    <x v="16"/>
    <x v="16"/>
    <x v="0"/>
    <x v="0"/>
    <x v="4"/>
    <x v="4"/>
    <x v="4"/>
    <x v="37"/>
  </r>
  <r>
    <s v="0134"/>
    <x v="42"/>
    <x v="5"/>
    <x v="5"/>
    <x v="0"/>
    <x v="0"/>
    <x v="2"/>
    <x v="2"/>
    <x v="1"/>
    <x v="28"/>
  </r>
  <r>
    <s v="0135"/>
    <x v="42"/>
    <x v="4"/>
    <x v="4"/>
    <x v="3"/>
    <x v="3"/>
    <x v="3"/>
    <x v="3"/>
    <x v="5"/>
    <x v="25"/>
  </r>
  <r>
    <s v="0136"/>
    <x v="43"/>
    <x v="11"/>
    <x v="11"/>
    <x v="5"/>
    <x v="2"/>
    <x v="0"/>
    <x v="0"/>
    <x v="4"/>
    <x v="38"/>
  </r>
  <r>
    <s v="0137"/>
    <x v="43"/>
    <x v="16"/>
    <x v="16"/>
    <x v="6"/>
    <x v="0"/>
    <x v="4"/>
    <x v="4"/>
    <x v="0"/>
    <x v="15"/>
  </r>
  <r>
    <s v="0138"/>
    <x v="43"/>
    <x v="7"/>
    <x v="7"/>
    <x v="6"/>
    <x v="0"/>
    <x v="4"/>
    <x v="4"/>
    <x v="0"/>
    <x v="15"/>
  </r>
  <r>
    <s v="0139"/>
    <x v="43"/>
    <x v="5"/>
    <x v="5"/>
    <x v="0"/>
    <x v="0"/>
    <x v="3"/>
    <x v="3"/>
    <x v="2"/>
    <x v="4"/>
  </r>
  <r>
    <s v="0140"/>
    <x v="43"/>
    <x v="19"/>
    <x v="19"/>
    <x v="6"/>
    <x v="0"/>
    <x v="4"/>
    <x v="4"/>
    <x v="9"/>
    <x v="41"/>
  </r>
  <r>
    <s v="0141"/>
    <x v="43"/>
    <x v="14"/>
    <x v="14"/>
    <x v="2"/>
    <x v="2"/>
    <x v="2"/>
    <x v="2"/>
    <x v="9"/>
    <x v="26"/>
  </r>
  <r>
    <s v="0142"/>
    <x v="43"/>
    <x v="14"/>
    <x v="14"/>
    <x v="2"/>
    <x v="2"/>
    <x v="1"/>
    <x v="1"/>
    <x v="2"/>
    <x v="27"/>
  </r>
  <r>
    <s v="0143"/>
    <x v="43"/>
    <x v="17"/>
    <x v="17"/>
    <x v="5"/>
    <x v="2"/>
    <x v="1"/>
    <x v="1"/>
    <x v="5"/>
    <x v="35"/>
  </r>
  <r>
    <s v="0144"/>
    <x v="43"/>
    <x v="5"/>
    <x v="5"/>
    <x v="6"/>
    <x v="0"/>
    <x v="2"/>
    <x v="2"/>
    <x v="3"/>
    <x v="21"/>
  </r>
  <r>
    <s v="0145"/>
    <x v="43"/>
    <x v="11"/>
    <x v="11"/>
    <x v="2"/>
    <x v="2"/>
    <x v="0"/>
    <x v="0"/>
    <x v="7"/>
    <x v="11"/>
  </r>
  <r>
    <s v="0146"/>
    <x v="43"/>
    <x v="10"/>
    <x v="10"/>
    <x v="5"/>
    <x v="2"/>
    <x v="0"/>
    <x v="0"/>
    <x v="3"/>
    <x v="5"/>
  </r>
  <r>
    <s v="0147"/>
    <x v="43"/>
    <x v="5"/>
    <x v="5"/>
    <x v="6"/>
    <x v="0"/>
    <x v="2"/>
    <x v="2"/>
    <x v="5"/>
    <x v="13"/>
  </r>
  <r>
    <s v="0148"/>
    <x v="43"/>
    <x v="18"/>
    <x v="18"/>
    <x v="7"/>
    <x v="1"/>
    <x v="4"/>
    <x v="4"/>
    <x v="3"/>
    <x v="18"/>
  </r>
  <r>
    <s v="0149"/>
    <x v="43"/>
    <x v="16"/>
    <x v="16"/>
    <x v="6"/>
    <x v="0"/>
    <x v="1"/>
    <x v="1"/>
    <x v="9"/>
    <x v="36"/>
  </r>
  <r>
    <s v="0150"/>
    <x v="43"/>
    <x v="10"/>
    <x v="10"/>
    <x v="5"/>
    <x v="2"/>
    <x v="0"/>
    <x v="0"/>
    <x v="8"/>
    <x v="19"/>
  </r>
  <r>
    <s v="0151"/>
    <x v="43"/>
    <x v="8"/>
    <x v="8"/>
    <x v="3"/>
    <x v="3"/>
    <x v="0"/>
    <x v="0"/>
    <x v="9"/>
    <x v="22"/>
  </r>
  <r>
    <s v="0152"/>
    <x v="43"/>
    <x v="16"/>
    <x v="16"/>
    <x v="0"/>
    <x v="0"/>
    <x v="2"/>
    <x v="2"/>
    <x v="7"/>
    <x v="42"/>
  </r>
  <r>
    <s v="0153"/>
    <x v="43"/>
    <x v="18"/>
    <x v="18"/>
    <x v="7"/>
    <x v="1"/>
    <x v="1"/>
    <x v="1"/>
    <x v="3"/>
    <x v="40"/>
  </r>
  <r>
    <s v="0154"/>
    <x v="44"/>
    <x v="10"/>
    <x v="10"/>
    <x v="2"/>
    <x v="2"/>
    <x v="3"/>
    <x v="3"/>
    <x v="9"/>
    <x v="24"/>
  </r>
  <r>
    <s v="0155"/>
    <x v="45"/>
    <x v="19"/>
    <x v="19"/>
    <x v="0"/>
    <x v="0"/>
    <x v="0"/>
    <x v="0"/>
    <x v="4"/>
    <x v="38"/>
  </r>
  <r>
    <s v="0156"/>
    <x v="45"/>
    <x v="3"/>
    <x v="3"/>
    <x v="4"/>
    <x v="3"/>
    <x v="2"/>
    <x v="2"/>
    <x v="2"/>
    <x v="17"/>
  </r>
  <r>
    <s v="0157"/>
    <x v="46"/>
    <x v="5"/>
    <x v="5"/>
    <x v="0"/>
    <x v="0"/>
    <x v="1"/>
    <x v="1"/>
    <x v="0"/>
    <x v="3"/>
  </r>
  <r>
    <s v="0158"/>
    <x v="46"/>
    <x v="0"/>
    <x v="0"/>
    <x v="6"/>
    <x v="0"/>
    <x v="0"/>
    <x v="0"/>
    <x v="2"/>
    <x v="43"/>
  </r>
  <r>
    <s v="0159"/>
    <x v="46"/>
    <x v="8"/>
    <x v="8"/>
    <x v="3"/>
    <x v="3"/>
    <x v="2"/>
    <x v="2"/>
    <x v="7"/>
    <x v="42"/>
  </r>
  <r>
    <s v="0160"/>
    <x v="46"/>
    <x v="1"/>
    <x v="1"/>
    <x v="1"/>
    <x v="1"/>
    <x v="0"/>
    <x v="0"/>
    <x v="4"/>
    <x v="38"/>
  </r>
  <r>
    <s v="0161"/>
    <x v="46"/>
    <x v="10"/>
    <x v="10"/>
    <x v="5"/>
    <x v="2"/>
    <x v="0"/>
    <x v="0"/>
    <x v="3"/>
    <x v="5"/>
  </r>
  <r>
    <s v="0162"/>
    <x v="46"/>
    <x v="19"/>
    <x v="19"/>
    <x v="6"/>
    <x v="0"/>
    <x v="3"/>
    <x v="3"/>
    <x v="5"/>
    <x v="25"/>
  </r>
  <r>
    <s v="0163"/>
    <x v="46"/>
    <x v="13"/>
    <x v="13"/>
    <x v="3"/>
    <x v="3"/>
    <x v="1"/>
    <x v="1"/>
    <x v="1"/>
    <x v="1"/>
  </r>
  <r>
    <s v="0164"/>
    <x v="47"/>
    <x v="5"/>
    <x v="5"/>
    <x v="6"/>
    <x v="0"/>
    <x v="3"/>
    <x v="3"/>
    <x v="8"/>
    <x v="29"/>
  </r>
  <r>
    <s v="0165"/>
    <x v="47"/>
    <x v="12"/>
    <x v="12"/>
    <x v="1"/>
    <x v="1"/>
    <x v="2"/>
    <x v="2"/>
    <x v="8"/>
    <x v="34"/>
  </r>
  <r>
    <s v="0166"/>
    <x v="48"/>
    <x v="19"/>
    <x v="19"/>
    <x v="0"/>
    <x v="0"/>
    <x v="3"/>
    <x v="3"/>
    <x v="6"/>
    <x v="9"/>
  </r>
  <r>
    <s v="0167"/>
    <x v="48"/>
    <x v="16"/>
    <x v="16"/>
    <x v="6"/>
    <x v="0"/>
    <x v="3"/>
    <x v="3"/>
    <x v="8"/>
    <x v="29"/>
  </r>
  <r>
    <s v="0168"/>
    <x v="48"/>
    <x v="17"/>
    <x v="17"/>
    <x v="2"/>
    <x v="2"/>
    <x v="2"/>
    <x v="2"/>
    <x v="3"/>
    <x v="21"/>
  </r>
  <r>
    <s v="0169"/>
    <x v="48"/>
    <x v="14"/>
    <x v="14"/>
    <x v="5"/>
    <x v="2"/>
    <x v="3"/>
    <x v="3"/>
    <x v="2"/>
    <x v="4"/>
  </r>
  <r>
    <s v="0170"/>
    <x v="48"/>
    <x v="11"/>
    <x v="11"/>
    <x v="5"/>
    <x v="2"/>
    <x v="3"/>
    <x v="3"/>
    <x v="0"/>
    <x v="44"/>
  </r>
  <r>
    <s v="0171"/>
    <x v="49"/>
    <x v="10"/>
    <x v="10"/>
    <x v="5"/>
    <x v="2"/>
    <x v="4"/>
    <x v="4"/>
    <x v="7"/>
    <x v="10"/>
  </r>
  <r>
    <s v="0172"/>
    <x v="49"/>
    <x v="0"/>
    <x v="0"/>
    <x v="0"/>
    <x v="0"/>
    <x v="3"/>
    <x v="3"/>
    <x v="5"/>
    <x v="25"/>
  </r>
  <r>
    <s v="0173"/>
    <x v="49"/>
    <x v="18"/>
    <x v="18"/>
    <x v="7"/>
    <x v="1"/>
    <x v="4"/>
    <x v="4"/>
    <x v="8"/>
    <x v="33"/>
  </r>
  <r>
    <s v="0174"/>
    <x v="49"/>
    <x v="11"/>
    <x v="11"/>
    <x v="5"/>
    <x v="2"/>
    <x v="4"/>
    <x v="4"/>
    <x v="7"/>
    <x v="10"/>
  </r>
  <r>
    <s v="0175"/>
    <x v="50"/>
    <x v="0"/>
    <x v="0"/>
    <x v="0"/>
    <x v="0"/>
    <x v="1"/>
    <x v="1"/>
    <x v="5"/>
    <x v="35"/>
  </r>
  <r>
    <s v="0176"/>
    <x v="51"/>
    <x v="5"/>
    <x v="5"/>
    <x v="6"/>
    <x v="0"/>
    <x v="0"/>
    <x v="0"/>
    <x v="7"/>
    <x v="11"/>
  </r>
  <r>
    <s v="0177"/>
    <x v="51"/>
    <x v="10"/>
    <x v="10"/>
    <x v="5"/>
    <x v="2"/>
    <x v="1"/>
    <x v="1"/>
    <x v="8"/>
    <x v="23"/>
  </r>
  <r>
    <s v="0178"/>
    <x v="51"/>
    <x v="5"/>
    <x v="5"/>
    <x v="0"/>
    <x v="0"/>
    <x v="2"/>
    <x v="2"/>
    <x v="8"/>
    <x v="34"/>
  </r>
  <r>
    <s v="0179"/>
    <x v="51"/>
    <x v="1"/>
    <x v="1"/>
    <x v="1"/>
    <x v="1"/>
    <x v="1"/>
    <x v="1"/>
    <x v="3"/>
    <x v="40"/>
  </r>
  <r>
    <s v="0180"/>
    <x v="51"/>
    <x v="8"/>
    <x v="8"/>
    <x v="3"/>
    <x v="3"/>
    <x v="3"/>
    <x v="3"/>
    <x v="0"/>
    <x v="44"/>
  </r>
  <r>
    <s v="0181"/>
    <x v="51"/>
    <x v="8"/>
    <x v="8"/>
    <x v="4"/>
    <x v="3"/>
    <x v="3"/>
    <x v="3"/>
    <x v="8"/>
    <x v="29"/>
  </r>
  <r>
    <s v="0182"/>
    <x v="51"/>
    <x v="1"/>
    <x v="1"/>
    <x v="1"/>
    <x v="1"/>
    <x v="2"/>
    <x v="2"/>
    <x v="3"/>
    <x v="21"/>
  </r>
  <r>
    <s v="0183"/>
    <x v="52"/>
    <x v="14"/>
    <x v="14"/>
    <x v="2"/>
    <x v="2"/>
    <x v="0"/>
    <x v="0"/>
    <x v="3"/>
    <x v="5"/>
  </r>
  <r>
    <s v="0184"/>
    <x v="53"/>
    <x v="16"/>
    <x v="16"/>
    <x v="6"/>
    <x v="0"/>
    <x v="2"/>
    <x v="2"/>
    <x v="1"/>
    <x v="28"/>
  </r>
  <r>
    <s v="0185"/>
    <x v="53"/>
    <x v="12"/>
    <x v="12"/>
    <x v="7"/>
    <x v="1"/>
    <x v="4"/>
    <x v="4"/>
    <x v="5"/>
    <x v="8"/>
  </r>
  <r>
    <s v="0186"/>
    <x v="53"/>
    <x v="15"/>
    <x v="15"/>
    <x v="7"/>
    <x v="1"/>
    <x v="1"/>
    <x v="1"/>
    <x v="2"/>
    <x v="27"/>
  </r>
  <r>
    <s v="0187"/>
    <x v="54"/>
    <x v="6"/>
    <x v="6"/>
    <x v="3"/>
    <x v="3"/>
    <x v="4"/>
    <x v="4"/>
    <x v="4"/>
    <x v="37"/>
  </r>
  <r>
    <s v="0188"/>
    <x v="54"/>
    <x v="6"/>
    <x v="6"/>
    <x v="4"/>
    <x v="3"/>
    <x v="0"/>
    <x v="0"/>
    <x v="7"/>
    <x v="11"/>
  </r>
  <r>
    <s v="0189"/>
    <x v="55"/>
    <x v="8"/>
    <x v="8"/>
    <x v="3"/>
    <x v="3"/>
    <x v="4"/>
    <x v="4"/>
    <x v="9"/>
    <x v="41"/>
  </r>
  <r>
    <s v="0190"/>
    <x v="55"/>
    <x v="15"/>
    <x v="15"/>
    <x v="1"/>
    <x v="1"/>
    <x v="0"/>
    <x v="0"/>
    <x v="5"/>
    <x v="7"/>
  </r>
  <r>
    <s v="0191"/>
    <x v="55"/>
    <x v="0"/>
    <x v="0"/>
    <x v="0"/>
    <x v="0"/>
    <x v="2"/>
    <x v="2"/>
    <x v="2"/>
    <x v="17"/>
  </r>
  <r>
    <s v="0192"/>
    <x v="56"/>
    <x v="16"/>
    <x v="16"/>
    <x v="6"/>
    <x v="0"/>
    <x v="4"/>
    <x v="4"/>
    <x v="6"/>
    <x v="9"/>
  </r>
  <r>
    <s v="0193"/>
    <x v="57"/>
    <x v="2"/>
    <x v="2"/>
    <x v="5"/>
    <x v="2"/>
    <x v="2"/>
    <x v="2"/>
    <x v="8"/>
    <x v="34"/>
  </r>
  <r>
    <s v="0194"/>
    <x v="57"/>
    <x v="12"/>
    <x v="12"/>
    <x v="1"/>
    <x v="1"/>
    <x v="0"/>
    <x v="0"/>
    <x v="6"/>
    <x v="9"/>
  </r>
  <r>
    <s v="0195"/>
    <x v="57"/>
    <x v="19"/>
    <x v="19"/>
    <x v="6"/>
    <x v="0"/>
    <x v="2"/>
    <x v="2"/>
    <x v="9"/>
    <x v="26"/>
  </r>
  <r>
    <s v="0196"/>
    <x v="58"/>
    <x v="11"/>
    <x v="11"/>
    <x v="5"/>
    <x v="2"/>
    <x v="1"/>
    <x v="1"/>
    <x v="4"/>
    <x v="6"/>
  </r>
  <r>
    <s v="0197"/>
    <x v="59"/>
    <x v="3"/>
    <x v="3"/>
    <x v="4"/>
    <x v="3"/>
    <x v="3"/>
    <x v="3"/>
    <x v="9"/>
    <x v="24"/>
  </r>
  <r>
    <s v="0198"/>
    <x v="59"/>
    <x v="3"/>
    <x v="3"/>
    <x v="3"/>
    <x v="3"/>
    <x v="2"/>
    <x v="2"/>
    <x v="7"/>
    <x v="42"/>
  </r>
  <r>
    <s v="0199"/>
    <x v="60"/>
    <x v="6"/>
    <x v="6"/>
    <x v="4"/>
    <x v="3"/>
    <x v="2"/>
    <x v="2"/>
    <x v="2"/>
    <x v="17"/>
  </r>
  <r>
    <s v="0200"/>
    <x v="61"/>
    <x v="16"/>
    <x v="16"/>
    <x v="6"/>
    <x v="0"/>
    <x v="0"/>
    <x v="0"/>
    <x v="2"/>
    <x v="43"/>
  </r>
  <r>
    <s v="0201"/>
    <x v="62"/>
    <x v="3"/>
    <x v="3"/>
    <x v="3"/>
    <x v="3"/>
    <x v="1"/>
    <x v="1"/>
    <x v="5"/>
    <x v="35"/>
  </r>
  <r>
    <s v="0202"/>
    <x v="63"/>
    <x v="2"/>
    <x v="2"/>
    <x v="2"/>
    <x v="2"/>
    <x v="0"/>
    <x v="0"/>
    <x v="6"/>
    <x v="9"/>
  </r>
  <r>
    <s v="0203"/>
    <x v="64"/>
    <x v="16"/>
    <x v="16"/>
    <x v="0"/>
    <x v="0"/>
    <x v="1"/>
    <x v="1"/>
    <x v="1"/>
    <x v="1"/>
  </r>
  <r>
    <s v="0204"/>
    <x v="65"/>
    <x v="18"/>
    <x v="18"/>
    <x v="1"/>
    <x v="1"/>
    <x v="0"/>
    <x v="0"/>
    <x v="3"/>
    <x v="5"/>
  </r>
  <r>
    <s v="0205"/>
    <x v="66"/>
    <x v="13"/>
    <x v="13"/>
    <x v="4"/>
    <x v="3"/>
    <x v="0"/>
    <x v="0"/>
    <x v="5"/>
    <x v="7"/>
  </r>
  <r>
    <s v="0206"/>
    <x v="66"/>
    <x v="15"/>
    <x v="15"/>
    <x v="7"/>
    <x v="1"/>
    <x v="4"/>
    <x v="4"/>
    <x v="7"/>
    <x v="10"/>
  </r>
  <r>
    <s v="0207"/>
    <x v="66"/>
    <x v="3"/>
    <x v="3"/>
    <x v="3"/>
    <x v="3"/>
    <x v="0"/>
    <x v="0"/>
    <x v="7"/>
    <x v="11"/>
  </r>
  <r>
    <s v="0208"/>
    <x v="66"/>
    <x v="11"/>
    <x v="11"/>
    <x v="2"/>
    <x v="2"/>
    <x v="0"/>
    <x v="0"/>
    <x v="4"/>
    <x v="38"/>
  </r>
  <r>
    <s v="0209"/>
    <x v="66"/>
    <x v="4"/>
    <x v="4"/>
    <x v="4"/>
    <x v="3"/>
    <x v="2"/>
    <x v="2"/>
    <x v="0"/>
    <x v="2"/>
  </r>
  <r>
    <s v="0210"/>
    <x v="66"/>
    <x v="7"/>
    <x v="7"/>
    <x v="0"/>
    <x v="0"/>
    <x v="4"/>
    <x v="4"/>
    <x v="9"/>
    <x v="41"/>
  </r>
  <r>
    <s v="0211"/>
    <x v="66"/>
    <x v="12"/>
    <x v="12"/>
    <x v="7"/>
    <x v="1"/>
    <x v="3"/>
    <x v="3"/>
    <x v="2"/>
    <x v="4"/>
  </r>
  <r>
    <s v="0212"/>
    <x v="66"/>
    <x v="18"/>
    <x v="18"/>
    <x v="1"/>
    <x v="1"/>
    <x v="0"/>
    <x v="0"/>
    <x v="6"/>
    <x v="9"/>
  </r>
  <r>
    <s v="0213"/>
    <x v="67"/>
    <x v="1"/>
    <x v="1"/>
    <x v="7"/>
    <x v="1"/>
    <x v="2"/>
    <x v="2"/>
    <x v="3"/>
    <x v="21"/>
  </r>
  <r>
    <s v="0214"/>
    <x v="68"/>
    <x v="15"/>
    <x v="15"/>
    <x v="7"/>
    <x v="1"/>
    <x v="3"/>
    <x v="3"/>
    <x v="7"/>
    <x v="39"/>
  </r>
  <r>
    <s v="0215"/>
    <x v="69"/>
    <x v="9"/>
    <x v="9"/>
    <x v="1"/>
    <x v="1"/>
    <x v="0"/>
    <x v="0"/>
    <x v="0"/>
    <x v="0"/>
  </r>
  <r>
    <s v="0216"/>
    <x v="69"/>
    <x v="3"/>
    <x v="3"/>
    <x v="3"/>
    <x v="3"/>
    <x v="3"/>
    <x v="3"/>
    <x v="4"/>
    <x v="31"/>
  </r>
  <r>
    <s v="0217"/>
    <x v="69"/>
    <x v="16"/>
    <x v="16"/>
    <x v="6"/>
    <x v="0"/>
    <x v="1"/>
    <x v="1"/>
    <x v="2"/>
    <x v="27"/>
  </r>
  <r>
    <s v="0218"/>
    <x v="69"/>
    <x v="10"/>
    <x v="10"/>
    <x v="5"/>
    <x v="2"/>
    <x v="2"/>
    <x v="2"/>
    <x v="3"/>
    <x v="21"/>
  </r>
  <r>
    <s v="0219"/>
    <x v="69"/>
    <x v="17"/>
    <x v="17"/>
    <x v="5"/>
    <x v="2"/>
    <x v="2"/>
    <x v="2"/>
    <x v="8"/>
    <x v="34"/>
  </r>
  <r>
    <s v="0220"/>
    <x v="69"/>
    <x v="6"/>
    <x v="6"/>
    <x v="4"/>
    <x v="3"/>
    <x v="2"/>
    <x v="2"/>
    <x v="3"/>
    <x v="21"/>
  </r>
  <r>
    <s v="0221"/>
    <x v="69"/>
    <x v="5"/>
    <x v="5"/>
    <x v="0"/>
    <x v="0"/>
    <x v="2"/>
    <x v="2"/>
    <x v="0"/>
    <x v="2"/>
  </r>
  <r>
    <s v="0222"/>
    <x v="69"/>
    <x v="12"/>
    <x v="12"/>
    <x v="1"/>
    <x v="1"/>
    <x v="0"/>
    <x v="0"/>
    <x v="9"/>
    <x v="22"/>
  </r>
  <r>
    <s v="0223"/>
    <x v="69"/>
    <x v="14"/>
    <x v="14"/>
    <x v="5"/>
    <x v="2"/>
    <x v="2"/>
    <x v="2"/>
    <x v="9"/>
    <x v="26"/>
  </r>
  <r>
    <s v="0224"/>
    <x v="69"/>
    <x v="2"/>
    <x v="2"/>
    <x v="2"/>
    <x v="2"/>
    <x v="4"/>
    <x v="4"/>
    <x v="7"/>
    <x v="10"/>
  </r>
  <r>
    <s v="0225"/>
    <x v="69"/>
    <x v="18"/>
    <x v="18"/>
    <x v="1"/>
    <x v="1"/>
    <x v="4"/>
    <x v="4"/>
    <x v="4"/>
    <x v="37"/>
  </r>
  <r>
    <s v="0226"/>
    <x v="70"/>
    <x v="7"/>
    <x v="7"/>
    <x v="0"/>
    <x v="0"/>
    <x v="4"/>
    <x v="4"/>
    <x v="8"/>
    <x v="33"/>
  </r>
  <r>
    <s v="0227"/>
    <x v="71"/>
    <x v="7"/>
    <x v="7"/>
    <x v="0"/>
    <x v="0"/>
    <x v="4"/>
    <x v="4"/>
    <x v="8"/>
    <x v="33"/>
  </r>
  <r>
    <s v="0228"/>
    <x v="72"/>
    <x v="1"/>
    <x v="1"/>
    <x v="7"/>
    <x v="1"/>
    <x v="1"/>
    <x v="1"/>
    <x v="3"/>
    <x v="40"/>
  </r>
  <r>
    <s v="0229"/>
    <x v="72"/>
    <x v="6"/>
    <x v="6"/>
    <x v="3"/>
    <x v="3"/>
    <x v="1"/>
    <x v="1"/>
    <x v="9"/>
    <x v="36"/>
  </r>
  <r>
    <s v="0230"/>
    <x v="73"/>
    <x v="9"/>
    <x v="9"/>
    <x v="1"/>
    <x v="1"/>
    <x v="4"/>
    <x v="4"/>
    <x v="7"/>
    <x v="10"/>
  </r>
  <r>
    <s v="0231"/>
    <x v="73"/>
    <x v="13"/>
    <x v="13"/>
    <x v="3"/>
    <x v="3"/>
    <x v="0"/>
    <x v="0"/>
    <x v="7"/>
    <x v="11"/>
  </r>
  <r>
    <s v="0232"/>
    <x v="73"/>
    <x v="17"/>
    <x v="17"/>
    <x v="5"/>
    <x v="2"/>
    <x v="4"/>
    <x v="4"/>
    <x v="4"/>
    <x v="37"/>
  </r>
  <r>
    <s v="0233"/>
    <x v="73"/>
    <x v="2"/>
    <x v="2"/>
    <x v="5"/>
    <x v="2"/>
    <x v="3"/>
    <x v="3"/>
    <x v="9"/>
    <x v="24"/>
  </r>
  <r>
    <s v="0234"/>
    <x v="74"/>
    <x v="19"/>
    <x v="19"/>
    <x v="6"/>
    <x v="0"/>
    <x v="0"/>
    <x v="0"/>
    <x v="3"/>
    <x v="5"/>
  </r>
  <r>
    <s v="0235"/>
    <x v="74"/>
    <x v="18"/>
    <x v="18"/>
    <x v="1"/>
    <x v="1"/>
    <x v="1"/>
    <x v="1"/>
    <x v="0"/>
    <x v="3"/>
  </r>
  <r>
    <s v="0236"/>
    <x v="74"/>
    <x v="8"/>
    <x v="8"/>
    <x v="4"/>
    <x v="3"/>
    <x v="3"/>
    <x v="3"/>
    <x v="9"/>
    <x v="24"/>
  </r>
  <r>
    <s v="0237"/>
    <x v="74"/>
    <x v="12"/>
    <x v="12"/>
    <x v="1"/>
    <x v="1"/>
    <x v="3"/>
    <x v="3"/>
    <x v="1"/>
    <x v="30"/>
  </r>
  <r>
    <s v="0238"/>
    <x v="74"/>
    <x v="17"/>
    <x v="17"/>
    <x v="2"/>
    <x v="2"/>
    <x v="0"/>
    <x v="0"/>
    <x v="0"/>
    <x v="0"/>
  </r>
  <r>
    <s v="0239"/>
    <x v="74"/>
    <x v="4"/>
    <x v="4"/>
    <x v="4"/>
    <x v="3"/>
    <x v="4"/>
    <x v="4"/>
    <x v="4"/>
    <x v="37"/>
  </r>
  <r>
    <s v="0240"/>
    <x v="74"/>
    <x v="3"/>
    <x v="3"/>
    <x v="4"/>
    <x v="3"/>
    <x v="0"/>
    <x v="0"/>
    <x v="5"/>
    <x v="7"/>
  </r>
  <r>
    <s v="0241"/>
    <x v="74"/>
    <x v="12"/>
    <x v="12"/>
    <x v="1"/>
    <x v="1"/>
    <x v="3"/>
    <x v="3"/>
    <x v="5"/>
    <x v="25"/>
  </r>
  <r>
    <s v="0242"/>
    <x v="75"/>
    <x v="18"/>
    <x v="18"/>
    <x v="1"/>
    <x v="1"/>
    <x v="1"/>
    <x v="1"/>
    <x v="6"/>
    <x v="9"/>
  </r>
  <r>
    <s v="0243"/>
    <x v="75"/>
    <x v="8"/>
    <x v="8"/>
    <x v="3"/>
    <x v="3"/>
    <x v="0"/>
    <x v="0"/>
    <x v="2"/>
    <x v="43"/>
  </r>
  <r>
    <s v="0244"/>
    <x v="75"/>
    <x v="12"/>
    <x v="12"/>
    <x v="1"/>
    <x v="1"/>
    <x v="2"/>
    <x v="2"/>
    <x v="3"/>
    <x v="21"/>
  </r>
  <r>
    <s v="0245"/>
    <x v="76"/>
    <x v="13"/>
    <x v="13"/>
    <x v="3"/>
    <x v="3"/>
    <x v="2"/>
    <x v="2"/>
    <x v="6"/>
    <x v="9"/>
  </r>
  <r>
    <s v="0246"/>
    <x v="76"/>
    <x v="8"/>
    <x v="8"/>
    <x v="3"/>
    <x v="3"/>
    <x v="1"/>
    <x v="1"/>
    <x v="2"/>
    <x v="27"/>
  </r>
  <r>
    <s v="0247"/>
    <x v="76"/>
    <x v="11"/>
    <x v="11"/>
    <x v="2"/>
    <x v="2"/>
    <x v="1"/>
    <x v="1"/>
    <x v="3"/>
    <x v="40"/>
  </r>
  <r>
    <s v="0248"/>
    <x v="76"/>
    <x v="3"/>
    <x v="3"/>
    <x v="4"/>
    <x v="3"/>
    <x v="3"/>
    <x v="3"/>
    <x v="5"/>
    <x v="25"/>
  </r>
  <r>
    <s v="0249"/>
    <x v="76"/>
    <x v="13"/>
    <x v="13"/>
    <x v="3"/>
    <x v="3"/>
    <x v="4"/>
    <x v="4"/>
    <x v="0"/>
    <x v="15"/>
  </r>
  <r>
    <s v="0250"/>
    <x v="76"/>
    <x v="10"/>
    <x v="10"/>
    <x v="2"/>
    <x v="2"/>
    <x v="2"/>
    <x v="2"/>
    <x v="1"/>
    <x v="28"/>
  </r>
  <r>
    <s v="0251"/>
    <x v="76"/>
    <x v="18"/>
    <x v="18"/>
    <x v="7"/>
    <x v="1"/>
    <x v="4"/>
    <x v="4"/>
    <x v="4"/>
    <x v="37"/>
  </r>
  <r>
    <s v="0252"/>
    <x v="76"/>
    <x v="7"/>
    <x v="7"/>
    <x v="0"/>
    <x v="0"/>
    <x v="0"/>
    <x v="0"/>
    <x v="3"/>
    <x v="5"/>
  </r>
  <r>
    <s v="0253"/>
    <x v="76"/>
    <x v="4"/>
    <x v="4"/>
    <x v="3"/>
    <x v="3"/>
    <x v="4"/>
    <x v="4"/>
    <x v="5"/>
    <x v="8"/>
  </r>
  <r>
    <s v="0254"/>
    <x v="77"/>
    <x v="11"/>
    <x v="11"/>
    <x v="2"/>
    <x v="2"/>
    <x v="2"/>
    <x v="2"/>
    <x v="2"/>
    <x v="17"/>
  </r>
  <r>
    <s v="0255"/>
    <x v="77"/>
    <x v="15"/>
    <x v="15"/>
    <x v="7"/>
    <x v="1"/>
    <x v="0"/>
    <x v="0"/>
    <x v="4"/>
    <x v="38"/>
  </r>
  <r>
    <s v="0256"/>
    <x v="77"/>
    <x v="3"/>
    <x v="3"/>
    <x v="3"/>
    <x v="3"/>
    <x v="2"/>
    <x v="2"/>
    <x v="3"/>
    <x v="21"/>
  </r>
  <r>
    <s v="0257"/>
    <x v="77"/>
    <x v="18"/>
    <x v="18"/>
    <x v="1"/>
    <x v="1"/>
    <x v="3"/>
    <x v="3"/>
    <x v="9"/>
    <x v="24"/>
  </r>
  <r>
    <s v="0258"/>
    <x v="78"/>
    <x v="6"/>
    <x v="6"/>
    <x v="4"/>
    <x v="3"/>
    <x v="4"/>
    <x v="4"/>
    <x v="5"/>
    <x v="8"/>
  </r>
  <r>
    <s v="0259"/>
    <x v="78"/>
    <x v="4"/>
    <x v="4"/>
    <x v="3"/>
    <x v="3"/>
    <x v="1"/>
    <x v="1"/>
    <x v="8"/>
    <x v="23"/>
  </r>
  <r>
    <s v="0260"/>
    <x v="78"/>
    <x v="7"/>
    <x v="7"/>
    <x v="0"/>
    <x v="0"/>
    <x v="3"/>
    <x v="3"/>
    <x v="4"/>
    <x v="31"/>
  </r>
  <r>
    <s v="0261"/>
    <x v="79"/>
    <x v="12"/>
    <x v="12"/>
    <x v="1"/>
    <x v="1"/>
    <x v="0"/>
    <x v="0"/>
    <x v="9"/>
    <x v="22"/>
  </r>
  <r>
    <s v="0262"/>
    <x v="80"/>
    <x v="10"/>
    <x v="10"/>
    <x v="5"/>
    <x v="2"/>
    <x v="2"/>
    <x v="2"/>
    <x v="8"/>
    <x v="34"/>
  </r>
  <r>
    <s v="0263"/>
    <x v="81"/>
    <x v="17"/>
    <x v="17"/>
    <x v="5"/>
    <x v="2"/>
    <x v="2"/>
    <x v="2"/>
    <x v="5"/>
    <x v="13"/>
  </r>
  <r>
    <s v="0264"/>
    <x v="82"/>
    <x v="6"/>
    <x v="6"/>
    <x v="4"/>
    <x v="3"/>
    <x v="0"/>
    <x v="0"/>
    <x v="8"/>
    <x v="19"/>
  </r>
  <r>
    <s v="0265"/>
    <x v="82"/>
    <x v="6"/>
    <x v="6"/>
    <x v="3"/>
    <x v="3"/>
    <x v="1"/>
    <x v="1"/>
    <x v="1"/>
    <x v="1"/>
  </r>
  <r>
    <s v="0266"/>
    <x v="83"/>
    <x v="16"/>
    <x v="16"/>
    <x v="6"/>
    <x v="0"/>
    <x v="3"/>
    <x v="3"/>
    <x v="2"/>
    <x v="4"/>
  </r>
  <r>
    <s v="0267"/>
    <x v="83"/>
    <x v="4"/>
    <x v="4"/>
    <x v="3"/>
    <x v="3"/>
    <x v="0"/>
    <x v="0"/>
    <x v="9"/>
    <x v="22"/>
  </r>
  <r>
    <s v="0268"/>
    <x v="83"/>
    <x v="12"/>
    <x v="12"/>
    <x v="7"/>
    <x v="1"/>
    <x v="0"/>
    <x v="0"/>
    <x v="8"/>
    <x v="19"/>
  </r>
  <r>
    <s v="0269"/>
    <x v="83"/>
    <x v="8"/>
    <x v="8"/>
    <x v="3"/>
    <x v="3"/>
    <x v="0"/>
    <x v="0"/>
    <x v="7"/>
    <x v="11"/>
  </r>
  <r>
    <s v="0270"/>
    <x v="83"/>
    <x v="7"/>
    <x v="7"/>
    <x v="6"/>
    <x v="0"/>
    <x v="4"/>
    <x v="4"/>
    <x v="4"/>
    <x v="37"/>
  </r>
  <r>
    <s v="0271"/>
    <x v="83"/>
    <x v="7"/>
    <x v="7"/>
    <x v="0"/>
    <x v="0"/>
    <x v="0"/>
    <x v="0"/>
    <x v="0"/>
    <x v="0"/>
  </r>
  <r>
    <s v="0272"/>
    <x v="83"/>
    <x v="19"/>
    <x v="19"/>
    <x v="6"/>
    <x v="0"/>
    <x v="1"/>
    <x v="1"/>
    <x v="1"/>
    <x v="1"/>
  </r>
  <r>
    <s v="0273"/>
    <x v="83"/>
    <x v="9"/>
    <x v="9"/>
    <x v="7"/>
    <x v="1"/>
    <x v="0"/>
    <x v="0"/>
    <x v="4"/>
    <x v="38"/>
  </r>
  <r>
    <s v="0274"/>
    <x v="83"/>
    <x v="17"/>
    <x v="17"/>
    <x v="2"/>
    <x v="2"/>
    <x v="0"/>
    <x v="0"/>
    <x v="0"/>
    <x v="0"/>
  </r>
  <r>
    <s v="0275"/>
    <x v="83"/>
    <x v="17"/>
    <x v="17"/>
    <x v="5"/>
    <x v="2"/>
    <x v="1"/>
    <x v="1"/>
    <x v="6"/>
    <x v="9"/>
  </r>
  <r>
    <s v="0276"/>
    <x v="83"/>
    <x v="18"/>
    <x v="18"/>
    <x v="1"/>
    <x v="1"/>
    <x v="2"/>
    <x v="2"/>
    <x v="1"/>
    <x v="28"/>
  </r>
  <r>
    <s v="0277"/>
    <x v="84"/>
    <x v="4"/>
    <x v="4"/>
    <x v="3"/>
    <x v="3"/>
    <x v="1"/>
    <x v="1"/>
    <x v="0"/>
    <x v="3"/>
  </r>
  <r>
    <s v="0278"/>
    <x v="84"/>
    <x v="11"/>
    <x v="11"/>
    <x v="2"/>
    <x v="2"/>
    <x v="4"/>
    <x v="4"/>
    <x v="9"/>
    <x v="41"/>
  </r>
  <r>
    <s v="0279"/>
    <x v="84"/>
    <x v="2"/>
    <x v="2"/>
    <x v="2"/>
    <x v="2"/>
    <x v="3"/>
    <x v="3"/>
    <x v="4"/>
    <x v="31"/>
  </r>
  <r>
    <s v="0280"/>
    <x v="84"/>
    <x v="4"/>
    <x v="4"/>
    <x v="4"/>
    <x v="3"/>
    <x v="0"/>
    <x v="0"/>
    <x v="8"/>
    <x v="19"/>
  </r>
  <r>
    <s v="0281"/>
    <x v="84"/>
    <x v="8"/>
    <x v="8"/>
    <x v="4"/>
    <x v="3"/>
    <x v="3"/>
    <x v="3"/>
    <x v="0"/>
    <x v="44"/>
  </r>
  <r>
    <s v="0282"/>
    <x v="85"/>
    <x v="4"/>
    <x v="4"/>
    <x v="3"/>
    <x v="3"/>
    <x v="2"/>
    <x v="2"/>
    <x v="7"/>
    <x v="42"/>
  </r>
  <r>
    <s v="0283"/>
    <x v="85"/>
    <x v="8"/>
    <x v="8"/>
    <x v="4"/>
    <x v="3"/>
    <x v="2"/>
    <x v="2"/>
    <x v="6"/>
    <x v="9"/>
  </r>
  <r>
    <s v="0284"/>
    <x v="85"/>
    <x v="18"/>
    <x v="18"/>
    <x v="1"/>
    <x v="1"/>
    <x v="2"/>
    <x v="2"/>
    <x v="2"/>
    <x v="17"/>
  </r>
  <r>
    <s v="0285"/>
    <x v="85"/>
    <x v="0"/>
    <x v="0"/>
    <x v="0"/>
    <x v="0"/>
    <x v="1"/>
    <x v="1"/>
    <x v="0"/>
    <x v="3"/>
  </r>
  <r>
    <s v="0286"/>
    <x v="85"/>
    <x v="5"/>
    <x v="5"/>
    <x v="6"/>
    <x v="0"/>
    <x v="3"/>
    <x v="3"/>
    <x v="7"/>
    <x v="39"/>
  </r>
  <r>
    <s v="0287"/>
    <x v="85"/>
    <x v="12"/>
    <x v="12"/>
    <x v="1"/>
    <x v="1"/>
    <x v="1"/>
    <x v="1"/>
    <x v="1"/>
    <x v="1"/>
  </r>
  <r>
    <s v="0288"/>
    <x v="85"/>
    <x v="9"/>
    <x v="9"/>
    <x v="7"/>
    <x v="1"/>
    <x v="2"/>
    <x v="2"/>
    <x v="3"/>
    <x v="21"/>
  </r>
  <r>
    <s v="0289"/>
    <x v="86"/>
    <x v="8"/>
    <x v="8"/>
    <x v="4"/>
    <x v="3"/>
    <x v="1"/>
    <x v="1"/>
    <x v="8"/>
    <x v="23"/>
  </r>
  <r>
    <s v="0290"/>
    <x v="87"/>
    <x v="9"/>
    <x v="9"/>
    <x v="1"/>
    <x v="1"/>
    <x v="2"/>
    <x v="2"/>
    <x v="4"/>
    <x v="32"/>
  </r>
  <r>
    <s v="0291"/>
    <x v="88"/>
    <x v="13"/>
    <x v="13"/>
    <x v="3"/>
    <x v="3"/>
    <x v="3"/>
    <x v="3"/>
    <x v="0"/>
    <x v="44"/>
  </r>
  <r>
    <s v="0292"/>
    <x v="88"/>
    <x v="1"/>
    <x v="1"/>
    <x v="7"/>
    <x v="1"/>
    <x v="2"/>
    <x v="2"/>
    <x v="6"/>
    <x v="9"/>
  </r>
  <r>
    <s v="0293"/>
    <x v="88"/>
    <x v="18"/>
    <x v="18"/>
    <x v="1"/>
    <x v="1"/>
    <x v="0"/>
    <x v="0"/>
    <x v="1"/>
    <x v="45"/>
  </r>
  <r>
    <s v="0294"/>
    <x v="88"/>
    <x v="4"/>
    <x v="4"/>
    <x v="3"/>
    <x v="3"/>
    <x v="2"/>
    <x v="2"/>
    <x v="3"/>
    <x v="21"/>
  </r>
  <r>
    <s v="0295"/>
    <x v="89"/>
    <x v="17"/>
    <x v="17"/>
    <x v="5"/>
    <x v="2"/>
    <x v="3"/>
    <x v="3"/>
    <x v="0"/>
    <x v="44"/>
  </r>
  <r>
    <s v="0296"/>
    <x v="89"/>
    <x v="2"/>
    <x v="2"/>
    <x v="2"/>
    <x v="2"/>
    <x v="3"/>
    <x v="3"/>
    <x v="2"/>
    <x v="4"/>
  </r>
  <r>
    <s v="0297"/>
    <x v="89"/>
    <x v="7"/>
    <x v="7"/>
    <x v="0"/>
    <x v="0"/>
    <x v="4"/>
    <x v="4"/>
    <x v="5"/>
    <x v="8"/>
  </r>
  <r>
    <s v="0298"/>
    <x v="89"/>
    <x v="5"/>
    <x v="5"/>
    <x v="6"/>
    <x v="0"/>
    <x v="3"/>
    <x v="3"/>
    <x v="2"/>
    <x v="4"/>
  </r>
  <r>
    <s v="0299"/>
    <x v="89"/>
    <x v="16"/>
    <x v="16"/>
    <x v="0"/>
    <x v="0"/>
    <x v="0"/>
    <x v="0"/>
    <x v="9"/>
    <x v="22"/>
  </r>
  <r>
    <s v="0300"/>
    <x v="90"/>
    <x v="17"/>
    <x v="17"/>
    <x v="2"/>
    <x v="2"/>
    <x v="3"/>
    <x v="3"/>
    <x v="3"/>
    <x v="14"/>
  </r>
  <r>
    <s v="0301"/>
    <x v="91"/>
    <x v="14"/>
    <x v="14"/>
    <x v="2"/>
    <x v="2"/>
    <x v="4"/>
    <x v="4"/>
    <x v="4"/>
    <x v="37"/>
  </r>
  <r>
    <s v="0302"/>
    <x v="92"/>
    <x v="11"/>
    <x v="11"/>
    <x v="5"/>
    <x v="2"/>
    <x v="3"/>
    <x v="3"/>
    <x v="7"/>
    <x v="39"/>
  </r>
  <r>
    <s v="0303"/>
    <x v="93"/>
    <x v="8"/>
    <x v="8"/>
    <x v="3"/>
    <x v="3"/>
    <x v="2"/>
    <x v="2"/>
    <x v="6"/>
    <x v="9"/>
  </r>
  <r>
    <s v="0304"/>
    <x v="93"/>
    <x v="18"/>
    <x v="18"/>
    <x v="7"/>
    <x v="1"/>
    <x v="3"/>
    <x v="3"/>
    <x v="8"/>
    <x v="29"/>
  </r>
  <r>
    <s v="0305"/>
    <x v="94"/>
    <x v="10"/>
    <x v="10"/>
    <x v="5"/>
    <x v="2"/>
    <x v="1"/>
    <x v="1"/>
    <x v="4"/>
    <x v="6"/>
  </r>
  <r>
    <s v="0306"/>
    <x v="94"/>
    <x v="1"/>
    <x v="1"/>
    <x v="1"/>
    <x v="1"/>
    <x v="2"/>
    <x v="2"/>
    <x v="0"/>
    <x v="2"/>
  </r>
  <r>
    <s v="0307"/>
    <x v="94"/>
    <x v="12"/>
    <x v="12"/>
    <x v="1"/>
    <x v="1"/>
    <x v="0"/>
    <x v="0"/>
    <x v="5"/>
    <x v="7"/>
  </r>
  <r>
    <s v="0308"/>
    <x v="94"/>
    <x v="16"/>
    <x v="16"/>
    <x v="0"/>
    <x v="0"/>
    <x v="0"/>
    <x v="0"/>
    <x v="7"/>
    <x v="11"/>
  </r>
  <r>
    <s v="0309"/>
    <x v="95"/>
    <x v="19"/>
    <x v="19"/>
    <x v="0"/>
    <x v="0"/>
    <x v="1"/>
    <x v="1"/>
    <x v="9"/>
    <x v="36"/>
  </r>
  <r>
    <s v="0310"/>
    <x v="95"/>
    <x v="11"/>
    <x v="11"/>
    <x v="5"/>
    <x v="2"/>
    <x v="3"/>
    <x v="3"/>
    <x v="6"/>
    <x v="9"/>
  </r>
  <r>
    <s v="0311"/>
    <x v="96"/>
    <x v="13"/>
    <x v="13"/>
    <x v="3"/>
    <x v="3"/>
    <x v="1"/>
    <x v="1"/>
    <x v="5"/>
    <x v="35"/>
  </r>
  <r>
    <s v="0312"/>
    <x v="96"/>
    <x v="3"/>
    <x v="3"/>
    <x v="3"/>
    <x v="3"/>
    <x v="0"/>
    <x v="0"/>
    <x v="6"/>
    <x v="9"/>
  </r>
  <r>
    <s v="0313"/>
    <x v="96"/>
    <x v="17"/>
    <x v="17"/>
    <x v="2"/>
    <x v="2"/>
    <x v="0"/>
    <x v="0"/>
    <x v="4"/>
    <x v="38"/>
  </r>
  <r>
    <s v="0314"/>
    <x v="96"/>
    <x v="18"/>
    <x v="18"/>
    <x v="7"/>
    <x v="1"/>
    <x v="0"/>
    <x v="0"/>
    <x v="5"/>
    <x v="7"/>
  </r>
  <r>
    <s v="0315"/>
    <x v="97"/>
    <x v="13"/>
    <x v="13"/>
    <x v="3"/>
    <x v="3"/>
    <x v="0"/>
    <x v="0"/>
    <x v="4"/>
    <x v="38"/>
  </r>
  <r>
    <s v="0316"/>
    <x v="97"/>
    <x v="13"/>
    <x v="13"/>
    <x v="3"/>
    <x v="3"/>
    <x v="0"/>
    <x v="0"/>
    <x v="9"/>
    <x v="22"/>
  </r>
  <r>
    <s v="0317"/>
    <x v="98"/>
    <x v="18"/>
    <x v="18"/>
    <x v="1"/>
    <x v="1"/>
    <x v="0"/>
    <x v="0"/>
    <x v="0"/>
    <x v="0"/>
  </r>
  <r>
    <s v="0318"/>
    <x v="98"/>
    <x v="15"/>
    <x v="15"/>
    <x v="7"/>
    <x v="1"/>
    <x v="0"/>
    <x v="0"/>
    <x v="2"/>
    <x v="43"/>
  </r>
  <r>
    <s v="0319"/>
    <x v="99"/>
    <x v="7"/>
    <x v="7"/>
    <x v="0"/>
    <x v="0"/>
    <x v="3"/>
    <x v="3"/>
    <x v="0"/>
    <x v="44"/>
  </r>
  <r>
    <s v="0320"/>
    <x v="100"/>
    <x v="16"/>
    <x v="16"/>
    <x v="6"/>
    <x v="0"/>
    <x v="3"/>
    <x v="3"/>
    <x v="6"/>
    <x v="9"/>
  </r>
  <r>
    <s v="0321"/>
    <x v="101"/>
    <x v="2"/>
    <x v="2"/>
    <x v="2"/>
    <x v="2"/>
    <x v="4"/>
    <x v="4"/>
    <x v="8"/>
    <x v="33"/>
  </r>
  <r>
    <s v="0322"/>
    <x v="102"/>
    <x v="18"/>
    <x v="18"/>
    <x v="1"/>
    <x v="1"/>
    <x v="1"/>
    <x v="1"/>
    <x v="9"/>
    <x v="36"/>
  </r>
  <r>
    <s v="0323"/>
    <x v="102"/>
    <x v="13"/>
    <x v="13"/>
    <x v="3"/>
    <x v="3"/>
    <x v="1"/>
    <x v="1"/>
    <x v="0"/>
    <x v="3"/>
  </r>
  <r>
    <s v="0324"/>
    <x v="103"/>
    <x v="6"/>
    <x v="6"/>
    <x v="4"/>
    <x v="3"/>
    <x v="2"/>
    <x v="2"/>
    <x v="2"/>
    <x v="17"/>
  </r>
  <r>
    <s v="0325"/>
    <x v="103"/>
    <x v="7"/>
    <x v="7"/>
    <x v="6"/>
    <x v="0"/>
    <x v="4"/>
    <x v="4"/>
    <x v="0"/>
    <x v="15"/>
  </r>
  <r>
    <s v="0326"/>
    <x v="103"/>
    <x v="17"/>
    <x v="17"/>
    <x v="2"/>
    <x v="2"/>
    <x v="3"/>
    <x v="3"/>
    <x v="3"/>
    <x v="14"/>
  </r>
  <r>
    <s v="0327"/>
    <x v="103"/>
    <x v="2"/>
    <x v="2"/>
    <x v="5"/>
    <x v="2"/>
    <x v="0"/>
    <x v="0"/>
    <x v="4"/>
    <x v="38"/>
  </r>
  <r>
    <s v="0328"/>
    <x v="103"/>
    <x v="10"/>
    <x v="10"/>
    <x v="2"/>
    <x v="2"/>
    <x v="0"/>
    <x v="0"/>
    <x v="3"/>
    <x v="5"/>
  </r>
  <r>
    <s v="0329"/>
    <x v="103"/>
    <x v="7"/>
    <x v="7"/>
    <x v="0"/>
    <x v="0"/>
    <x v="1"/>
    <x v="1"/>
    <x v="2"/>
    <x v="27"/>
  </r>
  <r>
    <s v="0330"/>
    <x v="103"/>
    <x v="17"/>
    <x v="17"/>
    <x v="5"/>
    <x v="2"/>
    <x v="4"/>
    <x v="4"/>
    <x v="9"/>
    <x v="41"/>
  </r>
  <r>
    <s v="0331"/>
    <x v="103"/>
    <x v="14"/>
    <x v="14"/>
    <x v="5"/>
    <x v="2"/>
    <x v="4"/>
    <x v="4"/>
    <x v="4"/>
    <x v="37"/>
  </r>
  <r>
    <s v="0332"/>
    <x v="103"/>
    <x v="11"/>
    <x v="11"/>
    <x v="5"/>
    <x v="2"/>
    <x v="0"/>
    <x v="0"/>
    <x v="9"/>
    <x v="22"/>
  </r>
  <r>
    <s v="0333"/>
    <x v="103"/>
    <x v="3"/>
    <x v="3"/>
    <x v="3"/>
    <x v="3"/>
    <x v="4"/>
    <x v="4"/>
    <x v="2"/>
    <x v="12"/>
  </r>
  <r>
    <s v="0334"/>
    <x v="104"/>
    <x v="12"/>
    <x v="12"/>
    <x v="7"/>
    <x v="1"/>
    <x v="1"/>
    <x v="1"/>
    <x v="7"/>
    <x v="16"/>
  </r>
  <r>
    <s v="0335"/>
    <x v="104"/>
    <x v="18"/>
    <x v="18"/>
    <x v="7"/>
    <x v="1"/>
    <x v="3"/>
    <x v="3"/>
    <x v="4"/>
    <x v="31"/>
  </r>
  <r>
    <s v="0336"/>
    <x v="105"/>
    <x v="12"/>
    <x v="12"/>
    <x v="1"/>
    <x v="1"/>
    <x v="2"/>
    <x v="2"/>
    <x v="4"/>
    <x v="32"/>
  </r>
  <r>
    <s v="0337"/>
    <x v="106"/>
    <x v="0"/>
    <x v="0"/>
    <x v="6"/>
    <x v="0"/>
    <x v="3"/>
    <x v="3"/>
    <x v="9"/>
    <x v="24"/>
  </r>
  <r>
    <s v="0338"/>
    <x v="106"/>
    <x v="5"/>
    <x v="5"/>
    <x v="0"/>
    <x v="0"/>
    <x v="4"/>
    <x v="4"/>
    <x v="9"/>
    <x v="41"/>
  </r>
  <r>
    <s v="0339"/>
    <x v="107"/>
    <x v="10"/>
    <x v="10"/>
    <x v="2"/>
    <x v="2"/>
    <x v="3"/>
    <x v="3"/>
    <x v="7"/>
    <x v="39"/>
  </r>
  <r>
    <s v="0340"/>
    <x v="108"/>
    <x v="10"/>
    <x v="10"/>
    <x v="5"/>
    <x v="2"/>
    <x v="2"/>
    <x v="2"/>
    <x v="7"/>
    <x v="42"/>
  </r>
  <r>
    <s v="0341"/>
    <x v="108"/>
    <x v="1"/>
    <x v="1"/>
    <x v="1"/>
    <x v="1"/>
    <x v="1"/>
    <x v="1"/>
    <x v="0"/>
    <x v="3"/>
  </r>
  <r>
    <s v="0342"/>
    <x v="108"/>
    <x v="13"/>
    <x v="13"/>
    <x v="4"/>
    <x v="3"/>
    <x v="3"/>
    <x v="3"/>
    <x v="8"/>
    <x v="29"/>
  </r>
  <r>
    <s v="0343"/>
    <x v="108"/>
    <x v="15"/>
    <x v="15"/>
    <x v="1"/>
    <x v="1"/>
    <x v="2"/>
    <x v="2"/>
    <x v="6"/>
    <x v="9"/>
  </r>
  <r>
    <s v="0344"/>
    <x v="108"/>
    <x v="2"/>
    <x v="2"/>
    <x v="2"/>
    <x v="2"/>
    <x v="0"/>
    <x v="0"/>
    <x v="7"/>
    <x v="11"/>
  </r>
  <r>
    <s v="0345"/>
    <x v="108"/>
    <x v="5"/>
    <x v="5"/>
    <x v="0"/>
    <x v="0"/>
    <x v="0"/>
    <x v="0"/>
    <x v="3"/>
    <x v="5"/>
  </r>
  <r>
    <s v="0346"/>
    <x v="108"/>
    <x v="6"/>
    <x v="6"/>
    <x v="3"/>
    <x v="3"/>
    <x v="3"/>
    <x v="3"/>
    <x v="3"/>
    <x v="14"/>
  </r>
  <r>
    <s v="0347"/>
    <x v="108"/>
    <x v="3"/>
    <x v="3"/>
    <x v="3"/>
    <x v="3"/>
    <x v="0"/>
    <x v="0"/>
    <x v="6"/>
    <x v="9"/>
  </r>
  <r>
    <s v="0348"/>
    <x v="108"/>
    <x v="13"/>
    <x v="13"/>
    <x v="3"/>
    <x v="3"/>
    <x v="1"/>
    <x v="1"/>
    <x v="8"/>
    <x v="23"/>
  </r>
  <r>
    <s v="0349"/>
    <x v="108"/>
    <x v="5"/>
    <x v="5"/>
    <x v="6"/>
    <x v="0"/>
    <x v="2"/>
    <x v="2"/>
    <x v="5"/>
    <x v="13"/>
  </r>
  <r>
    <s v="0350"/>
    <x v="108"/>
    <x v="9"/>
    <x v="9"/>
    <x v="1"/>
    <x v="1"/>
    <x v="4"/>
    <x v="4"/>
    <x v="8"/>
    <x v="33"/>
  </r>
  <r>
    <s v="0351"/>
    <x v="108"/>
    <x v="12"/>
    <x v="12"/>
    <x v="7"/>
    <x v="1"/>
    <x v="3"/>
    <x v="3"/>
    <x v="7"/>
    <x v="39"/>
  </r>
  <r>
    <s v="0352"/>
    <x v="108"/>
    <x v="14"/>
    <x v="14"/>
    <x v="5"/>
    <x v="2"/>
    <x v="2"/>
    <x v="2"/>
    <x v="4"/>
    <x v="32"/>
  </r>
  <r>
    <s v="0353"/>
    <x v="109"/>
    <x v="12"/>
    <x v="12"/>
    <x v="1"/>
    <x v="1"/>
    <x v="4"/>
    <x v="4"/>
    <x v="8"/>
    <x v="33"/>
  </r>
  <r>
    <s v="0354"/>
    <x v="109"/>
    <x v="15"/>
    <x v="15"/>
    <x v="1"/>
    <x v="1"/>
    <x v="3"/>
    <x v="3"/>
    <x v="8"/>
    <x v="29"/>
  </r>
  <r>
    <s v="0355"/>
    <x v="109"/>
    <x v="6"/>
    <x v="6"/>
    <x v="3"/>
    <x v="3"/>
    <x v="4"/>
    <x v="4"/>
    <x v="7"/>
    <x v="10"/>
  </r>
  <r>
    <s v="0356"/>
    <x v="110"/>
    <x v="3"/>
    <x v="3"/>
    <x v="4"/>
    <x v="3"/>
    <x v="0"/>
    <x v="0"/>
    <x v="9"/>
    <x v="22"/>
  </r>
  <r>
    <s v="0357"/>
    <x v="110"/>
    <x v="9"/>
    <x v="9"/>
    <x v="7"/>
    <x v="1"/>
    <x v="4"/>
    <x v="4"/>
    <x v="3"/>
    <x v="18"/>
  </r>
  <r>
    <s v="0358"/>
    <x v="111"/>
    <x v="18"/>
    <x v="18"/>
    <x v="1"/>
    <x v="1"/>
    <x v="3"/>
    <x v="3"/>
    <x v="3"/>
    <x v="14"/>
  </r>
  <r>
    <s v="0359"/>
    <x v="111"/>
    <x v="1"/>
    <x v="1"/>
    <x v="7"/>
    <x v="1"/>
    <x v="4"/>
    <x v="4"/>
    <x v="5"/>
    <x v="8"/>
  </r>
  <r>
    <s v="0360"/>
    <x v="111"/>
    <x v="13"/>
    <x v="13"/>
    <x v="3"/>
    <x v="3"/>
    <x v="0"/>
    <x v="0"/>
    <x v="4"/>
    <x v="38"/>
  </r>
  <r>
    <s v="0361"/>
    <x v="111"/>
    <x v="14"/>
    <x v="14"/>
    <x v="2"/>
    <x v="2"/>
    <x v="3"/>
    <x v="3"/>
    <x v="1"/>
    <x v="30"/>
  </r>
  <r>
    <s v="0362"/>
    <x v="111"/>
    <x v="15"/>
    <x v="15"/>
    <x v="1"/>
    <x v="1"/>
    <x v="4"/>
    <x v="4"/>
    <x v="3"/>
    <x v="18"/>
  </r>
  <r>
    <s v="0363"/>
    <x v="111"/>
    <x v="15"/>
    <x v="15"/>
    <x v="7"/>
    <x v="1"/>
    <x v="2"/>
    <x v="2"/>
    <x v="5"/>
    <x v="13"/>
  </r>
  <r>
    <s v="0364"/>
    <x v="111"/>
    <x v="4"/>
    <x v="4"/>
    <x v="4"/>
    <x v="3"/>
    <x v="2"/>
    <x v="2"/>
    <x v="4"/>
    <x v="32"/>
  </r>
  <r>
    <s v="0365"/>
    <x v="112"/>
    <x v="17"/>
    <x v="17"/>
    <x v="2"/>
    <x v="2"/>
    <x v="1"/>
    <x v="1"/>
    <x v="4"/>
    <x v="6"/>
  </r>
  <r>
    <s v="0366"/>
    <x v="112"/>
    <x v="17"/>
    <x v="17"/>
    <x v="5"/>
    <x v="2"/>
    <x v="3"/>
    <x v="3"/>
    <x v="6"/>
    <x v="9"/>
  </r>
  <r>
    <s v="0367"/>
    <x v="113"/>
    <x v="17"/>
    <x v="17"/>
    <x v="2"/>
    <x v="2"/>
    <x v="1"/>
    <x v="1"/>
    <x v="3"/>
    <x v="40"/>
  </r>
  <r>
    <s v="0368"/>
    <x v="113"/>
    <x v="10"/>
    <x v="10"/>
    <x v="2"/>
    <x v="2"/>
    <x v="1"/>
    <x v="1"/>
    <x v="7"/>
    <x v="16"/>
  </r>
  <r>
    <s v="0369"/>
    <x v="113"/>
    <x v="11"/>
    <x v="11"/>
    <x v="5"/>
    <x v="2"/>
    <x v="2"/>
    <x v="2"/>
    <x v="1"/>
    <x v="28"/>
  </r>
  <r>
    <s v="0370"/>
    <x v="113"/>
    <x v="19"/>
    <x v="19"/>
    <x v="6"/>
    <x v="0"/>
    <x v="0"/>
    <x v="0"/>
    <x v="2"/>
    <x v="43"/>
  </r>
  <r>
    <s v="0371"/>
    <x v="113"/>
    <x v="3"/>
    <x v="3"/>
    <x v="4"/>
    <x v="3"/>
    <x v="2"/>
    <x v="2"/>
    <x v="9"/>
    <x v="26"/>
  </r>
  <r>
    <s v="0372"/>
    <x v="113"/>
    <x v="17"/>
    <x v="17"/>
    <x v="2"/>
    <x v="2"/>
    <x v="1"/>
    <x v="1"/>
    <x v="9"/>
    <x v="36"/>
  </r>
  <r>
    <s v="0373"/>
    <x v="113"/>
    <x v="19"/>
    <x v="19"/>
    <x v="0"/>
    <x v="0"/>
    <x v="0"/>
    <x v="0"/>
    <x v="7"/>
    <x v="11"/>
  </r>
  <r>
    <s v="0374"/>
    <x v="114"/>
    <x v="15"/>
    <x v="15"/>
    <x v="1"/>
    <x v="1"/>
    <x v="4"/>
    <x v="4"/>
    <x v="0"/>
    <x v="15"/>
  </r>
  <r>
    <s v="0375"/>
    <x v="114"/>
    <x v="19"/>
    <x v="19"/>
    <x v="6"/>
    <x v="0"/>
    <x v="2"/>
    <x v="2"/>
    <x v="2"/>
    <x v="17"/>
  </r>
  <r>
    <s v="0376"/>
    <x v="114"/>
    <x v="4"/>
    <x v="4"/>
    <x v="4"/>
    <x v="3"/>
    <x v="3"/>
    <x v="3"/>
    <x v="0"/>
    <x v="44"/>
  </r>
  <r>
    <s v="0377"/>
    <x v="114"/>
    <x v="16"/>
    <x v="16"/>
    <x v="6"/>
    <x v="0"/>
    <x v="0"/>
    <x v="0"/>
    <x v="7"/>
    <x v="11"/>
  </r>
  <r>
    <s v="0378"/>
    <x v="114"/>
    <x v="0"/>
    <x v="0"/>
    <x v="0"/>
    <x v="0"/>
    <x v="4"/>
    <x v="4"/>
    <x v="0"/>
    <x v="15"/>
  </r>
  <r>
    <s v="0379"/>
    <x v="114"/>
    <x v="19"/>
    <x v="19"/>
    <x v="0"/>
    <x v="0"/>
    <x v="2"/>
    <x v="2"/>
    <x v="6"/>
    <x v="9"/>
  </r>
  <r>
    <s v="0380"/>
    <x v="115"/>
    <x v="13"/>
    <x v="13"/>
    <x v="4"/>
    <x v="3"/>
    <x v="2"/>
    <x v="2"/>
    <x v="5"/>
    <x v="13"/>
  </r>
  <r>
    <s v="0381"/>
    <x v="116"/>
    <x v="15"/>
    <x v="15"/>
    <x v="1"/>
    <x v="1"/>
    <x v="3"/>
    <x v="3"/>
    <x v="5"/>
    <x v="25"/>
  </r>
  <r>
    <s v="0382"/>
    <x v="117"/>
    <x v="17"/>
    <x v="17"/>
    <x v="5"/>
    <x v="2"/>
    <x v="3"/>
    <x v="3"/>
    <x v="9"/>
    <x v="24"/>
  </r>
  <r>
    <s v="0383"/>
    <x v="117"/>
    <x v="18"/>
    <x v="18"/>
    <x v="1"/>
    <x v="1"/>
    <x v="2"/>
    <x v="2"/>
    <x v="1"/>
    <x v="28"/>
  </r>
  <r>
    <s v="0384"/>
    <x v="117"/>
    <x v="1"/>
    <x v="1"/>
    <x v="7"/>
    <x v="1"/>
    <x v="2"/>
    <x v="2"/>
    <x v="5"/>
    <x v="13"/>
  </r>
  <r>
    <s v="0385"/>
    <x v="117"/>
    <x v="6"/>
    <x v="6"/>
    <x v="4"/>
    <x v="3"/>
    <x v="1"/>
    <x v="1"/>
    <x v="0"/>
    <x v="3"/>
  </r>
  <r>
    <s v="0386"/>
    <x v="117"/>
    <x v="9"/>
    <x v="9"/>
    <x v="1"/>
    <x v="1"/>
    <x v="4"/>
    <x v="4"/>
    <x v="3"/>
    <x v="18"/>
  </r>
  <r>
    <s v="0387"/>
    <x v="117"/>
    <x v="2"/>
    <x v="2"/>
    <x v="5"/>
    <x v="2"/>
    <x v="2"/>
    <x v="2"/>
    <x v="9"/>
    <x v="26"/>
  </r>
  <r>
    <s v="0388"/>
    <x v="117"/>
    <x v="8"/>
    <x v="8"/>
    <x v="4"/>
    <x v="3"/>
    <x v="3"/>
    <x v="3"/>
    <x v="2"/>
    <x v="4"/>
  </r>
  <r>
    <s v="0389"/>
    <x v="117"/>
    <x v="5"/>
    <x v="5"/>
    <x v="6"/>
    <x v="0"/>
    <x v="1"/>
    <x v="1"/>
    <x v="0"/>
    <x v="3"/>
  </r>
  <r>
    <s v="0390"/>
    <x v="117"/>
    <x v="1"/>
    <x v="1"/>
    <x v="7"/>
    <x v="1"/>
    <x v="1"/>
    <x v="1"/>
    <x v="2"/>
    <x v="27"/>
  </r>
  <r>
    <s v="0391"/>
    <x v="117"/>
    <x v="14"/>
    <x v="14"/>
    <x v="5"/>
    <x v="2"/>
    <x v="0"/>
    <x v="0"/>
    <x v="6"/>
    <x v="9"/>
  </r>
  <r>
    <s v="0392"/>
    <x v="118"/>
    <x v="10"/>
    <x v="10"/>
    <x v="2"/>
    <x v="2"/>
    <x v="1"/>
    <x v="1"/>
    <x v="6"/>
    <x v="9"/>
  </r>
  <r>
    <s v="0393"/>
    <x v="118"/>
    <x v="7"/>
    <x v="7"/>
    <x v="6"/>
    <x v="0"/>
    <x v="3"/>
    <x v="3"/>
    <x v="1"/>
    <x v="30"/>
  </r>
  <r>
    <s v="0394"/>
    <x v="119"/>
    <x v="3"/>
    <x v="3"/>
    <x v="3"/>
    <x v="3"/>
    <x v="0"/>
    <x v="0"/>
    <x v="0"/>
    <x v="0"/>
  </r>
  <r>
    <s v="0395"/>
    <x v="120"/>
    <x v="3"/>
    <x v="3"/>
    <x v="3"/>
    <x v="3"/>
    <x v="3"/>
    <x v="3"/>
    <x v="0"/>
    <x v="44"/>
  </r>
  <r>
    <s v="0396"/>
    <x v="121"/>
    <x v="7"/>
    <x v="7"/>
    <x v="6"/>
    <x v="0"/>
    <x v="2"/>
    <x v="2"/>
    <x v="5"/>
    <x v="13"/>
  </r>
  <r>
    <s v="0397"/>
    <x v="121"/>
    <x v="13"/>
    <x v="13"/>
    <x v="4"/>
    <x v="3"/>
    <x v="1"/>
    <x v="1"/>
    <x v="8"/>
    <x v="23"/>
  </r>
  <r>
    <s v="0398"/>
    <x v="122"/>
    <x v="3"/>
    <x v="3"/>
    <x v="4"/>
    <x v="3"/>
    <x v="2"/>
    <x v="2"/>
    <x v="6"/>
    <x v="9"/>
  </r>
  <r>
    <s v="0399"/>
    <x v="122"/>
    <x v="15"/>
    <x v="15"/>
    <x v="7"/>
    <x v="1"/>
    <x v="4"/>
    <x v="4"/>
    <x v="1"/>
    <x v="20"/>
  </r>
  <r>
    <s v="0400"/>
    <x v="122"/>
    <x v="13"/>
    <x v="13"/>
    <x v="3"/>
    <x v="3"/>
    <x v="1"/>
    <x v="1"/>
    <x v="7"/>
    <x v="16"/>
  </r>
  <r>
    <s v="0401"/>
    <x v="123"/>
    <x v="15"/>
    <x v="15"/>
    <x v="1"/>
    <x v="1"/>
    <x v="3"/>
    <x v="3"/>
    <x v="6"/>
    <x v="9"/>
  </r>
  <r>
    <s v="0402"/>
    <x v="124"/>
    <x v="4"/>
    <x v="4"/>
    <x v="4"/>
    <x v="3"/>
    <x v="1"/>
    <x v="1"/>
    <x v="9"/>
    <x v="36"/>
  </r>
  <r>
    <s v="0403"/>
    <x v="124"/>
    <x v="16"/>
    <x v="16"/>
    <x v="6"/>
    <x v="0"/>
    <x v="4"/>
    <x v="4"/>
    <x v="7"/>
    <x v="10"/>
  </r>
  <r>
    <s v="0404"/>
    <x v="125"/>
    <x v="15"/>
    <x v="15"/>
    <x v="1"/>
    <x v="1"/>
    <x v="2"/>
    <x v="2"/>
    <x v="4"/>
    <x v="32"/>
  </r>
  <r>
    <s v="0405"/>
    <x v="125"/>
    <x v="1"/>
    <x v="1"/>
    <x v="1"/>
    <x v="1"/>
    <x v="2"/>
    <x v="2"/>
    <x v="5"/>
    <x v="13"/>
  </r>
  <r>
    <s v="0406"/>
    <x v="125"/>
    <x v="11"/>
    <x v="11"/>
    <x v="5"/>
    <x v="2"/>
    <x v="2"/>
    <x v="2"/>
    <x v="9"/>
    <x v="26"/>
  </r>
  <r>
    <s v="0407"/>
    <x v="125"/>
    <x v="4"/>
    <x v="4"/>
    <x v="4"/>
    <x v="3"/>
    <x v="3"/>
    <x v="3"/>
    <x v="1"/>
    <x v="30"/>
  </r>
  <r>
    <s v="0408"/>
    <x v="125"/>
    <x v="12"/>
    <x v="12"/>
    <x v="7"/>
    <x v="1"/>
    <x v="1"/>
    <x v="1"/>
    <x v="7"/>
    <x v="16"/>
  </r>
  <r>
    <s v="0409"/>
    <x v="125"/>
    <x v="4"/>
    <x v="4"/>
    <x v="3"/>
    <x v="3"/>
    <x v="0"/>
    <x v="0"/>
    <x v="0"/>
    <x v="0"/>
  </r>
  <r>
    <s v="0410"/>
    <x v="125"/>
    <x v="4"/>
    <x v="4"/>
    <x v="4"/>
    <x v="3"/>
    <x v="2"/>
    <x v="2"/>
    <x v="2"/>
    <x v="17"/>
  </r>
  <r>
    <s v="0411"/>
    <x v="125"/>
    <x v="10"/>
    <x v="10"/>
    <x v="5"/>
    <x v="2"/>
    <x v="2"/>
    <x v="2"/>
    <x v="2"/>
    <x v="17"/>
  </r>
  <r>
    <s v="0412"/>
    <x v="125"/>
    <x v="5"/>
    <x v="5"/>
    <x v="0"/>
    <x v="0"/>
    <x v="3"/>
    <x v="3"/>
    <x v="1"/>
    <x v="30"/>
  </r>
  <r>
    <s v="0413"/>
    <x v="125"/>
    <x v="9"/>
    <x v="9"/>
    <x v="7"/>
    <x v="1"/>
    <x v="0"/>
    <x v="0"/>
    <x v="8"/>
    <x v="19"/>
  </r>
  <r>
    <s v="0414"/>
    <x v="126"/>
    <x v="13"/>
    <x v="13"/>
    <x v="3"/>
    <x v="3"/>
    <x v="3"/>
    <x v="3"/>
    <x v="7"/>
    <x v="39"/>
  </r>
  <r>
    <s v="0415"/>
    <x v="127"/>
    <x v="6"/>
    <x v="6"/>
    <x v="4"/>
    <x v="3"/>
    <x v="2"/>
    <x v="2"/>
    <x v="1"/>
    <x v="28"/>
  </r>
  <r>
    <s v="0416"/>
    <x v="127"/>
    <x v="5"/>
    <x v="5"/>
    <x v="0"/>
    <x v="0"/>
    <x v="0"/>
    <x v="0"/>
    <x v="8"/>
    <x v="19"/>
  </r>
  <r>
    <s v="0417"/>
    <x v="128"/>
    <x v="18"/>
    <x v="18"/>
    <x v="1"/>
    <x v="1"/>
    <x v="4"/>
    <x v="4"/>
    <x v="8"/>
    <x v="33"/>
  </r>
  <r>
    <s v="0418"/>
    <x v="129"/>
    <x v="11"/>
    <x v="11"/>
    <x v="5"/>
    <x v="2"/>
    <x v="2"/>
    <x v="2"/>
    <x v="4"/>
    <x v="32"/>
  </r>
  <r>
    <s v="0419"/>
    <x v="129"/>
    <x v="7"/>
    <x v="7"/>
    <x v="0"/>
    <x v="0"/>
    <x v="0"/>
    <x v="0"/>
    <x v="0"/>
    <x v="0"/>
  </r>
  <r>
    <s v="0420"/>
    <x v="130"/>
    <x v="3"/>
    <x v="3"/>
    <x v="4"/>
    <x v="3"/>
    <x v="2"/>
    <x v="2"/>
    <x v="4"/>
    <x v="32"/>
  </r>
  <r>
    <s v="0421"/>
    <x v="130"/>
    <x v="11"/>
    <x v="11"/>
    <x v="5"/>
    <x v="2"/>
    <x v="2"/>
    <x v="2"/>
    <x v="2"/>
    <x v="17"/>
  </r>
  <r>
    <s v="0422"/>
    <x v="131"/>
    <x v="12"/>
    <x v="12"/>
    <x v="7"/>
    <x v="1"/>
    <x v="2"/>
    <x v="2"/>
    <x v="4"/>
    <x v="32"/>
  </r>
  <r>
    <s v="0423"/>
    <x v="131"/>
    <x v="15"/>
    <x v="15"/>
    <x v="7"/>
    <x v="1"/>
    <x v="3"/>
    <x v="3"/>
    <x v="2"/>
    <x v="4"/>
  </r>
  <r>
    <s v="0424"/>
    <x v="131"/>
    <x v="1"/>
    <x v="1"/>
    <x v="7"/>
    <x v="1"/>
    <x v="3"/>
    <x v="3"/>
    <x v="9"/>
    <x v="24"/>
  </r>
  <r>
    <s v="0425"/>
    <x v="131"/>
    <x v="1"/>
    <x v="1"/>
    <x v="7"/>
    <x v="1"/>
    <x v="1"/>
    <x v="1"/>
    <x v="1"/>
    <x v="1"/>
  </r>
  <r>
    <s v="0426"/>
    <x v="131"/>
    <x v="6"/>
    <x v="6"/>
    <x v="4"/>
    <x v="3"/>
    <x v="0"/>
    <x v="0"/>
    <x v="9"/>
    <x v="22"/>
  </r>
  <r>
    <s v="0427"/>
    <x v="132"/>
    <x v="15"/>
    <x v="15"/>
    <x v="1"/>
    <x v="1"/>
    <x v="0"/>
    <x v="0"/>
    <x v="7"/>
    <x v="11"/>
  </r>
  <r>
    <s v="0428"/>
    <x v="132"/>
    <x v="5"/>
    <x v="5"/>
    <x v="6"/>
    <x v="0"/>
    <x v="3"/>
    <x v="3"/>
    <x v="0"/>
    <x v="44"/>
  </r>
  <r>
    <s v="0429"/>
    <x v="133"/>
    <x v="3"/>
    <x v="3"/>
    <x v="4"/>
    <x v="3"/>
    <x v="3"/>
    <x v="3"/>
    <x v="4"/>
    <x v="31"/>
  </r>
  <r>
    <s v="0430"/>
    <x v="134"/>
    <x v="4"/>
    <x v="4"/>
    <x v="4"/>
    <x v="3"/>
    <x v="1"/>
    <x v="1"/>
    <x v="1"/>
    <x v="1"/>
  </r>
  <r>
    <s v="0431"/>
    <x v="134"/>
    <x v="12"/>
    <x v="12"/>
    <x v="7"/>
    <x v="1"/>
    <x v="1"/>
    <x v="1"/>
    <x v="7"/>
    <x v="16"/>
  </r>
  <r>
    <s v="0432"/>
    <x v="134"/>
    <x v="18"/>
    <x v="18"/>
    <x v="1"/>
    <x v="1"/>
    <x v="4"/>
    <x v="4"/>
    <x v="0"/>
    <x v="15"/>
  </r>
  <r>
    <s v="0433"/>
    <x v="134"/>
    <x v="9"/>
    <x v="9"/>
    <x v="1"/>
    <x v="1"/>
    <x v="1"/>
    <x v="1"/>
    <x v="6"/>
    <x v="9"/>
  </r>
  <r>
    <s v="0434"/>
    <x v="134"/>
    <x v="2"/>
    <x v="2"/>
    <x v="2"/>
    <x v="2"/>
    <x v="1"/>
    <x v="1"/>
    <x v="5"/>
    <x v="35"/>
  </r>
  <r>
    <s v="0435"/>
    <x v="134"/>
    <x v="10"/>
    <x v="10"/>
    <x v="5"/>
    <x v="2"/>
    <x v="1"/>
    <x v="1"/>
    <x v="5"/>
    <x v="35"/>
  </r>
  <r>
    <s v="0436"/>
    <x v="134"/>
    <x v="6"/>
    <x v="6"/>
    <x v="4"/>
    <x v="3"/>
    <x v="0"/>
    <x v="0"/>
    <x v="6"/>
    <x v="9"/>
  </r>
  <r>
    <s v="0437"/>
    <x v="134"/>
    <x v="18"/>
    <x v="18"/>
    <x v="7"/>
    <x v="1"/>
    <x v="3"/>
    <x v="3"/>
    <x v="1"/>
    <x v="30"/>
  </r>
  <r>
    <s v="0438"/>
    <x v="134"/>
    <x v="18"/>
    <x v="18"/>
    <x v="7"/>
    <x v="1"/>
    <x v="3"/>
    <x v="3"/>
    <x v="7"/>
    <x v="39"/>
  </r>
  <r>
    <s v="0439"/>
    <x v="134"/>
    <x v="4"/>
    <x v="4"/>
    <x v="4"/>
    <x v="3"/>
    <x v="2"/>
    <x v="2"/>
    <x v="8"/>
    <x v="34"/>
  </r>
  <r>
    <s v="0440"/>
    <x v="134"/>
    <x v="13"/>
    <x v="13"/>
    <x v="4"/>
    <x v="3"/>
    <x v="3"/>
    <x v="3"/>
    <x v="9"/>
    <x v="24"/>
  </r>
  <r>
    <s v="0441"/>
    <x v="134"/>
    <x v="3"/>
    <x v="3"/>
    <x v="4"/>
    <x v="3"/>
    <x v="0"/>
    <x v="0"/>
    <x v="7"/>
    <x v="11"/>
  </r>
  <r>
    <s v="0442"/>
    <x v="134"/>
    <x v="1"/>
    <x v="1"/>
    <x v="1"/>
    <x v="1"/>
    <x v="4"/>
    <x v="4"/>
    <x v="8"/>
    <x v="33"/>
  </r>
  <r>
    <s v="0443"/>
    <x v="134"/>
    <x v="7"/>
    <x v="7"/>
    <x v="0"/>
    <x v="0"/>
    <x v="3"/>
    <x v="3"/>
    <x v="7"/>
    <x v="39"/>
  </r>
  <r>
    <s v="0444"/>
    <x v="135"/>
    <x v="6"/>
    <x v="6"/>
    <x v="4"/>
    <x v="3"/>
    <x v="3"/>
    <x v="3"/>
    <x v="1"/>
    <x v="30"/>
  </r>
  <r>
    <s v="0445"/>
    <x v="135"/>
    <x v="2"/>
    <x v="2"/>
    <x v="5"/>
    <x v="2"/>
    <x v="0"/>
    <x v="0"/>
    <x v="3"/>
    <x v="5"/>
  </r>
  <r>
    <s v="0446"/>
    <x v="135"/>
    <x v="3"/>
    <x v="3"/>
    <x v="4"/>
    <x v="3"/>
    <x v="3"/>
    <x v="3"/>
    <x v="1"/>
    <x v="30"/>
  </r>
  <r>
    <s v="0447"/>
    <x v="135"/>
    <x v="4"/>
    <x v="4"/>
    <x v="4"/>
    <x v="3"/>
    <x v="4"/>
    <x v="4"/>
    <x v="5"/>
    <x v="8"/>
  </r>
  <r>
    <s v="0448"/>
    <x v="135"/>
    <x v="14"/>
    <x v="14"/>
    <x v="2"/>
    <x v="2"/>
    <x v="2"/>
    <x v="2"/>
    <x v="8"/>
    <x v="34"/>
  </r>
  <r>
    <s v="0449"/>
    <x v="135"/>
    <x v="14"/>
    <x v="14"/>
    <x v="2"/>
    <x v="2"/>
    <x v="1"/>
    <x v="1"/>
    <x v="7"/>
    <x v="16"/>
  </r>
  <r>
    <s v="0450"/>
    <x v="135"/>
    <x v="15"/>
    <x v="15"/>
    <x v="7"/>
    <x v="1"/>
    <x v="1"/>
    <x v="1"/>
    <x v="9"/>
    <x v="36"/>
  </r>
  <r>
    <s v="0451"/>
    <x v="135"/>
    <x v="14"/>
    <x v="14"/>
    <x v="2"/>
    <x v="2"/>
    <x v="3"/>
    <x v="3"/>
    <x v="1"/>
    <x v="30"/>
  </r>
  <r>
    <s v="0452"/>
    <x v="135"/>
    <x v="17"/>
    <x v="17"/>
    <x v="5"/>
    <x v="2"/>
    <x v="3"/>
    <x v="3"/>
    <x v="0"/>
    <x v="44"/>
  </r>
  <r>
    <s v="0453"/>
    <x v="135"/>
    <x v="11"/>
    <x v="11"/>
    <x v="5"/>
    <x v="2"/>
    <x v="4"/>
    <x v="4"/>
    <x v="0"/>
    <x v="15"/>
  </r>
  <r>
    <s v="0454"/>
    <x v="135"/>
    <x v="5"/>
    <x v="5"/>
    <x v="0"/>
    <x v="0"/>
    <x v="2"/>
    <x v="2"/>
    <x v="9"/>
    <x v="26"/>
  </r>
  <r>
    <s v="0455"/>
    <x v="136"/>
    <x v="7"/>
    <x v="7"/>
    <x v="6"/>
    <x v="0"/>
    <x v="3"/>
    <x v="3"/>
    <x v="4"/>
    <x v="31"/>
  </r>
  <r>
    <s v="0456"/>
    <x v="136"/>
    <x v="9"/>
    <x v="9"/>
    <x v="1"/>
    <x v="1"/>
    <x v="4"/>
    <x v="4"/>
    <x v="1"/>
    <x v="20"/>
  </r>
  <r>
    <s v="0457"/>
    <x v="136"/>
    <x v="9"/>
    <x v="9"/>
    <x v="1"/>
    <x v="1"/>
    <x v="2"/>
    <x v="2"/>
    <x v="4"/>
    <x v="32"/>
  </r>
  <r>
    <s v="0458"/>
    <x v="136"/>
    <x v="16"/>
    <x v="16"/>
    <x v="6"/>
    <x v="0"/>
    <x v="0"/>
    <x v="0"/>
    <x v="0"/>
    <x v="0"/>
  </r>
  <r>
    <s v="0459"/>
    <x v="136"/>
    <x v="15"/>
    <x v="15"/>
    <x v="7"/>
    <x v="1"/>
    <x v="2"/>
    <x v="2"/>
    <x v="8"/>
    <x v="34"/>
  </r>
  <r>
    <s v="0460"/>
    <x v="137"/>
    <x v="0"/>
    <x v="0"/>
    <x v="6"/>
    <x v="0"/>
    <x v="2"/>
    <x v="2"/>
    <x v="2"/>
    <x v="17"/>
  </r>
  <r>
    <s v="0461"/>
    <x v="137"/>
    <x v="17"/>
    <x v="17"/>
    <x v="5"/>
    <x v="2"/>
    <x v="4"/>
    <x v="4"/>
    <x v="6"/>
    <x v="9"/>
  </r>
  <r>
    <s v="0462"/>
    <x v="137"/>
    <x v="1"/>
    <x v="1"/>
    <x v="1"/>
    <x v="1"/>
    <x v="4"/>
    <x v="4"/>
    <x v="0"/>
    <x v="15"/>
  </r>
  <r>
    <s v="0463"/>
    <x v="138"/>
    <x v="14"/>
    <x v="14"/>
    <x v="2"/>
    <x v="2"/>
    <x v="4"/>
    <x v="4"/>
    <x v="4"/>
    <x v="37"/>
  </r>
  <r>
    <s v="0464"/>
    <x v="138"/>
    <x v="12"/>
    <x v="12"/>
    <x v="7"/>
    <x v="1"/>
    <x v="1"/>
    <x v="1"/>
    <x v="3"/>
    <x v="40"/>
  </r>
  <r>
    <s v="0465"/>
    <x v="138"/>
    <x v="0"/>
    <x v="0"/>
    <x v="6"/>
    <x v="0"/>
    <x v="2"/>
    <x v="2"/>
    <x v="4"/>
    <x v="32"/>
  </r>
  <r>
    <s v="0466"/>
    <x v="138"/>
    <x v="18"/>
    <x v="18"/>
    <x v="1"/>
    <x v="1"/>
    <x v="2"/>
    <x v="2"/>
    <x v="0"/>
    <x v="2"/>
  </r>
  <r>
    <s v="0467"/>
    <x v="138"/>
    <x v="12"/>
    <x v="12"/>
    <x v="1"/>
    <x v="1"/>
    <x v="0"/>
    <x v="0"/>
    <x v="6"/>
    <x v="9"/>
  </r>
  <r>
    <s v="0468"/>
    <x v="138"/>
    <x v="3"/>
    <x v="3"/>
    <x v="4"/>
    <x v="3"/>
    <x v="2"/>
    <x v="2"/>
    <x v="4"/>
    <x v="32"/>
  </r>
  <r>
    <s v="0469"/>
    <x v="139"/>
    <x v="18"/>
    <x v="18"/>
    <x v="1"/>
    <x v="1"/>
    <x v="1"/>
    <x v="1"/>
    <x v="8"/>
    <x v="23"/>
  </r>
  <r>
    <s v="0470"/>
    <x v="139"/>
    <x v="7"/>
    <x v="7"/>
    <x v="0"/>
    <x v="0"/>
    <x v="4"/>
    <x v="4"/>
    <x v="4"/>
    <x v="37"/>
  </r>
  <r>
    <s v="0471"/>
    <x v="140"/>
    <x v="15"/>
    <x v="15"/>
    <x v="7"/>
    <x v="1"/>
    <x v="1"/>
    <x v="1"/>
    <x v="2"/>
    <x v="27"/>
  </r>
  <r>
    <s v="0472"/>
    <x v="141"/>
    <x v="15"/>
    <x v="15"/>
    <x v="1"/>
    <x v="1"/>
    <x v="4"/>
    <x v="4"/>
    <x v="0"/>
    <x v="15"/>
  </r>
  <r>
    <s v="0473"/>
    <x v="142"/>
    <x v="5"/>
    <x v="5"/>
    <x v="0"/>
    <x v="0"/>
    <x v="1"/>
    <x v="1"/>
    <x v="9"/>
    <x v="36"/>
  </r>
  <r>
    <s v="0474"/>
    <x v="142"/>
    <x v="3"/>
    <x v="3"/>
    <x v="4"/>
    <x v="3"/>
    <x v="4"/>
    <x v="4"/>
    <x v="0"/>
    <x v="15"/>
  </r>
  <r>
    <s v="0475"/>
    <x v="142"/>
    <x v="5"/>
    <x v="5"/>
    <x v="0"/>
    <x v="0"/>
    <x v="0"/>
    <x v="0"/>
    <x v="3"/>
    <x v="5"/>
  </r>
  <r>
    <s v="0476"/>
    <x v="142"/>
    <x v="10"/>
    <x v="10"/>
    <x v="2"/>
    <x v="2"/>
    <x v="2"/>
    <x v="2"/>
    <x v="0"/>
    <x v="2"/>
  </r>
  <r>
    <s v="0477"/>
    <x v="142"/>
    <x v="17"/>
    <x v="17"/>
    <x v="2"/>
    <x v="2"/>
    <x v="1"/>
    <x v="1"/>
    <x v="5"/>
    <x v="35"/>
  </r>
  <r>
    <s v="0478"/>
    <x v="142"/>
    <x v="11"/>
    <x v="11"/>
    <x v="2"/>
    <x v="2"/>
    <x v="2"/>
    <x v="2"/>
    <x v="0"/>
    <x v="2"/>
  </r>
  <r>
    <s v="0479"/>
    <x v="142"/>
    <x v="17"/>
    <x v="17"/>
    <x v="2"/>
    <x v="2"/>
    <x v="2"/>
    <x v="2"/>
    <x v="3"/>
    <x v="21"/>
  </r>
  <r>
    <s v="0480"/>
    <x v="142"/>
    <x v="3"/>
    <x v="3"/>
    <x v="3"/>
    <x v="3"/>
    <x v="3"/>
    <x v="3"/>
    <x v="4"/>
    <x v="31"/>
  </r>
  <r>
    <s v="0481"/>
    <x v="143"/>
    <x v="6"/>
    <x v="6"/>
    <x v="3"/>
    <x v="3"/>
    <x v="1"/>
    <x v="1"/>
    <x v="0"/>
    <x v="3"/>
  </r>
  <r>
    <s v="0482"/>
    <x v="143"/>
    <x v="0"/>
    <x v="0"/>
    <x v="0"/>
    <x v="0"/>
    <x v="3"/>
    <x v="3"/>
    <x v="7"/>
    <x v="39"/>
  </r>
  <r>
    <s v="0483"/>
    <x v="143"/>
    <x v="4"/>
    <x v="4"/>
    <x v="3"/>
    <x v="3"/>
    <x v="3"/>
    <x v="3"/>
    <x v="7"/>
    <x v="39"/>
  </r>
  <r>
    <s v="0484"/>
    <x v="143"/>
    <x v="12"/>
    <x v="12"/>
    <x v="7"/>
    <x v="1"/>
    <x v="0"/>
    <x v="0"/>
    <x v="2"/>
    <x v="43"/>
  </r>
  <r>
    <s v="0485"/>
    <x v="144"/>
    <x v="4"/>
    <x v="4"/>
    <x v="3"/>
    <x v="3"/>
    <x v="0"/>
    <x v="0"/>
    <x v="1"/>
    <x v="45"/>
  </r>
  <r>
    <s v="0486"/>
    <x v="144"/>
    <x v="10"/>
    <x v="10"/>
    <x v="2"/>
    <x v="2"/>
    <x v="2"/>
    <x v="2"/>
    <x v="2"/>
    <x v="17"/>
  </r>
  <r>
    <s v="0487"/>
    <x v="144"/>
    <x v="12"/>
    <x v="12"/>
    <x v="7"/>
    <x v="1"/>
    <x v="1"/>
    <x v="1"/>
    <x v="2"/>
    <x v="27"/>
  </r>
  <r>
    <s v="0488"/>
    <x v="144"/>
    <x v="8"/>
    <x v="8"/>
    <x v="3"/>
    <x v="3"/>
    <x v="2"/>
    <x v="2"/>
    <x v="3"/>
    <x v="21"/>
  </r>
  <r>
    <s v="0489"/>
    <x v="144"/>
    <x v="5"/>
    <x v="5"/>
    <x v="0"/>
    <x v="0"/>
    <x v="2"/>
    <x v="2"/>
    <x v="1"/>
    <x v="28"/>
  </r>
  <r>
    <s v="0490"/>
    <x v="144"/>
    <x v="5"/>
    <x v="5"/>
    <x v="0"/>
    <x v="0"/>
    <x v="2"/>
    <x v="2"/>
    <x v="2"/>
    <x v="17"/>
  </r>
  <r>
    <s v="0491"/>
    <x v="144"/>
    <x v="6"/>
    <x v="6"/>
    <x v="4"/>
    <x v="3"/>
    <x v="3"/>
    <x v="3"/>
    <x v="0"/>
    <x v="44"/>
  </r>
  <r>
    <s v="0492"/>
    <x v="144"/>
    <x v="9"/>
    <x v="9"/>
    <x v="1"/>
    <x v="1"/>
    <x v="1"/>
    <x v="1"/>
    <x v="7"/>
    <x v="16"/>
  </r>
  <r>
    <s v="0493"/>
    <x v="145"/>
    <x v="2"/>
    <x v="2"/>
    <x v="5"/>
    <x v="2"/>
    <x v="4"/>
    <x v="4"/>
    <x v="3"/>
    <x v="18"/>
  </r>
  <r>
    <s v="0494"/>
    <x v="145"/>
    <x v="4"/>
    <x v="4"/>
    <x v="4"/>
    <x v="3"/>
    <x v="2"/>
    <x v="2"/>
    <x v="4"/>
    <x v="32"/>
  </r>
  <r>
    <s v="0495"/>
    <x v="145"/>
    <x v="5"/>
    <x v="5"/>
    <x v="0"/>
    <x v="0"/>
    <x v="0"/>
    <x v="0"/>
    <x v="5"/>
    <x v="7"/>
  </r>
  <r>
    <s v="0496"/>
    <x v="145"/>
    <x v="2"/>
    <x v="2"/>
    <x v="2"/>
    <x v="2"/>
    <x v="1"/>
    <x v="1"/>
    <x v="7"/>
    <x v="16"/>
  </r>
  <r>
    <s v="0497"/>
    <x v="145"/>
    <x v="12"/>
    <x v="12"/>
    <x v="7"/>
    <x v="1"/>
    <x v="1"/>
    <x v="1"/>
    <x v="8"/>
    <x v="23"/>
  </r>
  <r>
    <s v="0498"/>
    <x v="145"/>
    <x v="10"/>
    <x v="10"/>
    <x v="5"/>
    <x v="2"/>
    <x v="3"/>
    <x v="3"/>
    <x v="9"/>
    <x v="24"/>
  </r>
  <r>
    <s v="0499"/>
    <x v="145"/>
    <x v="3"/>
    <x v="3"/>
    <x v="3"/>
    <x v="3"/>
    <x v="0"/>
    <x v="0"/>
    <x v="9"/>
    <x v="22"/>
  </r>
  <r>
    <s v="0500"/>
    <x v="145"/>
    <x v="12"/>
    <x v="12"/>
    <x v="1"/>
    <x v="1"/>
    <x v="1"/>
    <x v="1"/>
    <x v="7"/>
    <x v="16"/>
  </r>
  <r>
    <s v="0501"/>
    <x v="146"/>
    <x v="18"/>
    <x v="18"/>
    <x v="1"/>
    <x v="1"/>
    <x v="0"/>
    <x v="0"/>
    <x v="5"/>
    <x v="7"/>
  </r>
  <r>
    <s v="0502"/>
    <x v="146"/>
    <x v="18"/>
    <x v="18"/>
    <x v="1"/>
    <x v="1"/>
    <x v="0"/>
    <x v="0"/>
    <x v="6"/>
    <x v="9"/>
  </r>
  <r>
    <s v="0503"/>
    <x v="146"/>
    <x v="14"/>
    <x v="14"/>
    <x v="5"/>
    <x v="2"/>
    <x v="1"/>
    <x v="1"/>
    <x v="9"/>
    <x v="36"/>
  </r>
  <r>
    <s v="0504"/>
    <x v="147"/>
    <x v="2"/>
    <x v="2"/>
    <x v="2"/>
    <x v="2"/>
    <x v="0"/>
    <x v="0"/>
    <x v="7"/>
    <x v="11"/>
  </r>
  <r>
    <s v="0505"/>
    <x v="148"/>
    <x v="16"/>
    <x v="16"/>
    <x v="6"/>
    <x v="0"/>
    <x v="0"/>
    <x v="0"/>
    <x v="3"/>
    <x v="5"/>
  </r>
  <r>
    <s v="0506"/>
    <x v="148"/>
    <x v="6"/>
    <x v="6"/>
    <x v="3"/>
    <x v="3"/>
    <x v="3"/>
    <x v="3"/>
    <x v="2"/>
    <x v="4"/>
  </r>
  <r>
    <s v="0507"/>
    <x v="148"/>
    <x v="18"/>
    <x v="18"/>
    <x v="7"/>
    <x v="1"/>
    <x v="4"/>
    <x v="4"/>
    <x v="4"/>
    <x v="37"/>
  </r>
  <r>
    <s v="0508"/>
    <x v="148"/>
    <x v="13"/>
    <x v="13"/>
    <x v="4"/>
    <x v="3"/>
    <x v="4"/>
    <x v="4"/>
    <x v="7"/>
    <x v="10"/>
  </r>
  <r>
    <s v="0509"/>
    <x v="149"/>
    <x v="13"/>
    <x v="13"/>
    <x v="3"/>
    <x v="3"/>
    <x v="2"/>
    <x v="2"/>
    <x v="9"/>
    <x v="26"/>
  </r>
  <r>
    <s v="0510"/>
    <x v="149"/>
    <x v="18"/>
    <x v="18"/>
    <x v="1"/>
    <x v="1"/>
    <x v="3"/>
    <x v="3"/>
    <x v="5"/>
    <x v="25"/>
  </r>
  <r>
    <s v="0511"/>
    <x v="149"/>
    <x v="13"/>
    <x v="13"/>
    <x v="3"/>
    <x v="3"/>
    <x v="1"/>
    <x v="1"/>
    <x v="4"/>
    <x v="6"/>
  </r>
  <r>
    <s v="0512"/>
    <x v="149"/>
    <x v="18"/>
    <x v="18"/>
    <x v="7"/>
    <x v="1"/>
    <x v="3"/>
    <x v="3"/>
    <x v="4"/>
    <x v="31"/>
  </r>
  <r>
    <s v="0513"/>
    <x v="150"/>
    <x v="7"/>
    <x v="7"/>
    <x v="6"/>
    <x v="0"/>
    <x v="3"/>
    <x v="3"/>
    <x v="0"/>
    <x v="44"/>
  </r>
  <r>
    <s v="0514"/>
    <x v="151"/>
    <x v="7"/>
    <x v="7"/>
    <x v="0"/>
    <x v="0"/>
    <x v="3"/>
    <x v="3"/>
    <x v="6"/>
    <x v="9"/>
  </r>
  <r>
    <s v="0515"/>
    <x v="151"/>
    <x v="10"/>
    <x v="10"/>
    <x v="5"/>
    <x v="2"/>
    <x v="1"/>
    <x v="1"/>
    <x v="2"/>
    <x v="27"/>
  </r>
  <r>
    <s v="0516"/>
    <x v="151"/>
    <x v="12"/>
    <x v="12"/>
    <x v="7"/>
    <x v="1"/>
    <x v="1"/>
    <x v="1"/>
    <x v="0"/>
    <x v="3"/>
  </r>
  <r>
    <s v="0517"/>
    <x v="152"/>
    <x v="13"/>
    <x v="13"/>
    <x v="3"/>
    <x v="3"/>
    <x v="1"/>
    <x v="1"/>
    <x v="2"/>
    <x v="27"/>
  </r>
  <r>
    <s v="0518"/>
    <x v="152"/>
    <x v="2"/>
    <x v="2"/>
    <x v="2"/>
    <x v="2"/>
    <x v="0"/>
    <x v="0"/>
    <x v="1"/>
    <x v="45"/>
  </r>
  <r>
    <s v="0519"/>
    <x v="153"/>
    <x v="15"/>
    <x v="15"/>
    <x v="7"/>
    <x v="1"/>
    <x v="0"/>
    <x v="0"/>
    <x v="4"/>
    <x v="38"/>
  </r>
  <r>
    <s v="0520"/>
    <x v="153"/>
    <x v="3"/>
    <x v="3"/>
    <x v="3"/>
    <x v="3"/>
    <x v="4"/>
    <x v="4"/>
    <x v="1"/>
    <x v="20"/>
  </r>
  <r>
    <s v="0521"/>
    <x v="153"/>
    <x v="15"/>
    <x v="15"/>
    <x v="7"/>
    <x v="1"/>
    <x v="1"/>
    <x v="1"/>
    <x v="0"/>
    <x v="3"/>
  </r>
  <r>
    <s v="0522"/>
    <x v="153"/>
    <x v="16"/>
    <x v="16"/>
    <x v="6"/>
    <x v="0"/>
    <x v="0"/>
    <x v="0"/>
    <x v="4"/>
    <x v="38"/>
  </r>
  <r>
    <s v="0523"/>
    <x v="153"/>
    <x v="3"/>
    <x v="3"/>
    <x v="3"/>
    <x v="3"/>
    <x v="1"/>
    <x v="1"/>
    <x v="1"/>
    <x v="1"/>
  </r>
  <r>
    <s v="0524"/>
    <x v="153"/>
    <x v="12"/>
    <x v="12"/>
    <x v="1"/>
    <x v="1"/>
    <x v="3"/>
    <x v="3"/>
    <x v="4"/>
    <x v="31"/>
  </r>
  <r>
    <s v="0525"/>
    <x v="153"/>
    <x v="17"/>
    <x v="17"/>
    <x v="2"/>
    <x v="2"/>
    <x v="2"/>
    <x v="2"/>
    <x v="0"/>
    <x v="2"/>
  </r>
  <r>
    <s v="0526"/>
    <x v="153"/>
    <x v="8"/>
    <x v="8"/>
    <x v="4"/>
    <x v="3"/>
    <x v="1"/>
    <x v="1"/>
    <x v="1"/>
    <x v="1"/>
  </r>
  <r>
    <s v="0527"/>
    <x v="153"/>
    <x v="1"/>
    <x v="1"/>
    <x v="7"/>
    <x v="1"/>
    <x v="1"/>
    <x v="1"/>
    <x v="1"/>
    <x v="1"/>
  </r>
  <r>
    <s v="0528"/>
    <x v="153"/>
    <x v="12"/>
    <x v="12"/>
    <x v="1"/>
    <x v="1"/>
    <x v="1"/>
    <x v="1"/>
    <x v="4"/>
    <x v="6"/>
  </r>
  <r>
    <s v="0529"/>
    <x v="153"/>
    <x v="5"/>
    <x v="5"/>
    <x v="6"/>
    <x v="0"/>
    <x v="0"/>
    <x v="0"/>
    <x v="9"/>
    <x v="22"/>
  </r>
  <r>
    <s v="0530"/>
    <x v="153"/>
    <x v="4"/>
    <x v="4"/>
    <x v="4"/>
    <x v="3"/>
    <x v="4"/>
    <x v="4"/>
    <x v="1"/>
    <x v="20"/>
  </r>
  <r>
    <s v="0531"/>
    <x v="154"/>
    <x v="10"/>
    <x v="10"/>
    <x v="2"/>
    <x v="2"/>
    <x v="0"/>
    <x v="0"/>
    <x v="0"/>
    <x v="0"/>
  </r>
  <r>
    <s v="0532"/>
    <x v="154"/>
    <x v="0"/>
    <x v="0"/>
    <x v="6"/>
    <x v="0"/>
    <x v="4"/>
    <x v="4"/>
    <x v="9"/>
    <x v="41"/>
  </r>
  <r>
    <s v="0533"/>
    <x v="155"/>
    <x v="10"/>
    <x v="10"/>
    <x v="5"/>
    <x v="2"/>
    <x v="0"/>
    <x v="0"/>
    <x v="5"/>
    <x v="7"/>
  </r>
  <r>
    <s v="0534"/>
    <x v="155"/>
    <x v="17"/>
    <x v="17"/>
    <x v="5"/>
    <x v="2"/>
    <x v="2"/>
    <x v="2"/>
    <x v="4"/>
    <x v="32"/>
  </r>
  <r>
    <s v="0535"/>
    <x v="155"/>
    <x v="13"/>
    <x v="13"/>
    <x v="3"/>
    <x v="3"/>
    <x v="0"/>
    <x v="0"/>
    <x v="3"/>
    <x v="5"/>
  </r>
  <r>
    <s v="0536"/>
    <x v="155"/>
    <x v="6"/>
    <x v="6"/>
    <x v="4"/>
    <x v="3"/>
    <x v="3"/>
    <x v="3"/>
    <x v="6"/>
    <x v="9"/>
  </r>
  <r>
    <s v="0537"/>
    <x v="156"/>
    <x v="2"/>
    <x v="2"/>
    <x v="5"/>
    <x v="2"/>
    <x v="0"/>
    <x v="0"/>
    <x v="8"/>
    <x v="19"/>
  </r>
  <r>
    <s v="0538"/>
    <x v="156"/>
    <x v="10"/>
    <x v="10"/>
    <x v="5"/>
    <x v="2"/>
    <x v="0"/>
    <x v="0"/>
    <x v="3"/>
    <x v="5"/>
  </r>
  <r>
    <s v="0539"/>
    <x v="157"/>
    <x v="13"/>
    <x v="13"/>
    <x v="3"/>
    <x v="3"/>
    <x v="0"/>
    <x v="0"/>
    <x v="6"/>
    <x v="9"/>
  </r>
  <r>
    <s v="0540"/>
    <x v="158"/>
    <x v="2"/>
    <x v="2"/>
    <x v="5"/>
    <x v="2"/>
    <x v="2"/>
    <x v="2"/>
    <x v="0"/>
    <x v="2"/>
  </r>
  <r>
    <s v="0541"/>
    <x v="158"/>
    <x v="2"/>
    <x v="2"/>
    <x v="5"/>
    <x v="2"/>
    <x v="1"/>
    <x v="1"/>
    <x v="4"/>
    <x v="6"/>
  </r>
  <r>
    <s v="0542"/>
    <x v="158"/>
    <x v="2"/>
    <x v="2"/>
    <x v="5"/>
    <x v="2"/>
    <x v="4"/>
    <x v="4"/>
    <x v="5"/>
    <x v="8"/>
  </r>
  <r>
    <s v="0543"/>
    <x v="158"/>
    <x v="8"/>
    <x v="8"/>
    <x v="4"/>
    <x v="3"/>
    <x v="2"/>
    <x v="2"/>
    <x v="5"/>
    <x v="13"/>
  </r>
  <r>
    <s v="0544"/>
    <x v="159"/>
    <x v="2"/>
    <x v="2"/>
    <x v="5"/>
    <x v="2"/>
    <x v="1"/>
    <x v="1"/>
    <x v="7"/>
    <x v="16"/>
  </r>
  <r>
    <s v="0545"/>
    <x v="159"/>
    <x v="7"/>
    <x v="7"/>
    <x v="6"/>
    <x v="0"/>
    <x v="4"/>
    <x v="4"/>
    <x v="6"/>
    <x v="9"/>
  </r>
  <r>
    <s v="0546"/>
    <x v="160"/>
    <x v="12"/>
    <x v="12"/>
    <x v="7"/>
    <x v="1"/>
    <x v="0"/>
    <x v="0"/>
    <x v="5"/>
    <x v="7"/>
  </r>
  <r>
    <s v="0547"/>
    <x v="161"/>
    <x v="11"/>
    <x v="11"/>
    <x v="2"/>
    <x v="2"/>
    <x v="3"/>
    <x v="3"/>
    <x v="1"/>
    <x v="30"/>
  </r>
  <r>
    <s v="0548"/>
    <x v="161"/>
    <x v="18"/>
    <x v="18"/>
    <x v="7"/>
    <x v="1"/>
    <x v="0"/>
    <x v="0"/>
    <x v="1"/>
    <x v="45"/>
  </r>
  <r>
    <s v="0549"/>
    <x v="161"/>
    <x v="6"/>
    <x v="6"/>
    <x v="3"/>
    <x v="3"/>
    <x v="0"/>
    <x v="0"/>
    <x v="3"/>
    <x v="5"/>
  </r>
  <r>
    <s v="0550"/>
    <x v="161"/>
    <x v="3"/>
    <x v="3"/>
    <x v="3"/>
    <x v="3"/>
    <x v="2"/>
    <x v="2"/>
    <x v="6"/>
    <x v="9"/>
  </r>
  <r>
    <s v="0551"/>
    <x v="161"/>
    <x v="15"/>
    <x v="15"/>
    <x v="1"/>
    <x v="1"/>
    <x v="3"/>
    <x v="3"/>
    <x v="5"/>
    <x v="25"/>
  </r>
  <r>
    <s v="0552"/>
    <x v="161"/>
    <x v="18"/>
    <x v="18"/>
    <x v="7"/>
    <x v="1"/>
    <x v="1"/>
    <x v="1"/>
    <x v="5"/>
    <x v="35"/>
  </r>
  <r>
    <s v="0553"/>
    <x v="161"/>
    <x v="0"/>
    <x v="0"/>
    <x v="0"/>
    <x v="0"/>
    <x v="4"/>
    <x v="4"/>
    <x v="6"/>
    <x v="9"/>
  </r>
  <r>
    <s v="0554"/>
    <x v="162"/>
    <x v="13"/>
    <x v="13"/>
    <x v="3"/>
    <x v="3"/>
    <x v="0"/>
    <x v="0"/>
    <x v="2"/>
    <x v="43"/>
  </r>
  <r>
    <s v="0555"/>
    <x v="162"/>
    <x v="11"/>
    <x v="11"/>
    <x v="2"/>
    <x v="2"/>
    <x v="0"/>
    <x v="0"/>
    <x v="4"/>
    <x v="38"/>
  </r>
  <r>
    <s v="0556"/>
    <x v="162"/>
    <x v="14"/>
    <x v="14"/>
    <x v="5"/>
    <x v="2"/>
    <x v="4"/>
    <x v="4"/>
    <x v="6"/>
    <x v="9"/>
  </r>
  <r>
    <s v="0557"/>
    <x v="162"/>
    <x v="15"/>
    <x v="15"/>
    <x v="7"/>
    <x v="1"/>
    <x v="2"/>
    <x v="2"/>
    <x v="8"/>
    <x v="34"/>
  </r>
  <r>
    <s v="0558"/>
    <x v="163"/>
    <x v="7"/>
    <x v="7"/>
    <x v="6"/>
    <x v="0"/>
    <x v="4"/>
    <x v="4"/>
    <x v="4"/>
    <x v="37"/>
  </r>
  <r>
    <s v="0559"/>
    <x v="163"/>
    <x v="18"/>
    <x v="18"/>
    <x v="7"/>
    <x v="1"/>
    <x v="1"/>
    <x v="1"/>
    <x v="3"/>
    <x v="40"/>
  </r>
  <r>
    <s v="0560"/>
    <x v="163"/>
    <x v="19"/>
    <x v="19"/>
    <x v="6"/>
    <x v="0"/>
    <x v="1"/>
    <x v="1"/>
    <x v="5"/>
    <x v="35"/>
  </r>
  <r>
    <s v="0561"/>
    <x v="164"/>
    <x v="5"/>
    <x v="5"/>
    <x v="0"/>
    <x v="0"/>
    <x v="1"/>
    <x v="1"/>
    <x v="0"/>
    <x v="3"/>
  </r>
  <r>
    <s v="0562"/>
    <x v="165"/>
    <x v="6"/>
    <x v="6"/>
    <x v="4"/>
    <x v="3"/>
    <x v="1"/>
    <x v="1"/>
    <x v="7"/>
    <x v="16"/>
  </r>
  <r>
    <s v="0563"/>
    <x v="166"/>
    <x v="5"/>
    <x v="5"/>
    <x v="0"/>
    <x v="0"/>
    <x v="4"/>
    <x v="4"/>
    <x v="6"/>
    <x v="9"/>
  </r>
  <r>
    <s v="0564"/>
    <x v="166"/>
    <x v="19"/>
    <x v="19"/>
    <x v="0"/>
    <x v="0"/>
    <x v="4"/>
    <x v="4"/>
    <x v="7"/>
    <x v="10"/>
  </r>
  <r>
    <s v="0565"/>
    <x v="166"/>
    <x v="1"/>
    <x v="1"/>
    <x v="1"/>
    <x v="1"/>
    <x v="0"/>
    <x v="0"/>
    <x v="6"/>
    <x v="9"/>
  </r>
  <r>
    <s v="0566"/>
    <x v="166"/>
    <x v="14"/>
    <x v="14"/>
    <x v="2"/>
    <x v="2"/>
    <x v="2"/>
    <x v="2"/>
    <x v="9"/>
    <x v="26"/>
  </r>
  <r>
    <s v="0567"/>
    <x v="166"/>
    <x v="1"/>
    <x v="1"/>
    <x v="7"/>
    <x v="1"/>
    <x v="2"/>
    <x v="2"/>
    <x v="9"/>
    <x v="26"/>
  </r>
  <r>
    <s v="0568"/>
    <x v="166"/>
    <x v="7"/>
    <x v="7"/>
    <x v="6"/>
    <x v="0"/>
    <x v="4"/>
    <x v="4"/>
    <x v="6"/>
    <x v="9"/>
  </r>
  <r>
    <s v="0569"/>
    <x v="167"/>
    <x v="3"/>
    <x v="3"/>
    <x v="3"/>
    <x v="3"/>
    <x v="2"/>
    <x v="2"/>
    <x v="1"/>
    <x v="28"/>
  </r>
  <r>
    <s v="0570"/>
    <x v="168"/>
    <x v="9"/>
    <x v="9"/>
    <x v="7"/>
    <x v="1"/>
    <x v="1"/>
    <x v="1"/>
    <x v="0"/>
    <x v="3"/>
  </r>
  <r>
    <s v="0571"/>
    <x v="168"/>
    <x v="9"/>
    <x v="9"/>
    <x v="7"/>
    <x v="1"/>
    <x v="1"/>
    <x v="1"/>
    <x v="8"/>
    <x v="23"/>
  </r>
  <r>
    <s v="0572"/>
    <x v="168"/>
    <x v="0"/>
    <x v="0"/>
    <x v="6"/>
    <x v="0"/>
    <x v="2"/>
    <x v="2"/>
    <x v="2"/>
    <x v="17"/>
  </r>
  <r>
    <s v="0573"/>
    <x v="169"/>
    <x v="8"/>
    <x v="8"/>
    <x v="3"/>
    <x v="3"/>
    <x v="4"/>
    <x v="4"/>
    <x v="5"/>
    <x v="8"/>
  </r>
  <r>
    <s v="0574"/>
    <x v="170"/>
    <x v="15"/>
    <x v="15"/>
    <x v="1"/>
    <x v="1"/>
    <x v="2"/>
    <x v="2"/>
    <x v="0"/>
    <x v="2"/>
  </r>
  <r>
    <s v="0575"/>
    <x v="170"/>
    <x v="3"/>
    <x v="3"/>
    <x v="4"/>
    <x v="3"/>
    <x v="3"/>
    <x v="3"/>
    <x v="8"/>
    <x v="29"/>
  </r>
  <r>
    <s v="0576"/>
    <x v="170"/>
    <x v="12"/>
    <x v="12"/>
    <x v="7"/>
    <x v="1"/>
    <x v="3"/>
    <x v="3"/>
    <x v="0"/>
    <x v="44"/>
  </r>
  <r>
    <s v="0577"/>
    <x v="170"/>
    <x v="16"/>
    <x v="16"/>
    <x v="0"/>
    <x v="0"/>
    <x v="2"/>
    <x v="2"/>
    <x v="7"/>
    <x v="42"/>
  </r>
  <r>
    <s v="0578"/>
    <x v="171"/>
    <x v="7"/>
    <x v="7"/>
    <x v="0"/>
    <x v="0"/>
    <x v="4"/>
    <x v="4"/>
    <x v="4"/>
    <x v="37"/>
  </r>
  <r>
    <s v="0579"/>
    <x v="172"/>
    <x v="17"/>
    <x v="17"/>
    <x v="2"/>
    <x v="2"/>
    <x v="4"/>
    <x v="4"/>
    <x v="6"/>
    <x v="9"/>
  </r>
  <r>
    <s v="0580"/>
    <x v="172"/>
    <x v="19"/>
    <x v="19"/>
    <x v="6"/>
    <x v="0"/>
    <x v="2"/>
    <x v="2"/>
    <x v="7"/>
    <x v="42"/>
  </r>
  <r>
    <s v="0581"/>
    <x v="172"/>
    <x v="19"/>
    <x v="19"/>
    <x v="0"/>
    <x v="0"/>
    <x v="2"/>
    <x v="2"/>
    <x v="9"/>
    <x v="26"/>
  </r>
  <r>
    <s v="0582"/>
    <x v="172"/>
    <x v="19"/>
    <x v="19"/>
    <x v="6"/>
    <x v="0"/>
    <x v="4"/>
    <x v="4"/>
    <x v="2"/>
    <x v="12"/>
  </r>
  <r>
    <s v="0583"/>
    <x v="172"/>
    <x v="14"/>
    <x v="14"/>
    <x v="5"/>
    <x v="2"/>
    <x v="4"/>
    <x v="4"/>
    <x v="0"/>
    <x v="15"/>
  </r>
  <r>
    <s v="0584"/>
    <x v="172"/>
    <x v="3"/>
    <x v="3"/>
    <x v="4"/>
    <x v="3"/>
    <x v="3"/>
    <x v="3"/>
    <x v="6"/>
    <x v="9"/>
  </r>
  <r>
    <s v="0585"/>
    <x v="172"/>
    <x v="15"/>
    <x v="15"/>
    <x v="1"/>
    <x v="1"/>
    <x v="0"/>
    <x v="0"/>
    <x v="8"/>
    <x v="19"/>
  </r>
  <r>
    <s v="0586"/>
    <x v="172"/>
    <x v="12"/>
    <x v="12"/>
    <x v="1"/>
    <x v="1"/>
    <x v="1"/>
    <x v="1"/>
    <x v="5"/>
    <x v="35"/>
  </r>
  <r>
    <s v="0587"/>
    <x v="172"/>
    <x v="8"/>
    <x v="8"/>
    <x v="4"/>
    <x v="3"/>
    <x v="3"/>
    <x v="3"/>
    <x v="0"/>
    <x v="44"/>
  </r>
  <r>
    <s v="0588"/>
    <x v="173"/>
    <x v="6"/>
    <x v="6"/>
    <x v="3"/>
    <x v="3"/>
    <x v="3"/>
    <x v="3"/>
    <x v="8"/>
    <x v="29"/>
  </r>
  <r>
    <s v="0589"/>
    <x v="174"/>
    <x v="15"/>
    <x v="15"/>
    <x v="1"/>
    <x v="1"/>
    <x v="4"/>
    <x v="4"/>
    <x v="0"/>
    <x v="15"/>
  </r>
  <r>
    <s v="0590"/>
    <x v="174"/>
    <x v="3"/>
    <x v="3"/>
    <x v="4"/>
    <x v="3"/>
    <x v="2"/>
    <x v="2"/>
    <x v="5"/>
    <x v="13"/>
  </r>
  <r>
    <s v="0591"/>
    <x v="175"/>
    <x v="12"/>
    <x v="12"/>
    <x v="7"/>
    <x v="1"/>
    <x v="1"/>
    <x v="1"/>
    <x v="0"/>
    <x v="3"/>
  </r>
  <r>
    <s v="0592"/>
    <x v="176"/>
    <x v="11"/>
    <x v="11"/>
    <x v="5"/>
    <x v="2"/>
    <x v="1"/>
    <x v="1"/>
    <x v="4"/>
    <x v="6"/>
  </r>
  <r>
    <s v="0593"/>
    <x v="176"/>
    <x v="6"/>
    <x v="6"/>
    <x v="3"/>
    <x v="3"/>
    <x v="3"/>
    <x v="3"/>
    <x v="4"/>
    <x v="31"/>
  </r>
  <r>
    <s v="0594"/>
    <x v="176"/>
    <x v="18"/>
    <x v="18"/>
    <x v="7"/>
    <x v="1"/>
    <x v="1"/>
    <x v="1"/>
    <x v="8"/>
    <x v="23"/>
  </r>
  <r>
    <s v="0595"/>
    <x v="176"/>
    <x v="14"/>
    <x v="14"/>
    <x v="5"/>
    <x v="2"/>
    <x v="0"/>
    <x v="0"/>
    <x v="7"/>
    <x v="11"/>
  </r>
  <r>
    <s v="0596"/>
    <x v="176"/>
    <x v="0"/>
    <x v="0"/>
    <x v="6"/>
    <x v="0"/>
    <x v="4"/>
    <x v="4"/>
    <x v="4"/>
    <x v="37"/>
  </r>
  <r>
    <s v="0597"/>
    <x v="177"/>
    <x v="12"/>
    <x v="12"/>
    <x v="1"/>
    <x v="1"/>
    <x v="3"/>
    <x v="3"/>
    <x v="9"/>
    <x v="24"/>
  </r>
  <r>
    <s v="0598"/>
    <x v="178"/>
    <x v="14"/>
    <x v="14"/>
    <x v="2"/>
    <x v="2"/>
    <x v="4"/>
    <x v="4"/>
    <x v="4"/>
    <x v="37"/>
  </r>
  <r>
    <s v="0599"/>
    <x v="178"/>
    <x v="18"/>
    <x v="18"/>
    <x v="1"/>
    <x v="1"/>
    <x v="2"/>
    <x v="2"/>
    <x v="5"/>
    <x v="13"/>
  </r>
  <r>
    <s v="0600"/>
    <x v="178"/>
    <x v="15"/>
    <x v="15"/>
    <x v="1"/>
    <x v="1"/>
    <x v="1"/>
    <x v="1"/>
    <x v="6"/>
    <x v="9"/>
  </r>
  <r>
    <s v="0601"/>
    <x v="178"/>
    <x v="14"/>
    <x v="14"/>
    <x v="5"/>
    <x v="2"/>
    <x v="3"/>
    <x v="3"/>
    <x v="0"/>
    <x v="44"/>
  </r>
  <r>
    <s v="0602"/>
    <x v="178"/>
    <x v="16"/>
    <x v="16"/>
    <x v="6"/>
    <x v="0"/>
    <x v="0"/>
    <x v="0"/>
    <x v="0"/>
    <x v="0"/>
  </r>
  <r>
    <s v="0603"/>
    <x v="178"/>
    <x v="0"/>
    <x v="0"/>
    <x v="0"/>
    <x v="0"/>
    <x v="1"/>
    <x v="1"/>
    <x v="1"/>
    <x v="1"/>
  </r>
  <r>
    <s v="0604"/>
    <x v="178"/>
    <x v="1"/>
    <x v="1"/>
    <x v="7"/>
    <x v="1"/>
    <x v="1"/>
    <x v="1"/>
    <x v="9"/>
    <x v="36"/>
  </r>
  <r>
    <s v="0605"/>
    <x v="179"/>
    <x v="19"/>
    <x v="19"/>
    <x v="6"/>
    <x v="0"/>
    <x v="2"/>
    <x v="2"/>
    <x v="5"/>
    <x v="13"/>
  </r>
  <r>
    <s v="0606"/>
    <x v="180"/>
    <x v="16"/>
    <x v="16"/>
    <x v="0"/>
    <x v="0"/>
    <x v="1"/>
    <x v="1"/>
    <x v="0"/>
    <x v="3"/>
  </r>
  <r>
    <s v="0607"/>
    <x v="180"/>
    <x v="8"/>
    <x v="8"/>
    <x v="3"/>
    <x v="3"/>
    <x v="4"/>
    <x v="4"/>
    <x v="1"/>
    <x v="20"/>
  </r>
  <r>
    <s v="0608"/>
    <x v="180"/>
    <x v="16"/>
    <x v="16"/>
    <x v="0"/>
    <x v="0"/>
    <x v="3"/>
    <x v="3"/>
    <x v="2"/>
    <x v="4"/>
  </r>
  <r>
    <s v="0609"/>
    <x v="180"/>
    <x v="13"/>
    <x v="13"/>
    <x v="3"/>
    <x v="3"/>
    <x v="3"/>
    <x v="3"/>
    <x v="2"/>
    <x v="4"/>
  </r>
  <r>
    <s v="0610"/>
    <x v="181"/>
    <x v="16"/>
    <x v="16"/>
    <x v="6"/>
    <x v="0"/>
    <x v="3"/>
    <x v="3"/>
    <x v="9"/>
    <x v="24"/>
  </r>
  <r>
    <s v="0611"/>
    <x v="181"/>
    <x v="14"/>
    <x v="14"/>
    <x v="5"/>
    <x v="2"/>
    <x v="1"/>
    <x v="1"/>
    <x v="4"/>
    <x v="6"/>
  </r>
  <r>
    <s v="0612"/>
    <x v="181"/>
    <x v="6"/>
    <x v="6"/>
    <x v="3"/>
    <x v="3"/>
    <x v="1"/>
    <x v="1"/>
    <x v="4"/>
    <x v="6"/>
  </r>
  <r>
    <s v="0613"/>
    <x v="182"/>
    <x v="19"/>
    <x v="19"/>
    <x v="6"/>
    <x v="0"/>
    <x v="3"/>
    <x v="3"/>
    <x v="3"/>
    <x v="14"/>
  </r>
  <r>
    <s v="0614"/>
    <x v="183"/>
    <x v="8"/>
    <x v="8"/>
    <x v="4"/>
    <x v="3"/>
    <x v="1"/>
    <x v="1"/>
    <x v="6"/>
    <x v="9"/>
  </r>
  <r>
    <s v="0615"/>
    <x v="184"/>
    <x v="14"/>
    <x v="14"/>
    <x v="2"/>
    <x v="2"/>
    <x v="2"/>
    <x v="2"/>
    <x v="3"/>
    <x v="21"/>
  </r>
  <r>
    <s v="0616"/>
    <x v="185"/>
    <x v="0"/>
    <x v="0"/>
    <x v="6"/>
    <x v="0"/>
    <x v="3"/>
    <x v="3"/>
    <x v="1"/>
    <x v="30"/>
  </r>
  <r>
    <s v="0617"/>
    <x v="186"/>
    <x v="13"/>
    <x v="13"/>
    <x v="4"/>
    <x v="3"/>
    <x v="0"/>
    <x v="0"/>
    <x v="9"/>
    <x v="22"/>
  </r>
  <r>
    <s v="0618"/>
    <x v="186"/>
    <x v="13"/>
    <x v="13"/>
    <x v="4"/>
    <x v="3"/>
    <x v="4"/>
    <x v="4"/>
    <x v="6"/>
    <x v="9"/>
  </r>
  <r>
    <s v="0619"/>
    <x v="187"/>
    <x v="6"/>
    <x v="6"/>
    <x v="4"/>
    <x v="3"/>
    <x v="1"/>
    <x v="1"/>
    <x v="7"/>
    <x v="16"/>
  </r>
  <r>
    <s v="0620"/>
    <x v="187"/>
    <x v="8"/>
    <x v="8"/>
    <x v="4"/>
    <x v="3"/>
    <x v="2"/>
    <x v="2"/>
    <x v="4"/>
    <x v="32"/>
  </r>
  <r>
    <s v="0621"/>
    <x v="187"/>
    <x v="14"/>
    <x v="14"/>
    <x v="5"/>
    <x v="2"/>
    <x v="2"/>
    <x v="2"/>
    <x v="1"/>
    <x v="28"/>
  </r>
  <r>
    <s v="0622"/>
    <x v="187"/>
    <x v="5"/>
    <x v="5"/>
    <x v="6"/>
    <x v="0"/>
    <x v="2"/>
    <x v="2"/>
    <x v="4"/>
    <x v="32"/>
  </r>
  <r>
    <s v="0623"/>
    <x v="187"/>
    <x v="7"/>
    <x v="7"/>
    <x v="6"/>
    <x v="0"/>
    <x v="0"/>
    <x v="0"/>
    <x v="6"/>
    <x v="9"/>
  </r>
  <r>
    <s v="0624"/>
    <x v="188"/>
    <x v="9"/>
    <x v="9"/>
    <x v="7"/>
    <x v="1"/>
    <x v="0"/>
    <x v="0"/>
    <x v="2"/>
    <x v="43"/>
  </r>
  <r>
    <s v="0625"/>
    <x v="188"/>
    <x v="6"/>
    <x v="6"/>
    <x v="3"/>
    <x v="3"/>
    <x v="4"/>
    <x v="4"/>
    <x v="9"/>
    <x v="41"/>
  </r>
  <r>
    <s v="0626"/>
    <x v="188"/>
    <x v="1"/>
    <x v="1"/>
    <x v="1"/>
    <x v="1"/>
    <x v="1"/>
    <x v="1"/>
    <x v="6"/>
    <x v="9"/>
  </r>
  <r>
    <s v="0627"/>
    <x v="188"/>
    <x v="3"/>
    <x v="3"/>
    <x v="3"/>
    <x v="3"/>
    <x v="3"/>
    <x v="3"/>
    <x v="2"/>
    <x v="4"/>
  </r>
  <r>
    <s v="0628"/>
    <x v="188"/>
    <x v="7"/>
    <x v="7"/>
    <x v="0"/>
    <x v="0"/>
    <x v="4"/>
    <x v="4"/>
    <x v="5"/>
    <x v="8"/>
  </r>
  <r>
    <s v="0629"/>
    <x v="188"/>
    <x v="18"/>
    <x v="18"/>
    <x v="7"/>
    <x v="1"/>
    <x v="3"/>
    <x v="3"/>
    <x v="7"/>
    <x v="39"/>
  </r>
  <r>
    <s v="0630"/>
    <x v="189"/>
    <x v="14"/>
    <x v="14"/>
    <x v="2"/>
    <x v="2"/>
    <x v="2"/>
    <x v="2"/>
    <x v="0"/>
    <x v="2"/>
  </r>
  <r>
    <s v="0631"/>
    <x v="190"/>
    <x v="5"/>
    <x v="5"/>
    <x v="0"/>
    <x v="0"/>
    <x v="0"/>
    <x v="0"/>
    <x v="2"/>
    <x v="43"/>
  </r>
  <r>
    <s v="0632"/>
    <x v="190"/>
    <x v="6"/>
    <x v="6"/>
    <x v="3"/>
    <x v="3"/>
    <x v="3"/>
    <x v="3"/>
    <x v="0"/>
    <x v="44"/>
  </r>
  <r>
    <s v="0633"/>
    <x v="191"/>
    <x v="8"/>
    <x v="8"/>
    <x v="3"/>
    <x v="3"/>
    <x v="2"/>
    <x v="2"/>
    <x v="0"/>
    <x v="2"/>
  </r>
  <r>
    <s v="0634"/>
    <x v="191"/>
    <x v="15"/>
    <x v="15"/>
    <x v="1"/>
    <x v="1"/>
    <x v="4"/>
    <x v="4"/>
    <x v="6"/>
    <x v="9"/>
  </r>
  <r>
    <s v="0635"/>
    <x v="191"/>
    <x v="9"/>
    <x v="9"/>
    <x v="1"/>
    <x v="1"/>
    <x v="2"/>
    <x v="2"/>
    <x v="5"/>
    <x v="13"/>
  </r>
  <r>
    <s v="0636"/>
    <x v="192"/>
    <x v="4"/>
    <x v="4"/>
    <x v="3"/>
    <x v="3"/>
    <x v="3"/>
    <x v="3"/>
    <x v="5"/>
    <x v="25"/>
  </r>
  <r>
    <s v="0637"/>
    <x v="193"/>
    <x v="6"/>
    <x v="6"/>
    <x v="3"/>
    <x v="3"/>
    <x v="2"/>
    <x v="2"/>
    <x v="7"/>
    <x v="42"/>
  </r>
  <r>
    <s v="0638"/>
    <x v="193"/>
    <x v="0"/>
    <x v="0"/>
    <x v="0"/>
    <x v="0"/>
    <x v="2"/>
    <x v="2"/>
    <x v="5"/>
    <x v="13"/>
  </r>
  <r>
    <s v="0639"/>
    <x v="193"/>
    <x v="4"/>
    <x v="4"/>
    <x v="3"/>
    <x v="3"/>
    <x v="4"/>
    <x v="4"/>
    <x v="0"/>
    <x v="15"/>
  </r>
  <r>
    <s v="0640"/>
    <x v="194"/>
    <x v="8"/>
    <x v="8"/>
    <x v="4"/>
    <x v="3"/>
    <x v="1"/>
    <x v="1"/>
    <x v="2"/>
    <x v="27"/>
  </r>
  <r>
    <s v="0641"/>
    <x v="194"/>
    <x v="14"/>
    <x v="14"/>
    <x v="5"/>
    <x v="2"/>
    <x v="4"/>
    <x v="4"/>
    <x v="1"/>
    <x v="20"/>
  </r>
  <r>
    <s v="0642"/>
    <x v="195"/>
    <x v="14"/>
    <x v="14"/>
    <x v="5"/>
    <x v="2"/>
    <x v="4"/>
    <x v="4"/>
    <x v="4"/>
    <x v="37"/>
  </r>
  <r>
    <s v="0643"/>
    <x v="195"/>
    <x v="5"/>
    <x v="5"/>
    <x v="0"/>
    <x v="0"/>
    <x v="4"/>
    <x v="4"/>
    <x v="9"/>
    <x v="41"/>
  </r>
  <r>
    <s v="0644"/>
    <x v="196"/>
    <x v="11"/>
    <x v="11"/>
    <x v="5"/>
    <x v="2"/>
    <x v="0"/>
    <x v="0"/>
    <x v="7"/>
    <x v="11"/>
  </r>
  <r>
    <s v="0645"/>
    <x v="196"/>
    <x v="1"/>
    <x v="1"/>
    <x v="1"/>
    <x v="1"/>
    <x v="3"/>
    <x v="3"/>
    <x v="4"/>
    <x v="31"/>
  </r>
  <r>
    <s v="0646"/>
    <x v="196"/>
    <x v="7"/>
    <x v="7"/>
    <x v="0"/>
    <x v="0"/>
    <x v="0"/>
    <x v="0"/>
    <x v="6"/>
    <x v="9"/>
  </r>
  <r>
    <s v="0647"/>
    <x v="196"/>
    <x v="5"/>
    <x v="5"/>
    <x v="0"/>
    <x v="0"/>
    <x v="1"/>
    <x v="1"/>
    <x v="0"/>
    <x v="3"/>
  </r>
  <r>
    <s v="0648"/>
    <x v="196"/>
    <x v="10"/>
    <x v="10"/>
    <x v="2"/>
    <x v="2"/>
    <x v="0"/>
    <x v="0"/>
    <x v="8"/>
    <x v="19"/>
  </r>
  <r>
    <s v="0649"/>
    <x v="197"/>
    <x v="10"/>
    <x v="10"/>
    <x v="5"/>
    <x v="2"/>
    <x v="4"/>
    <x v="4"/>
    <x v="5"/>
    <x v="8"/>
  </r>
  <r>
    <s v="0650"/>
    <x v="197"/>
    <x v="5"/>
    <x v="5"/>
    <x v="6"/>
    <x v="0"/>
    <x v="1"/>
    <x v="1"/>
    <x v="0"/>
    <x v="3"/>
  </r>
  <r>
    <s v="0651"/>
    <x v="197"/>
    <x v="6"/>
    <x v="6"/>
    <x v="4"/>
    <x v="3"/>
    <x v="2"/>
    <x v="2"/>
    <x v="3"/>
    <x v="21"/>
  </r>
  <r>
    <s v="0652"/>
    <x v="197"/>
    <x v="19"/>
    <x v="19"/>
    <x v="6"/>
    <x v="0"/>
    <x v="2"/>
    <x v="2"/>
    <x v="0"/>
    <x v="2"/>
  </r>
  <r>
    <s v="0653"/>
    <x v="198"/>
    <x v="15"/>
    <x v="15"/>
    <x v="7"/>
    <x v="1"/>
    <x v="2"/>
    <x v="2"/>
    <x v="8"/>
    <x v="34"/>
  </r>
  <r>
    <s v="0654"/>
    <x v="198"/>
    <x v="1"/>
    <x v="1"/>
    <x v="1"/>
    <x v="1"/>
    <x v="3"/>
    <x v="3"/>
    <x v="6"/>
    <x v="9"/>
  </r>
  <r>
    <s v="0655"/>
    <x v="198"/>
    <x v="18"/>
    <x v="18"/>
    <x v="1"/>
    <x v="1"/>
    <x v="1"/>
    <x v="1"/>
    <x v="3"/>
    <x v="40"/>
  </r>
  <r>
    <s v="0656"/>
    <x v="198"/>
    <x v="16"/>
    <x v="16"/>
    <x v="6"/>
    <x v="0"/>
    <x v="2"/>
    <x v="2"/>
    <x v="5"/>
    <x v="13"/>
  </r>
  <r>
    <s v="0657"/>
    <x v="198"/>
    <x v="11"/>
    <x v="11"/>
    <x v="5"/>
    <x v="2"/>
    <x v="3"/>
    <x v="3"/>
    <x v="0"/>
    <x v="44"/>
  </r>
  <r>
    <s v="0658"/>
    <x v="198"/>
    <x v="15"/>
    <x v="15"/>
    <x v="1"/>
    <x v="1"/>
    <x v="2"/>
    <x v="2"/>
    <x v="4"/>
    <x v="32"/>
  </r>
  <r>
    <s v="0659"/>
    <x v="199"/>
    <x v="19"/>
    <x v="19"/>
    <x v="6"/>
    <x v="0"/>
    <x v="0"/>
    <x v="0"/>
    <x v="8"/>
    <x v="19"/>
  </r>
  <r>
    <s v="0660"/>
    <x v="199"/>
    <x v="1"/>
    <x v="1"/>
    <x v="1"/>
    <x v="1"/>
    <x v="1"/>
    <x v="1"/>
    <x v="2"/>
    <x v="27"/>
  </r>
  <r>
    <s v="0661"/>
    <x v="200"/>
    <x v="4"/>
    <x v="4"/>
    <x v="3"/>
    <x v="3"/>
    <x v="2"/>
    <x v="2"/>
    <x v="0"/>
    <x v="2"/>
  </r>
  <r>
    <s v="0662"/>
    <x v="200"/>
    <x v="2"/>
    <x v="2"/>
    <x v="5"/>
    <x v="2"/>
    <x v="3"/>
    <x v="3"/>
    <x v="3"/>
    <x v="14"/>
  </r>
  <r>
    <s v="0663"/>
    <x v="200"/>
    <x v="8"/>
    <x v="8"/>
    <x v="3"/>
    <x v="3"/>
    <x v="2"/>
    <x v="2"/>
    <x v="2"/>
    <x v="17"/>
  </r>
  <r>
    <s v="0664"/>
    <x v="201"/>
    <x v="7"/>
    <x v="7"/>
    <x v="6"/>
    <x v="0"/>
    <x v="4"/>
    <x v="4"/>
    <x v="5"/>
    <x v="8"/>
  </r>
  <r>
    <s v="0665"/>
    <x v="202"/>
    <x v="1"/>
    <x v="1"/>
    <x v="1"/>
    <x v="1"/>
    <x v="4"/>
    <x v="4"/>
    <x v="9"/>
    <x v="41"/>
  </r>
  <r>
    <s v="0666"/>
    <x v="202"/>
    <x v="5"/>
    <x v="5"/>
    <x v="6"/>
    <x v="0"/>
    <x v="3"/>
    <x v="3"/>
    <x v="6"/>
    <x v="9"/>
  </r>
  <r>
    <s v="0667"/>
    <x v="203"/>
    <x v="7"/>
    <x v="7"/>
    <x v="6"/>
    <x v="0"/>
    <x v="3"/>
    <x v="3"/>
    <x v="9"/>
    <x v="24"/>
  </r>
  <r>
    <s v="0668"/>
    <x v="204"/>
    <x v="14"/>
    <x v="14"/>
    <x v="2"/>
    <x v="2"/>
    <x v="3"/>
    <x v="3"/>
    <x v="3"/>
    <x v="14"/>
  </r>
  <r>
    <s v="0669"/>
    <x v="204"/>
    <x v="2"/>
    <x v="2"/>
    <x v="2"/>
    <x v="2"/>
    <x v="4"/>
    <x v="4"/>
    <x v="7"/>
    <x v="10"/>
  </r>
  <r>
    <s v="0670"/>
    <x v="204"/>
    <x v="18"/>
    <x v="18"/>
    <x v="1"/>
    <x v="1"/>
    <x v="0"/>
    <x v="0"/>
    <x v="8"/>
    <x v="19"/>
  </r>
  <r>
    <s v="0671"/>
    <x v="204"/>
    <x v="5"/>
    <x v="5"/>
    <x v="0"/>
    <x v="0"/>
    <x v="4"/>
    <x v="4"/>
    <x v="8"/>
    <x v="33"/>
  </r>
  <r>
    <s v="0672"/>
    <x v="205"/>
    <x v="16"/>
    <x v="16"/>
    <x v="0"/>
    <x v="0"/>
    <x v="2"/>
    <x v="2"/>
    <x v="1"/>
    <x v="28"/>
  </r>
  <r>
    <s v="0673"/>
    <x v="205"/>
    <x v="6"/>
    <x v="6"/>
    <x v="3"/>
    <x v="3"/>
    <x v="2"/>
    <x v="2"/>
    <x v="9"/>
    <x v="26"/>
  </r>
  <r>
    <s v="0674"/>
    <x v="206"/>
    <x v="3"/>
    <x v="3"/>
    <x v="4"/>
    <x v="3"/>
    <x v="1"/>
    <x v="1"/>
    <x v="9"/>
    <x v="36"/>
  </r>
  <r>
    <s v="0675"/>
    <x v="206"/>
    <x v="5"/>
    <x v="5"/>
    <x v="0"/>
    <x v="0"/>
    <x v="2"/>
    <x v="2"/>
    <x v="2"/>
    <x v="17"/>
  </r>
  <r>
    <s v="0676"/>
    <x v="206"/>
    <x v="19"/>
    <x v="19"/>
    <x v="0"/>
    <x v="0"/>
    <x v="3"/>
    <x v="3"/>
    <x v="2"/>
    <x v="4"/>
  </r>
  <r>
    <s v="0677"/>
    <x v="206"/>
    <x v="19"/>
    <x v="19"/>
    <x v="0"/>
    <x v="0"/>
    <x v="2"/>
    <x v="2"/>
    <x v="4"/>
    <x v="32"/>
  </r>
  <r>
    <s v="0678"/>
    <x v="206"/>
    <x v="3"/>
    <x v="3"/>
    <x v="4"/>
    <x v="3"/>
    <x v="3"/>
    <x v="3"/>
    <x v="7"/>
    <x v="39"/>
  </r>
  <r>
    <s v="0679"/>
    <x v="206"/>
    <x v="17"/>
    <x v="17"/>
    <x v="2"/>
    <x v="2"/>
    <x v="2"/>
    <x v="2"/>
    <x v="7"/>
    <x v="42"/>
  </r>
  <r>
    <s v="0680"/>
    <x v="206"/>
    <x v="5"/>
    <x v="5"/>
    <x v="0"/>
    <x v="0"/>
    <x v="3"/>
    <x v="3"/>
    <x v="0"/>
    <x v="44"/>
  </r>
  <r>
    <s v="0681"/>
    <x v="206"/>
    <x v="9"/>
    <x v="9"/>
    <x v="7"/>
    <x v="1"/>
    <x v="3"/>
    <x v="3"/>
    <x v="2"/>
    <x v="4"/>
  </r>
  <r>
    <s v="0682"/>
    <x v="207"/>
    <x v="3"/>
    <x v="3"/>
    <x v="3"/>
    <x v="3"/>
    <x v="1"/>
    <x v="1"/>
    <x v="0"/>
    <x v="3"/>
  </r>
  <r>
    <s v="0683"/>
    <x v="207"/>
    <x v="4"/>
    <x v="4"/>
    <x v="4"/>
    <x v="3"/>
    <x v="1"/>
    <x v="1"/>
    <x v="7"/>
    <x v="16"/>
  </r>
  <r>
    <s v="0684"/>
    <x v="207"/>
    <x v="3"/>
    <x v="3"/>
    <x v="3"/>
    <x v="3"/>
    <x v="2"/>
    <x v="2"/>
    <x v="0"/>
    <x v="2"/>
  </r>
  <r>
    <s v="0685"/>
    <x v="207"/>
    <x v="0"/>
    <x v="0"/>
    <x v="6"/>
    <x v="0"/>
    <x v="0"/>
    <x v="0"/>
    <x v="2"/>
    <x v="43"/>
  </r>
  <r>
    <s v="0686"/>
    <x v="207"/>
    <x v="1"/>
    <x v="1"/>
    <x v="7"/>
    <x v="1"/>
    <x v="3"/>
    <x v="3"/>
    <x v="8"/>
    <x v="29"/>
  </r>
  <r>
    <s v="0687"/>
    <x v="207"/>
    <x v="19"/>
    <x v="19"/>
    <x v="6"/>
    <x v="0"/>
    <x v="3"/>
    <x v="3"/>
    <x v="6"/>
    <x v="9"/>
  </r>
  <r>
    <s v="0688"/>
    <x v="207"/>
    <x v="13"/>
    <x v="13"/>
    <x v="3"/>
    <x v="3"/>
    <x v="0"/>
    <x v="0"/>
    <x v="5"/>
    <x v="7"/>
  </r>
  <r>
    <s v="0689"/>
    <x v="207"/>
    <x v="13"/>
    <x v="13"/>
    <x v="4"/>
    <x v="3"/>
    <x v="2"/>
    <x v="2"/>
    <x v="9"/>
    <x v="26"/>
  </r>
  <r>
    <s v="0690"/>
    <x v="207"/>
    <x v="15"/>
    <x v="15"/>
    <x v="1"/>
    <x v="1"/>
    <x v="4"/>
    <x v="4"/>
    <x v="5"/>
    <x v="8"/>
  </r>
  <r>
    <s v="0691"/>
    <x v="207"/>
    <x v="13"/>
    <x v="13"/>
    <x v="3"/>
    <x v="3"/>
    <x v="1"/>
    <x v="1"/>
    <x v="3"/>
    <x v="40"/>
  </r>
  <r>
    <s v="0692"/>
    <x v="207"/>
    <x v="17"/>
    <x v="17"/>
    <x v="5"/>
    <x v="2"/>
    <x v="1"/>
    <x v="1"/>
    <x v="2"/>
    <x v="27"/>
  </r>
  <r>
    <s v="0693"/>
    <x v="207"/>
    <x v="0"/>
    <x v="0"/>
    <x v="0"/>
    <x v="0"/>
    <x v="0"/>
    <x v="0"/>
    <x v="5"/>
    <x v="7"/>
  </r>
  <r>
    <s v="0694"/>
    <x v="207"/>
    <x v="10"/>
    <x v="10"/>
    <x v="5"/>
    <x v="2"/>
    <x v="2"/>
    <x v="2"/>
    <x v="9"/>
    <x v="26"/>
  </r>
  <r>
    <s v="0695"/>
    <x v="208"/>
    <x v="16"/>
    <x v="16"/>
    <x v="6"/>
    <x v="0"/>
    <x v="1"/>
    <x v="1"/>
    <x v="1"/>
    <x v="1"/>
  </r>
  <r>
    <s v="0696"/>
    <x v="209"/>
    <x v="9"/>
    <x v="9"/>
    <x v="7"/>
    <x v="1"/>
    <x v="0"/>
    <x v="0"/>
    <x v="9"/>
    <x v="22"/>
  </r>
  <r>
    <s v="0697"/>
    <x v="209"/>
    <x v="15"/>
    <x v="15"/>
    <x v="7"/>
    <x v="1"/>
    <x v="2"/>
    <x v="2"/>
    <x v="8"/>
    <x v="34"/>
  </r>
  <r>
    <s v="0698"/>
    <x v="210"/>
    <x v="10"/>
    <x v="10"/>
    <x v="5"/>
    <x v="2"/>
    <x v="1"/>
    <x v="1"/>
    <x v="4"/>
    <x v="6"/>
  </r>
  <r>
    <s v="0699"/>
    <x v="211"/>
    <x v="15"/>
    <x v="15"/>
    <x v="7"/>
    <x v="1"/>
    <x v="0"/>
    <x v="0"/>
    <x v="0"/>
    <x v="0"/>
  </r>
  <r>
    <s v="0700"/>
    <x v="212"/>
    <x v="8"/>
    <x v="8"/>
    <x v="4"/>
    <x v="3"/>
    <x v="1"/>
    <x v="1"/>
    <x v="6"/>
    <x v="9"/>
  </r>
  <r>
    <s v="0701"/>
    <x v="213"/>
    <x v="19"/>
    <x v="19"/>
    <x v="0"/>
    <x v="0"/>
    <x v="1"/>
    <x v="1"/>
    <x v="3"/>
    <x v="40"/>
  </r>
  <r>
    <s v="0702"/>
    <x v="214"/>
    <x v="11"/>
    <x v="11"/>
    <x v="5"/>
    <x v="2"/>
    <x v="0"/>
    <x v="0"/>
    <x v="0"/>
    <x v="0"/>
  </r>
  <r>
    <s v="0703"/>
    <x v="214"/>
    <x v="13"/>
    <x v="13"/>
    <x v="4"/>
    <x v="3"/>
    <x v="1"/>
    <x v="1"/>
    <x v="4"/>
    <x v="6"/>
  </r>
  <r>
    <s v="0704"/>
    <x v="214"/>
    <x v="19"/>
    <x v="19"/>
    <x v="0"/>
    <x v="0"/>
    <x v="1"/>
    <x v="1"/>
    <x v="7"/>
    <x v="16"/>
  </r>
  <r>
    <s v="0705"/>
    <x v="214"/>
    <x v="7"/>
    <x v="7"/>
    <x v="0"/>
    <x v="0"/>
    <x v="1"/>
    <x v="1"/>
    <x v="6"/>
    <x v="9"/>
  </r>
  <r>
    <s v="0706"/>
    <x v="214"/>
    <x v="17"/>
    <x v="17"/>
    <x v="5"/>
    <x v="2"/>
    <x v="2"/>
    <x v="2"/>
    <x v="3"/>
    <x v="21"/>
  </r>
  <r>
    <s v="0707"/>
    <x v="214"/>
    <x v="14"/>
    <x v="14"/>
    <x v="5"/>
    <x v="2"/>
    <x v="0"/>
    <x v="0"/>
    <x v="8"/>
    <x v="19"/>
  </r>
  <r>
    <s v="0708"/>
    <x v="214"/>
    <x v="1"/>
    <x v="1"/>
    <x v="1"/>
    <x v="1"/>
    <x v="1"/>
    <x v="1"/>
    <x v="2"/>
    <x v="27"/>
  </r>
  <r>
    <s v="0709"/>
    <x v="214"/>
    <x v="1"/>
    <x v="1"/>
    <x v="1"/>
    <x v="1"/>
    <x v="2"/>
    <x v="2"/>
    <x v="4"/>
    <x v="32"/>
  </r>
  <r>
    <s v="0710"/>
    <x v="214"/>
    <x v="5"/>
    <x v="5"/>
    <x v="0"/>
    <x v="0"/>
    <x v="1"/>
    <x v="1"/>
    <x v="9"/>
    <x v="36"/>
  </r>
  <r>
    <s v="0711"/>
    <x v="214"/>
    <x v="13"/>
    <x v="13"/>
    <x v="3"/>
    <x v="3"/>
    <x v="0"/>
    <x v="0"/>
    <x v="8"/>
    <x v="19"/>
  </r>
  <r>
    <s v="0712"/>
    <x v="215"/>
    <x v="16"/>
    <x v="16"/>
    <x v="0"/>
    <x v="0"/>
    <x v="2"/>
    <x v="2"/>
    <x v="6"/>
    <x v="9"/>
  </r>
  <r>
    <s v="0713"/>
    <x v="215"/>
    <x v="13"/>
    <x v="13"/>
    <x v="3"/>
    <x v="3"/>
    <x v="2"/>
    <x v="2"/>
    <x v="9"/>
    <x v="26"/>
  </r>
  <r>
    <s v="0714"/>
    <x v="216"/>
    <x v="12"/>
    <x v="12"/>
    <x v="1"/>
    <x v="1"/>
    <x v="1"/>
    <x v="1"/>
    <x v="7"/>
    <x v="16"/>
  </r>
  <r>
    <s v="0715"/>
    <x v="216"/>
    <x v="5"/>
    <x v="5"/>
    <x v="6"/>
    <x v="0"/>
    <x v="2"/>
    <x v="2"/>
    <x v="5"/>
    <x v="13"/>
  </r>
  <r>
    <s v="0716"/>
    <x v="216"/>
    <x v="12"/>
    <x v="12"/>
    <x v="1"/>
    <x v="1"/>
    <x v="3"/>
    <x v="3"/>
    <x v="9"/>
    <x v="24"/>
  </r>
  <r>
    <s v="0717"/>
    <x v="216"/>
    <x v="16"/>
    <x v="16"/>
    <x v="0"/>
    <x v="0"/>
    <x v="0"/>
    <x v="0"/>
    <x v="3"/>
    <x v="5"/>
  </r>
  <r>
    <s v="0718"/>
    <x v="217"/>
    <x v="5"/>
    <x v="5"/>
    <x v="6"/>
    <x v="0"/>
    <x v="2"/>
    <x v="2"/>
    <x v="0"/>
    <x v="2"/>
  </r>
  <r>
    <s v="0719"/>
    <x v="217"/>
    <x v="18"/>
    <x v="18"/>
    <x v="7"/>
    <x v="1"/>
    <x v="2"/>
    <x v="2"/>
    <x v="2"/>
    <x v="17"/>
  </r>
  <r>
    <s v="0720"/>
    <x v="218"/>
    <x v="2"/>
    <x v="2"/>
    <x v="5"/>
    <x v="2"/>
    <x v="1"/>
    <x v="1"/>
    <x v="4"/>
    <x v="6"/>
  </r>
  <r>
    <s v="0721"/>
    <x v="218"/>
    <x v="17"/>
    <x v="17"/>
    <x v="5"/>
    <x v="2"/>
    <x v="2"/>
    <x v="2"/>
    <x v="5"/>
    <x v="13"/>
  </r>
  <r>
    <s v="0722"/>
    <x v="218"/>
    <x v="0"/>
    <x v="0"/>
    <x v="6"/>
    <x v="0"/>
    <x v="2"/>
    <x v="2"/>
    <x v="2"/>
    <x v="17"/>
  </r>
  <r>
    <s v="0723"/>
    <x v="219"/>
    <x v="10"/>
    <x v="10"/>
    <x v="5"/>
    <x v="2"/>
    <x v="4"/>
    <x v="4"/>
    <x v="3"/>
    <x v="18"/>
  </r>
  <r>
    <s v="0724"/>
    <x v="219"/>
    <x v="17"/>
    <x v="17"/>
    <x v="5"/>
    <x v="2"/>
    <x v="1"/>
    <x v="1"/>
    <x v="5"/>
    <x v="35"/>
  </r>
  <r>
    <s v="0725"/>
    <x v="219"/>
    <x v="10"/>
    <x v="10"/>
    <x v="2"/>
    <x v="2"/>
    <x v="1"/>
    <x v="1"/>
    <x v="3"/>
    <x v="40"/>
  </r>
  <r>
    <s v="0726"/>
    <x v="219"/>
    <x v="10"/>
    <x v="10"/>
    <x v="5"/>
    <x v="2"/>
    <x v="1"/>
    <x v="1"/>
    <x v="8"/>
    <x v="23"/>
  </r>
  <r>
    <s v="0727"/>
    <x v="219"/>
    <x v="6"/>
    <x v="6"/>
    <x v="4"/>
    <x v="3"/>
    <x v="3"/>
    <x v="3"/>
    <x v="0"/>
    <x v="44"/>
  </r>
  <r>
    <s v="0728"/>
    <x v="220"/>
    <x v="14"/>
    <x v="14"/>
    <x v="2"/>
    <x v="2"/>
    <x v="1"/>
    <x v="1"/>
    <x v="1"/>
    <x v="1"/>
  </r>
  <r>
    <s v="0729"/>
    <x v="220"/>
    <x v="11"/>
    <x v="11"/>
    <x v="5"/>
    <x v="2"/>
    <x v="0"/>
    <x v="0"/>
    <x v="1"/>
    <x v="45"/>
  </r>
  <r>
    <s v="0730"/>
    <x v="221"/>
    <x v="3"/>
    <x v="3"/>
    <x v="4"/>
    <x v="3"/>
    <x v="4"/>
    <x v="4"/>
    <x v="2"/>
    <x v="12"/>
  </r>
  <r>
    <s v="0731"/>
    <x v="221"/>
    <x v="5"/>
    <x v="5"/>
    <x v="0"/>
    <x v="0"/>
    <x v="4"/>
    <x v="4"/>
    <x v="2"/>
    <x v="12"/>
  </r>
  <r>
    <s v="0732"/>
    <x v="221"/>
    <x v="1"/>
    <x v="1"/>
    <x v="7"/>
    <x v="1"/>
    <x v="1"/>
    <x v="1"/>
    <x v="7"/>
    <x v="16"/>
  </r>
  <r>
    <s v="0733"/>
    <x v="221"/>
    <x v="6"/>
    <x v="6"/>
    <x v="4"/>
    <x v="3"/>
    <x v="2"/>
    <x v="2"/>
    <x v="2"/>
    <x v="17"/>
  </r>
  <r>
    <s v="0734"/>
    <x v="221"/>
    <x v="9"/>
    <x v="9"/>
    <x v="1"/>
    <x v="1"/>
    <x v="1"/>
    <x v="1"/>
    <x v="3"/>
    <x v="40"/>
  </r>
  <r>
    <s v="0735"/>
    <x v="222"/>
    <x v="9"/>
    <x v="9"/>
    <x v="7"/>
    <x v="1"/>
    <x v="4"/>
    <x v="4"/>
    <x v="6"/>
    <x v="9"/>
  </r>
  <r>
    <s v="0736"/>
    <x v="222"/>
    <x v="7"/>
    <x v="7"/>
    <x v="0"/>
    <x v="0"/>
    <x v="2"/>
    <x v="2"/>
    <x v="7"/>
    <x v="42"/>
  </r>
  <r>
    <s v="0737"/>
    <x v="222"/>
    <x v="16"/>
    <x v="16"/>
    <x v="6"/>
    <x v="0"/>
    <x v="2"/>
    <x v="2"/>
    <x v="5"/>
    <x v="13"/>
  </r>
  <r>
    <s v="0738"/>
    <x v="223"/>
    <x v="10"/>
    <x v="10"/>
    <x v="2"/>
    <x v="2"/>
    <x v="4"/>
    <x v="4"/>
    <x v="1"/>
    <x v="20"/>
  </r>
  <r>
    <s v="0739"/>
    <x v="224"/>
    <x v="1"/>
    <x v="1"/>
    <x v="7"/>
    <x v="1"/>
    <x v="3"/>
    <x v="3"/>
    <x v="7"/>
    <x v="39"/>
  </r>
  <r>
    <s v="0740"/>
    <x v="224"/>
    <x v="13"/>
    <x v="13"/>
    <x v="4"/>
    <x v="3"/>
    <x v="0"/>
    <x v="0"/>
    <x v="2"/>
    <x v="43"/>
  </r>
  <r>
    <s v="0741"/>
    <x v="225"/>
    <x v="1"/>
    <x v="1"/>
    <x v="7"/>
    <x v="1"/>
    <x v="1"/>
    <x v="1"/>
    <x v="1"/>
    <x v="1"/>
  </r>
  <r>
    <s v="0742"/>
    <x v="225"/>
    <x v="3"/>
    <x v="3"/>
    <x v="4"/>
    <x v="3"/>
    <x v="1"/>
    <x v="1"/>
    <x v="6"/>
    <x v="9"/>
  </r>
  <r>
    <s v="0743"/>
    <x v="226"/>
    <x v="13"/>
    <x v="13"/>
    <x v="3"/>
    <x v="3"/>
    <x v="3"/>
    <x v="3"/>
    <x v="4"/>
    <x v="31"/>
  </r>
  <r>
    <s v="0744"/>
    <x v="227"/>
    <x v="16"/>
    <x v="16"/>
    <x v="6"/>
    <x v="0"/>
    <x v="3"/>
    <x v="3"/>
    <x v="5"/>
    <x v="25"/>
  </r>
  <r>
    <s v="0745"/>
    <x v="227"/>
    <x v="10"/>
    <x v="10"/>
    <x v="2"/>
    <x v="2"/>
    <x v="4"/>
    <x v="4"/>
    <x v="6"/>
    <x v="9"/>
  </r>
  <r>
    <s v="0746"/>
    <x v="228"/>
    <x v="18"/>
    <x v="18"/>
    <x v="7"/>
    <x v="1"/>
    <x v="2"/>
    <x v="2"/>
    <x v="9"/>
    <x v="26"/>
  </r>
  <r>
    <s v="0747"/>
    <x v="228"/>
    <x v="11"/>
    <x v="11"/>
    <x v="2"/>
    <x v="2"/>
    <x v="0"/>
    <x v="0"/>
    <x v="0"/>
    <x v="0"/>
  </r>
  <r>
    <s v="0748"/>
    <x v="229"/>
    <x v="10"/>
    <x v="10"/>
    <x v="2"/>
    <x v="2"/>
    <x v="0"/>
    <x v="0"/>
    <x v="1"/>
    <x v="45"/>
  </r>
  <r>
    <s v="0749"/>
    <x v="229"/>
    <x v="0"/>
    <x v="0"/>
    <x v="6"/>
    <x v="0"/>
    <x v="1"/>
    <x v="1"/>
    <x v="0"/>
    <x v="3"/>
  </r>
  <r>
    <s v="0750"/>
    <x v="229"/>
    <x v="8"/>
    <x v="8"/>
    <x v="4"/>
    <x v="3"/>
    <x v="2"/>
    <x v="2"/>
    <x v="4"/>
    <x v="32"/>
  </r>
  <r>
    <s v="0751"/>
    <x v="229"/>
    <x v="14"/>
    <x v="14"/>
    <x v="2"/>
    <x v="2"/>
    <x v="1"/>
    <x v="1"/>
    <x v="5"/>
    <x v="35"/>
  </r>
  <r>
    <s v="0752"/>
    <x v="230"/>
    <x v="10"/>
    <x v="10"/>
    <x v="5"/>
    <x v="2"/>
    <x v="4"/>
    <x v="4"/>
    <x v="8"/>
    <x v="33"/>
  </r>
  <r>
    <s v="0753"/>
    <x v="230"/>
    <x v="15"/>
    <x v="15"/>
    <x v="1"/>
    <x v="1"/>
    <x v="4"/>
    <x v="4"/>
    <x v="7"/>
    <x v="10"/>
  </r>
  <r>
    <s v="0754"/>
    <x v="231"/>
    <x v="7"/>
    <x v="7"/>
    <x v="6"/>
    <x v="0"/>
    <x v="0"/>
    <x v="0"/>
    <x v="3"/>
    <x v="5"/>
  </r>
  <r>
    <s v="0755"/>
    <x v="231"/>
    <x v="8"/>
    <x v="8"/>
    <x v="3"/>
    <x v="3"/>
    <x v="0"/>
    <x v="0"/>
    <x v="7"/>
    <x v="11"/>
  </r>
  <r>
    <s v="0756"/>
    <x v="231"/>
    <x v="6"/>
    <x v="6"/>
    <x v="3"/>
    <x v="3"/>
    <x v="4"/>
    <x v="4"/>
    <x v="7"/>
    <x v="10"/>
  </r>
  <r>
    <s v="0757"/>
    <x v="231"/>
    <x v="5"/>
    <x v="5"/>
    <x v="6"/>
    <x v="0"/>
    <x v="1"/>
    <x v="1"/>
    <x v="6"/>
    <x v="9"/>
  </r>
  <r>
    <s v="0758"/>
    <x v="231"/>
    <x v="14"/>
    <x v="14"/>
    <x v="5"/>
    <x v="2"/>
    <x v="4"/>
    <x v="4"/>
    <x v="2"/>
    <x v="12"/>
  </r>
  <r>
    <s v="0759"/>
    <x v="231"/>
    <x v="9"/>
    <x v="9"/>
    <x v="7"/>
    <x v="1"/>
    <x v="1"/>
    <x v="1"/>
    <x v="8"/>
    <x v="23"/>
  </r>
  <r>
    <s v="0760"/>
    <x v="232"/>
    <x v="13"/>
    <x v="13"/>
    <x v="4"/>
    <x v="3"/>
    <x v="4"/>
    <x v="4"/>
    <x v="7"/>
    <x v="10"/>
  </r>
  <r>
    <s v="0761"/>
    <x v="232"/>
    <x v="4"/>
    <x v="4"/>
    <x v="4"/>
    <x v="3"/>
    <x v="2"/>
    <x v="2"/>
    <x v="7"/>
    <x v="42"/>
  </r>
  <r>
    <s v="0762"/>
    <x v="232"/>
    <x v="4"/>
    <x v="4"/>
    <x v="4"/>
    <x v="3"/>
    <x v="1"/>
    <x v="1"/>
    <x v="3"/>
    <x v="40"/>
  </r>
  <r>
    <s v="0763"/>
    <x v="232"/>
    <x v="6"/>
    <x v="6"/>
    <x v="3"/>
    <x v="3"/>
    <x v="3"/>
    <x v="3"/>
    <x v="9"/>
    <x v="24"/>
  </r>
  <r>
    <s v="0764"/>
    <x v="233"/>
    <x v="10"/>
    <x v="10"/>
    <x v="5"/>
    <x v="2"/>
    <x v="4"/>
    <x v="4"/>
    <x v="3"/>
    <x v="18"/>
  </r>
  <r>
    <s v="0765"/>
    <x v="233"/>
    <x v="13"/>
    <x v="13"/>
    <x v="4"/>
    <x v="3"/>
    <x v="2"/>
    <x v="2"/>
    <x v="9"/>
    <x v="26"/>
  </r>
  <r>
    <s v="0766"/>
    <x v="233"/>
    <x v="7"/>
    <x v="7"/>
    <x v="6"/>
    <x v="0"/>
    <x v="4"/>
    <x v="4"/>
    <x v="4"/>
    <x v="37"/>
  </r>
  <r>
    <s v="0767"/>
    <x v="234"/>
    <x v="5"/>
    <x v="5"/>
    <x v="0"/>
    <x v="0"/>
    <x v="0"/>
    <x v="0"/>
    <x v="8"/>
    <x v="19"/>
  </r>
  <r>
    <s v="0768"/>
    <x v="235"/>
    <x v="19"/>
    <x v="19"/>
    <x v="6"/>
    <x v="0"/>
    <x v="2"/>
    <x v="2"/>
    <x v="8"/>
    <x v="34"/>
  </r>
  <r>
    <s v="0769"/>
    <x v="236"/>
    <x v="17"/>
    <x v="17"/>
    <x v="2"/>
    <x v="2"/>
    <x v="4"/>
    <x v="4"/>
    <x v="7"/>
    <x v="10"/>
  </r>
  <r>
    <s v="0770"/>
    <x v="236"/>
    <x v="0"/>
    <x v="0"/>
    <x v="0"/>
    <x v="0"/>
    <x v="4"/>
    <x v="4"/>
    <x v="6"/>
    <x v="9"/>
  </r>
  <r>
    <s v="0771"/>
    <x v="237"/>
    <x v="12"/>
    <x v="12"/>
    <x v="1"/>
    <x v="1"/>
    <x v="1"/>
    <x v="1"/>
    <x v="3"/>
    <x v="40"/>
  </r>
  <r>
    <s v="0772"/>
    <x v="237"/>
    <x v="11"/>
    <x v="11"/>
    <x v="5"/>
    <x v="2"/>
    <x v="1"/>
    <x v="1"/>
    <x v="0"/>
    <x v="3"/>
  </r>
  <r>
    <s v="0773"/>
    <x v="237"/>
    <x v="8"/>
    <x v="8"/>
    <x v="4"/>
    <x v="3"/>
    <x v="3"/>
    <x v="3"/>
    <x v="6"/>
    <x v="9"/>
  </r>
  <r>
    <s v="0774"/>
    <x v="237"/>
    <x v="19"/>
    <x v="19"/>
    <x v="0"/>
    <x v="0"/>
    <x v="3"/>
    <x v="3"/>
    <x v="3"/>
    <x v="14"/>
  </r>
  <r>
    <s v="0775"/>
    <x v="237"/>
    <x v="5"/>
    <x v="5"/>
    <x v="6"/>
    <x v="0"/>
    <x v="4"/>
    <x v="4"/>
    <x v="8"/>
    <x v="33"/>
  </r>
  <r>
    <s v="0776"/>
    <x v="238"/>
    <x v="6"/>
    <x v="6"/>
    <x v="4"/>
    <x v="3"/>
    <x v="4"/>
    <x v="4"/>
    <x v="3"/>
    <x v="18"/>
  </r>
  <r>
    <s v="0777"/>
    <x v="238"/>
    <x v="12"/>
    <x v="12"/>
    <x v="7"/>
    <x v="1"/>
    <x v="4"/>
    <x v="4"/>
    <x v="0"/>
    <x v="15"/>
  </r>
  <r>
    <s v="0778"/>
    <x v="238"/>
    <x v="18"/>
    <x v="18"/>
    <x v="1"/>
    <x v="1"/>
    <x v="1"/>
    <x v="1"/>
    <x v="5"/>
    <x v="35"/>
  </r>
  <r>
    <s v="0779"/>
    <x v="238"/>
    <x v="7"/>
    <x v="7"/>
    <x v="6"/>
    <x v="0"/>
    <x v="1"/>
    <x v="1"/>
    <x v="7"/>
    <x v="16"/>
  </r>
  <r>
    <s v="0780"/>
    <x v="238"/>
    <x v="17"/>
    <x v="17"/>
    <x v="2"/>
    <x v="2"/>
    <x v="4"/>
    <x v="4"/>
    <x v="9"/>
    <x v="41"/>
  </r>
  <r>
    <s v="0781"/>
    <x v="239"/>
    <x v="0"/>
    <x v="0"/>
    <x v="6"/>
    <x v="0"/>
    <x v="3"/>
    <x v="3"/>
    <x v="7"/>
    <x v="39"/>
  </r>
  <r>
    <s v="0782"/>
    <x v="240"/>
    <x v="1"/>
    <x v="1"/>
    <x v="1"/>
    <x v="1"/>
    <x v="2"/>
    <x v="2"/>
    <x v="4"/>
    <x v="32"/>
  </r>
  <r>
    <s v="0783"/>
    <x v="240"/>
    <x v="10"/>
    <x v="10"/>
    <x v="2"/>
    <x v="2"/>
    <x v="4"/>
    <x v="4"/>
    <x v="0"/>
    <x v="15"/>
  </r>
  <r>
    <s v="0784"/>
    <x v="240"/>
    <x v="18"/>
    <x v="18"/>
    <x v="1"/>
    <x v="1"/>
    <x v="0"/>
    <x v="0"/>
    <x v="5"/>
    <x v="7"/>
  </r>
  <r>
    <s v="0785"/>
    <x v="240"/>
    <x v="15"/>
    <x v="15"/>
    <x v="7"/>
    <x v="1"/>
    <x v="4"/>
    <x v="4"/>
    <x v="7"/>
    <x v="10"/>
  </r>
  <r>
    <s v="0786"/>
    <x v="240"/>
    <x v="12"/>
    <x v="12"/>
    <x v="7"/>
    <x v="1"/>
    <x v="1"/>
    <x v="1"/>
    <x v="7"/>
    <x v="16"/>
  </r>
  <r>
    <s v="0787"/>
    <x v="241"/>
    <x v="7"/>
    <x v="7"/>
    <x v="0"/>
    <x v="0"/>
    <x v="3"/>
    <x v="3"/>
    <x v="8"/>
    <x v="29"/>
  </r>
  <r>
    <s v="0788"/>
    <x v="241"/>
    <x v="7"/>
    <x v="7"/>
    <x v="6"/>
    <x v="0"/>
    <x v="0"/>
    <x v="0"/>
    <x v="7"/>
    <x v="11"/>
  </r>
  <r>
    <s v="0789"/>
    <x v="241"/>
    <x v="11"/>
    <x v="11"/>
    <x v="5"/>
    <x v="2"/>
    <x v="2"/>
    <x v="2"/>
    <x v="9"/>
    <x v="26"/>
  </r>
  <r>
    <s v="0790"/>
    <x v="241"/>
    <x v="5"/>
    <x v="5"/>
    <x v="6"/>
    <x v="0"/>
    <x v="2"/>
    <x v="2"/>
    <x v="9"/>
    <x v="26"/>
  </r>
  <r>
    <s v="0791"/>
    <x v="242"/>
    <x v="3"/>
    <x v="3"/>
    <x v="3"/>
    <x v="3"/>
    <x v="4"/>
    <x v="4"/>
    <x v="0"/>
    <x v="15"/>
  </r>
  <r>
    <s v="0792"/>
    <x v="242"/>
    <x v="4"/>
    <x v="4"/>
    <x v="3"/>
    <x v="3"/>
    <x v="2"/>
    <x v="2"/>
    <x v="4"/>
    <x v="32"/>
  </r>
  <r>
    <s v="0793"/>
    <x v="243"/>
    <x v="14"/>
    <x v="14"/>
    <x v="5"/>
    <x v="2"/>
    <x v="4"/>
    <x v="4"/>
    <x v="0"/>
    <x v="15"/>
  </r>
  <r>
    <s v="0794"/>
    <x v="243"/>
    <x v="0"/>
    <x v="0"/>
    <x v="0"/>
    <x v="0"/>
    <x v="0"/>
    <x v="0"/>
    <x v="9"/>
    <x v="22"/>
  </r>
  <r>
    <s v="0795"/>
    <x v="243"/>
    <x v="5"/>
    <x v="5"/>
    <x v="6"/>
    <x v="0"/>
    <x v="0"/>
    <x v="0"/>
    <x v="4"/>
    <x v="38"/>
  </r>
  <r>
    <s v="0796"/>
    <x v="243"/>
    <x v="3"/>
    <x v="3"/>
    <x v="4"/>
    <x v="3"/>
    <x v="1"/>
    <x v="1"/>
    <x v="2"/>
    <x v="27"/>
  </r>
  <r>
    <s v="0797"/>
    <x v="244"/>
    <x v="12"/>
    <x v="12"/>
    <x v="7"/>
    <x v="1"/>
    <x v="3"/>
    <x v="3"/>
    <x v="3"/>
    <x v="14"/>
  </r>
  <r>
    <s v="0798"/>
    <x v="244"/>
    <x v="8"/>
    <x v="8"/>
    <x v="4"/>
    <x v="3"/>
    <x v="3"/>
    <x v="3"/>
    <x v="7"/>
    <x v="39"/>
  </r>
  <r>
    <s v="0799"/>
    <x v="245"/>
    <x v="4"/>
    <x v="4"/>
    <x v="4"/>
    <x v="3"/>
    <x v="4"/>
    <x v="4"/>
    <x v="5"/>
    <x v="8"/>
  </r>
  <r>
    <s v="0800"/>
    <x v="245"/>
    <x v="9"/>
    <x v="9"/>
    <x v="7"/>
    <x v="1"/>
    <x v="2"/>
    <x v="2"/>
    <x v="2"/>
    <x v="17"/>
  </r>
  <r>
    <s v="0801"/>
    <x v="245"/>
    <x v="14"/>
    <x v="14"/>
    <x v="5"/>
    <x v="2"/>
    <x v="1"/>
    <x v="1"/>
    <x v="1"/>
    <x v="1"/>
  </r>
  <r>
    <s v="0802"/>
    <x v="245"/>
    <x v="11"/>
    <x v="11"/>
    <x v="5"/>
    <x v="2"/>
    <x v="4"/>
    <x v="4"/>
    <x v="9"/>
    <x v="41"/>
  </r>
  <r>
    <s v="0803"/>
    <x v="245"/>
    <x v="6"/>
    <x v="6"/>
    <x v="4"/>
    <x v="3"/>
    <x v="0"/>
    <x v="0"/>
    <x v="5"/>
    <x v="7"/>
  </r>
  <r>
    <s v="0804"/>
    <x v="246"/>
    <x v="4"/>
    <x v="4"/>
    <x v="3"/>
    <x v="3"/>
    <x v="3"/>
    <x v="3"/>
    <x v="8"/>
    <x v="29"/>
  </r>
  <r>
    <s v="0805"/>
    <x v="247"/>
    <x v="13"/>
    <x v="13"/>
    <x v="4"/>
    <x v="3"/>
    <x v="4"/>
    <x v="4"/>
    <x v="1"/>
    <x v="20"/>
  </r>
  <r>
    <s v="0806"/>
    <x v="247"/>
    <x v="15"/>
    <x v="15"/>
    <x v="1"/>
    <x v="1"/>
    <x v="4"/>
    <x v="4"/>
    <x v="7"/>
    <x v="10"/>
  </r>
  <r>
    <s v="0807"/>
    <x v="247"/>
    <x v="0"/>
    <x v="0"/>
    <x v="0"/>
    <x v="0"/>
    <x v="2"/>
    <x v="2"/>
    <x v="5"/>
    <x v="13"/>
  </r>
  <r>
    <s v="0808"/>
    <x v="248"/>
    <x v="5"/>
    <x v="5"/>
    <x v="6"/>
    <x v="0"/>
    <x v="3"/>
    <x v="3"/>
    <x v="5"/>
    <x v="25"/>
  </r>
  <r>
    <s v="0809"/>
    <x v="248"/>
    <x v="13"/>
    <x v="13"/>
    <x v="3"/>
    <x v="3"/>
    <x v="0"/>
    <x v="0"/>
    <x v="4"/>
    <x v="38"/>
  </r>
  <r>
    <s v="0810"/>
    <x v="248"/>
    <x v="19"/>
    <x v="19"/>
    <x v="0"/>
    <x v="0"/>
    <x v="3"/>
    <x v="3"/>
    <x v="5"/>
    <x v="25"/>
  </r>
  <r>
    <s v="0811"/>
    <x v="248"/>
    <x v="7"/>
    <x v="7"/>
    <x v="0"/>
    <x v="0"/>
    <x v="3"/>
    <x v="3"/>
    <x v="4"/>
    <x v="31"/>
  </r>
  <r>
    <s v="0812"/>
    <x v="249"/>
    <x v="4"/>
    <x v="4"/>
    <x v="4"/>
    <x v="3"/>
    <x v="4"/>
    <x v="4"/>
    <x v="8"/>
    <x v="33"/>
  </r>
  <r>
    <s v="0813"/>
    <x v="250"/>
    <x v="4"/>
    <x v="4"/>
    <x v="4"/>
    <x v="3"/>
    <x v="2"/>
    <x v="2"/>
    <x v="9"/>
    <x v="26"/>
  </r>
  <r>
    <s v="0814"/>
    <x v="250"/>
    <x v="4"/>
    <x v="4"/>
    <x v="3"/>
    <x v="3"/>
    <x v="2"/>
    <x v="2"/>
    <x v="2"/>
    <x v="17"/>
  </r>
  <r>
    <s v="0815"/>
    <x v="250"/>
    <x v="9"/>
    <x v="9"/>
    <x v="1"/>
    <x v="1"/>
    <x v="2"/>
    <x v="2"/>
    <x v="9"/>
    <x v="26"/>
  </r>
  <r>
    <s v="0816"/>
    <x v="250"/>
    <x v="19"/>
    <x v="19"/>
    <x v="6"/>
    <x v="0"/>
    <x v="4"/>
    <x v="4"/>
    <x v="2"/>
    <x v="12"/>
  </r>
  <r>
    <s v="0817"/>
    <x v="250"/>
    <x v="8"/>
    <x v="8"/>
    <x v="3"/>
    <x v="3"/>
    <x v="3"/>
    <x v="3"/>
    <x v="5"/>
    <x v="25"/>
  </r>
  <r>
    <s v="0818"/>
    <x v="251"/>
    <x v="5"/>
    <x v="5"/>
    <x v="0"/>
    <x v="0"/>
    <x v="4"/>
    <x v="4"/>
    <x v="0"/>
    <x v="15"/>
  </r>
  <r>
    <s v="0819"/>
    <x v="251"/>
    <x v="11"/>
    <x v="11"/>
    <x v="2"/>
    <x v="2"/>
    <x v="1"/>
    <x v="1"/>
    <x v="6"/>
    <x v="9"/>
  </r>
  <r>
    <s v="0820"/>
    <x v="252"/>
    <x v="0"/>
    <x v="0"/>
    <x v="6"/>
    <x v="0"/>
    <x v="2"/>
    <x v="2"/>
    <x v="2"/>
    <x v="17"/>
  </r>
  <r>
    <s v="0821"/>
    <x v="252"/>
    <x v="16"/>
    <x v="16"/>
    <x v="0"/>
    <x v="0"/>
    <x v="2"/>
    <x v="2"/>
    <x v="2"/>
    <x v="17"/>
  </r>
  <r>
    <s v="0822"/>
    <x v="252"/>
    <x v="13"/>
    <x v="13"/>
    <x v="3"/>
    <x v="3"/>
    <x v="4"/>
    <x v="4"/>
    <x v="2"/>
    <x v="12"/>
  </r>
  <r>
    <s v="0823"/>
    <x v="252"/>
    <x v="0"/>
    <x v="0"/>
    <x v="6"/>
    <x v="0"/>
    <x v="3"/>
    <x v="3"/>
    <x v="9"/>
    <x v="24"/>
  </r>
  <r>
    <s v="0824"/>
    <x v="252"/>
    <x v="10"/>
    <x v="10"/>
    <x v="2"/>
    <x v="2"/>
    <x v="1"/>
    <x v="1"/>
    <x v="6"/>
    <x v="9"/>
  </r>
  <r>
    <s v="0825"/>
    <x v="253"/>
    <x v="8"/>
    <x v="8"/>
    <x v="4"/>
    <x v="3"/>
    <x v="4"/>
    <x v="4"/>
    <x v="4"/>
    <x v="37"/>
  </r>
  <r>
    <s v="0826"/>
    <x v="253"/>
    <x v="19"/>
    <x v="19"/>
    <x v="6"/>
    <x v="0"/>
    <x v="1"/>
    <x v="1"/>
    <x v="8"/>
    <x v="23"/>
  </r>
  <r>
    <s v="0827"/>
    <x v="253"/>
    <x v="1"/>
    <x v="1"/>
    <x v="1"/>
    <x v="1"/>
    <x v="2"/>
    <x v="2"/>
    <x v="0"/>
    <x v="2"/>
  </r>
  <r>
    <s v="0828"/>
    <x v="254"/>
    <x v="15"/>
    <x v="15"/>
    <x v="1"/>
    <x v="1"/>
    <x v="0"/>
    <x v="0"/>
    <x v="0"/>
    <x v="0"/>
  </r>
  <r>
    <s v="0829"/>
    <x v="254"/>
    <x v="7"/>
    <x v="7"/>
    <x v="0"/>
    <x v="0"/>
    <x v="3"/>
    <x v="3"/>
    <x v="2"/>
    <x v="4"/>
  </r>
  <r>
    <s v="0830"/>
    <x v="255"/>
    <x v="1"/>
    <x v="1"/>
    <x v="1"/>
    <x v="1"/>
    <x v="4"/>
    <x v="4"/>
    <x v="7"/>
    <x v="10"/>
  </r>
  <r>
    <s v="0831"/>
    <x v="256"/>
    <x v="1"/>
    <x v="1"/>
    <x v="1"/>
    <x v="1"/>
    <x v="0"/>
    <x v="0"/>
    <x v="8"/>
    <x v="19"/>
  </r>
  <r>
    <s v="0832"/>
    <x v="256"/>
    <x v="9"/>
    <x v="9"/>
    <x v="7"/>
    <x v="1"/>
    <x v="1"/>
    <x v="1"/>
    <x v="8"/>
    <x v="23"/>
  </r>
  <r>
    <s v="0833"/>
    <x v="257"/>
    <x v="4"/>
    <x v="4"/>
    <x v="4"/>
    <x v="3"/>
    <x v="4"/>
    <x v="4"/>
    <x v="4"/>
    <x v="37"/>
  </r>
  <r>
    <s v="0834"/>
    <x v="257"/>
    <x v="11"/>
    <x v="11"/>
    <x v="5"/>
    <x v="2"/>
    <x v="3"/>
    <x v="3"/>
    <x v="7"/>
    <x v="39"/>
  </r>
  <r>
    <s v="0835"/>
    <x v="257"/>
    <x v="13"/>
    <x v="13"/>
    <x v="4"/>
    <x v="3"/>
    <x v="4"/>
    <x v="4"/>
    <x v="3"/>
    <x v="18"/>
  </r>
  <r>
    <s v="0836"/>
    <x v="258"/>
    <x v="15"/>
    <x v="15"/>
    <x v="1"/>
    <x v="1"/>
    <x v="3"/>
    <x v="3"/>
    <x v="7"/>
    <x v="39"/>
  </r>
  <r>
    <s v="0837"/>
    <x v="259"/>
    <x v="9"/>
    <x v="9"/>
    <x v="7"/>
    <x v="1"/>
    <x v="0"/>
    <x v="0"/>
    <x v="7"/>
    <x v="11"/>
  </r>
  <r>
    <s v="0838"/>
    <x v="260"/>
    <x v="17"/>
    <x v="17"/>
    <x v="5"/>
    <x v="2"/>
    <x v="4"/>
    <x v="4"/>
    <x v="0"/>
    <x v="15"/>
  </r>
  <r>
    <s v="0839"/>
    <x v="261"/>
    <x v="8"/>
    <x v="8"/>
    <x v="4"/>
    <x v="3"/>
    <x v="1"/>
    <x v="1"/>
    <x v="2"/>
    <x v="27"/>
  </r>
  <r>
    <s v="0840"/>
    <x v="262"/>
    <x v="11"/>
    <x v="11"/>
    <x v="5"/>
    <x v="2"/>
    <x v="2"/>
    <x v="2"/>
    <x v="9"/>
    <x v="26"/>
  </r>
  <r>
    <s v="0841"/>
    <x v="262"/>
    <x v="17"/>
    <x v="17"/>
    <x v="2"/>
    <x v="2"/>
    <x v="1"/>
    <x v="1"/>
    <x v="3"/>
    <x v="40"/>
  </r>
  <r>
    <s v="0842"/>
    <x v="262"/>
    <x v="16"/>
    <x v="16"/>
    <x v="6"/>
    <x v="0"/>
    <x v="0"/>
    <x v="0"/>
    <x v="2"/>
    <x v="43"/>
  </r>
  <r>
    <s v="0843"/>
    <x v="262"/>
    <x v="12"/>
    <x v="12"/>
    <x v="1"/>
    <x v="1"/>
    <x v="0"/>
    <x v="0"/>
    <x v="1"/>
    <x v="45"/>
  </r>
  <r>
    <s v="0844"/>
    <x v="263"/>
    <x v="0"/>
    <x v="0"/>
    <x v="0"/>
    <x v="0"/>
    <x v="1"/>
    <x v="1"/>
    <x v="7"/>
    <x v="16"/>
  </r>
  <r>
    <s v="0845"/>
    <x v="263"/>
    <x v="10"/>
    <x v="10"/>
    <x v="5"/>
    <x v="2"/>
    <x v="2"/>
    <x v="2"/>
    <x v="1"/>
    <x v="28"/>
  </r>
  <r>
    <s v="0846"/>
    <x v="264"/>
    <x v="10"/>
    <x v="10"/>
    <x v="5"/>
    <x v="2"/>
    <x v="0"/>
    <x v="0"/>
    <x v="9"/>
    <x v="22"/>
  </r>
  <r>
    <s v="0847"/>
    <x v="264"/>
    <x v="15"/>
    <x v="15"/>
    <x v="1"/>
    <x v="1"/>
    <x v="2"/>
    <x v="2"/>
    <x v="6"/>
    <x v="9"/>
  </r>
  <r>
    <s v="0848"/>
    <x v="264"/>
    <x v="19"/>
    <x v="19"/>
    <x v="0"/>
    <x v="0"/>
    <x v="1"/>
    <x v="1"/>
    <x v="0"/>
    <x v="3"/>
  </r>
  <r>
    <s v="0849"/>
    <x v="264"/>
    <x v="12"/>
    <x v="12"/>
    <x v="1"/>
    <x v="1"/>
    <x v="0"/>
    <x v="0"/>
    <x v="9"/>
    <x v="22"/>
  </r>
  <r>
    <s v="0850"/>
    <x v="264"/>
    <x v="14"/>
    <x v="14"/>
    <x v="5"/>
    <x v="2"/>
    <x v="1"/>
    <x v="1"/>
    <x v="6"/>
    <x v="9"/>
  </r>
  <r>
    <s v="0851"/>
    <x v="264"/>
    <x v="6"/>
    <x v="6"/>
    <x v="3"/>
    <x v="3"/>
    <x v="1"/>
    <x v="1"/>
    <x v="6"/>
    <x v="9"/>
  </r>
  <r>
    <s v="0852"/>
    <x v="264"/>
    <x v="11"/>
    <x v="11"/>
    <x v="5"/>
    <x v="2"/>
    <x v="4"/>
    <x v="4"/>
    <x v="4"/>
    <x v="37"/>
  </r>
  <r>
    <s v="0853"/>
    <x v="264"/>
    <x v="7"/>
    <x v="7"/>
    <x v="6"/>
    <x v="0"/>
    <x v="4"/>
    <x v="4"/>
    <x v="2"/>
    <x v="12"/>
  </r>
  <r>
    <s v="0854"/>
    <x v="264"/>
    <x v="17"/>
    <x v="17"/>
    <x v="2"/>
    <x v="2"/>
    <x v="0"/>
    <x v="0"/>
    <x v="5"/>
    <x v="7"/>
  </r>
  <r>
    <s v="0855"/>
    <x v="264"/>
    <x v="2"/>
    <x v="2"/>
    <x v="2"/>
    <x v="2"/>
    <x v="1"/>
    <x v="1"/>
    <x v="1"/>
    <x v="1"/>
  </r>
  <r>
    <s v="0856"/>
    <x v="264"/>
    <x v="13"/>
    <x v="13"/>
    <x v="4"/>
    <x v="3"/>
    <x v="2"/>
    <x v="2"/>
    <x v="0"/>
    <x v="2"/>
  </r>
  <r>
    <s v="0857"/>
    <x v="265"/>
    <x v="13"/>
    <x v="13"/>
    <x v="3"/>
    <x v="3"/>
    <x v="1"/>
    <x v="1"/>
    <x v="9"/>
    <x v="36"/>
  </r>
  <r>
    <s v="0858"/>
    <x v="266"/>
    <x v="6"/>
    <x v="6"/>
    <x v="3"/>
    <x v="3"/>
    <x v="3"/>
    <x v="3"/>
    <x v="5"/>
    <x v="25"/>
  </r>
  <r>
    <s v="0859"/>
    <x v="266"/>
    <x v="13"/>
    <x v="13"/>
    <x v="4"/>
    <x v="3"/>
    <x v="1"/>
    <x v="1"/>
    <x v="2"/>
    <x v="27"/>
  </r>
  <r>
    <s v="0860"/>
    <x v="266"/>
    <x v="11"/>
    <x v="11"/>
    <x v="5"/>
    <x v="2"/>
    <x v="0"/>
    <x v="0"/>
    <x v="9"/>
    <x v="22"/>
  </r>
  <r>
    <s v="0861"/>
    <x v="266"/>
    <x v="7"/>
    <x v="7"/>
    <x v="0"/>
    <x v="0"/>
    <x v="4"/>
    <x v="4"/>
    <x v="3"/>
    <x v="18"/>
  </r>
  <r>
    <s v="0862"/>
    <x v="267"/>
    <x v="6"/>
    <x v="6"/>
    <x v="3"/>
    <x v="3"/>
    <x v="3"/>
    <x v="3"/>
    <x v="9"/>
    <x v="24"/>
  </r>
  <r>
    <s v="0863"/>
    <x v="267"/>
    <x v="4"/>
    <x v="4"/>
    <x v="3"/>
    <x v="3"/>
    <x v="0"/>
    <x v="0"/>
    <x v="6"/>
    <x v="9"/>
  </r>
  <r>
    <s v="0864"/>
    <x v="267"/>
    <x v="9"/>
    <x v="9"/>
    <x v="7"/>
    <x v="1"/>
    <x v="1"/>
    <x v="1"/>
    <x v="2"/>
    <x v="27"/>
  </r>
  <r>
    <s v="0865"/>
    <x v="268"/>
    <x v="4"/>
    <x v="4"/>
    <x v="3"/>
    <x v="3"/>
    <x v="3"/>
    <x v="3"/>
    <x v="7"/>
    <x v="39"/>
  </r>
  <r>
    <s v="0866"/>
    <x v="268"/>
    <x v="13"/>
    <x v="13"/>
    <x v="4"/>
    <x v="3"/>
    <x v="3"/>
    <x v="3"/>
    <x v="3"/>
    <x v="14"/>
  </r>
  <r>
    <s v="0867"/>
    <x v="269"/>
    <x v="17"/>
    <x v="17"/>
    <x v="5"/>
    <x v="2"/>
    <x v="0"/>
    <x v="0"/>
    <x v="7"/>
    <x v="11"/>
  </r>
  <r>
    <s v="0868"/>
    <x v="269"/>
    <x v="2"/>
    <x v="2"/>
    <x v="5"/>
    <x v="2"/>
    <x v="3"/>
    <x v="3"/>
    <x v="1"/>
    <x v="30"/>
  </r>
  <r>
    <s v="0869"/>
    <x v="270"/>
    <x v="7"/>
    <x v="7"/>
    <x v="6"/>
    <x v="0"/>
    <x v="4"/>
    <x v="4"/>
    <x v="0"/>
    <x v="15"/>
  </r>
  <r>
    <s v="0870"/>
    <x v="270"/>
    <x v="9"/>
    <x v="9"/>
    <x v="7"/>
    <x v="1"/>
    <x v="2"/>
    <x v="2"/>
    <x v="5"/>
    <x v="13"/>
  </r>
  <r>
    <s v="0871"/>
    <x v="270"/>
    <x v="2"/>
    <x v="2"/>
    <x v="5"/>
    <x v="2"/>
    <x v="3"/>
    <x v="3"/>
    <x v="7"/>
    <x v="39"/>
  </r>
  <r>
    <s v="0872"/>
    <x v="270"/>
    <x v="1"/>
    <x v="1"/>
    <x v="1"/>
    <x v="1"/>
    <x v="2"/>
    <x v="2"/>
    <x v="5"/>
    <x v="13"/>
  </r>
  <r>
    <s v="0873"/>
    <x v="271"/>
    <x v="8"/>
    <x v="8"/>
    <x v="3"/>
    <x v="3"/>
    <x v="0"/>
    <x v="0"/>
    <x v="0"/>
    <x v="0"/>
  </r>
  <r>
    <s v="0874"/>
    <x v="271"/>
    <x v="9"/>
    <x v="9"/>
    <x v="7"/>
    <x v="1"/>
    <x v="1"/>
    <x v="1"/>
    <x v="9"/>
    <x v="36"/>
  </r>
  <r>
    <s v="0875"/>
    <x v="271"/>
    <x v="12"/>
    <x v="12"/>
    <x v="7"/>
    <x v="1"/>
    <x v="3"/>
    <x v="3"/>
    <x v="7"/>
    <x v="39"/>
  </r>
  <r>
    <s v="0876"/>
    <x v="271"/>
    <x v="17"/>
    <x v="17"/>
    <x v="5"/>
    <x v="2"/>
    <x v="1"/>
    <x v="1"/>
    <x v="6"/>
    <x v="9"/>
  </r>
  <r>
    <s v="0877"/>
    <x v="272"/>
    <x v="0"/>
    <x v="0"/>
    <x v="0"/>
    <x v="0"/>
    <x v="1"/>
    <x v="1"/>
    <x v="8"/>
    <x v="23"/>
  </r>
  <r>
    <s v="0878"/>
    <x v="272"/>
    <x v="19"/>
    <x v="19"/>
    <x v="6"/>
    <x v="0"/>
    <x v="2"/>
    <x v="2"/>
    <x v="6"/>
    <x v="9"/>
  </r>
  <r>
    <s v="0879"/>
    <x v="272"/>
    <x v="8"/>
    <x v="8"/>
    <x v="4"/>
    <x v="3"/>
    <x v="0"/>
    <x v="0"/>
    <x v="8"/>
    <x v="19"/>
  </r>
  <r>
    <s v="0880"/>
    <x v="272"/>
    <x v="11"/>
    <x v="11"/>
    <x v="2"/>
    <x v="2"/>
    <x v="0"/>
    <x v="0"/>
    <x v="1"/>
    <x v="45"/>
  </r>
  <r>
    <s v="0881"/>
    <x v="273"/>
    <x v="2"/>
    <x v="2"/>
    <x v="2"/>
    <x v="2"/>
    <x v="4"/>
    <x v="4"/>
    <x v="1"/>
    <x v="20"/>
  </r>
  <r>
    <s v="0882"/>
    <x v="273"/>
    <x v="17"/>
    <x v="17"/>
    <x v="5"/>
    <x v="2"/>
    <x v="2"/>
    <x v="2"/>
    <x v="3"/>
    <x v="21"/>
  </r>
  <r>
    <s v="0883"/>
    <x v="274"/>
    <x v="9"/>
    <x v="9"/>
    <x v="7"/>
    <x v="1"/>
    <x v="0"/>
    <x v="0"/>
    <x v="5"/>
    <x v="7"/>
  </r>
  <r>
    <s v="0884"/>
    <x v="274"/>
    <x v="7"/>
    <x v="7"/>
    <x v="6"/>
    <x v="0"/>
    <x v="1"/>
    <x v="1"/>
    <x v="4"/>
    <x v="6"/>
  </r>
  <r>
    <s v="0885"/>
    <x v="274"/>
    <x v="19"/>
    <x v="19"/>
    <x v="6"/>
    <x v="0"/>
    <x v="2"/>
    <x v="2"/>
    <x v="9"/>
    <x v="26"/>
  </r>
  <r>
    <s v="0886"/>
    <x v="275"/>
    <x v="8"/>
    <x v="8"/>
    <x v="3"/>
    <x v="3"/>
    <x v="2"/>
    <x v="2"/>
    <x v="8"/>
    <x v="34"/>
  </r>
  <r>
    <s v="0887"/>
    <x v="276"/>
    <x v="8"/>
    <x v="8"/>
    <x v="4"/>
    <x v="3"/>
    <x v="1"/>
    <x v="1"/>
    <x v="8"/>
    <x v="23"/>
  </r>
  <r>
    <s v="0888"/>
    <x v="276"/>
    <x v="19"/>
    <x v="19"/>
    <x v="0"/>
    <x v="0"/>
    <x v="0"/>
    <x v="0"/>
    <x v="0"/>
    <x v="0"/>
  </r>
  <r>
    <s v="0889"/>
    <x v="277"/>
    <x v="8"/>
    <x v="8"/>
    <x v="3"/>
    <x v="3"/>
    <x v="0"/>
    <x v="0"/>
    <x v="0"/>
    <x v="0"/>
  </r>
  <r>
    <s v="0890"/>
    <x v="277"/>
    <x v="2"/>
    <x v="2"/>
    <x v="5"/>
    <x v="2"/>
    <x v="1"/>
    <x v="1"/>
    <x v="4"/>
    <x v="6"/>
  </r>
  <r>
    <s v="0891"/>
    <x v="277"/>
    <x v="12"/>
    <x v="12"/>
    <x v="1"/>
    <x v="1"/>
    <x v="0"/>
    <x v="0"/>
    <x v="4"/>
    <x v="38"/>
  </r>
  <r>
    <s v="0892"/>
    <x v="277"/>
    <x v="4"/>
    <x v="4"/>
    <x v="4"/>
    <x v="3"/>
    <x v="2"/>
    <x v="2"/>
    <x v="1"/>
    <x v="28"/>
  </r>
  <r>
    <s v="0893"/>
    <x v="277"/>
    <x v="15"/>
    <x v="15"/>
    <x v="7"/>
    <x v="1"/>
    <x v="3"/>
    <x v="3"/>
    <x v="0"/>
    <x v="44"/>
  </r>
  <r>
    <s v="0894"/>
    <x v="278"/>
    <x v="0"/>
    <x v="0"/>
    <x v="6"/>
    <x v="0"/>
    <x v="2"/>
    <x v="2"/>
    <x v="7"/>
    <x v="42"/>
  </r>
  <r>
    <s v="0895"/>
    <x v="278"/>
    <x v="2"/>
    <x v="2"/>
    <x v="2"/>
    <x v="2"/>
    <x v="0"/>
    <x v="0"/>
    <x v="3"/>
    <x v="5"/>
  </r>
  <r>
    <s v="0896"/>
    <x v="278"/>
    <x v="11"/>
    <x v="11"/>
    <x v="5"/>
    <x v="2"/>
    <x v="0"/>
    <x v="0"/>
    <x v="9"/>
    <x v="22"/>
  </r>
  <r>
    <s v="0897"/>
    <x v="278"/>
    <x v="12"/>
    <x v="12"/>
    <x v="1"/>
    <x v="1"/>
    <x v="4"/>
    <x v="4"/>
    <x v="6"/>
    <x v="9"/>
  </r>
  <r>
    <s v="0898"/>
    <x v="278"/>
    <x v="6"/>
    <x v="6"/>
    <x v="4"/>
    <x v="3"/>
    <x v="0"/>
    <x v="0"/>
    <x v="3"/>
    <x v="5"/>
  </r>
  <r>
    <s v="0899"/>
    <x v="279"/>
    <x v="1"/>
    <x v="1"/>
    <x v="7"/>
    <x v="1"/>
    <x v="0"/>
    <x v="0"/>
    <x v="2"/>
    <x v="43"/>
  </r>
  <r>
    <s v="0900"/>
    <x v="279"/>
    <x v="12"/>
    <x v="12"/>
    <x v="1"/>
    <x v="1"/>
    <x v="2"/>
    <x v="2"/>
    <x v="5"/>
    <x v="13"/>
  </r>
  <r>
    <s v="0901"/>
    <x v="280"/>
    <x v="19"/>
    <x v="19"/>
    <x v="0"/>
    <x v="0"/>
    <x v="4"/>
    <x v="4"/>
    <x v="1"/>
    <x v="20"/>
  </r>
  <r>
    <s v="0902"/>
    <x v="281"/>
    <x v="5"/>
    <x v="5"/>
    <x v="0"/>
    <x v="0"/>
    <x v="4"/>
    <x v="4"/>
    <x v="2"/>
    <x v="12"/>
  </r>
  <r>
    <s v="0903"/>
    <x v="282"/>
    <x v="11"/>
    <x v="11"/>
    <x v="2"/>
    <x v="2"/>
    <x v="1"/>
    <x v="1"/>
    <x v="0"/>
    <x v="3"/>
  </r>
  <r>
    <s v="0904"/>
    <x v="282"/>
    <x v="15"/>
    <x v="15"/>
    <x v="1"/>
    <x v="1"/>
    <x v="1"/>
    <x v="1"/>
    <x v="8"/>
    <x v="23"/>
  </r>
  <r>
    <s v="0905"/>
    <x v="283"/>
    <x v="5"/>
    <x v="5"/>
    <x v="0"/>
    <x v="0"/>
    <x v="1"/>
    <x v="1"/>
    <x v="1"/>
    <x v="1"/>
  </r>
  <r>
    <s v="0906"/>
    <x v="283"/>
    <x v="13"/>
    <x v="13"/>
    <x v="3"/>
    <x v="3"/>
    <x v="0"/>
    <x v="0"/>
    <x v="5"/>
    <x v="7"/>
  </r>
  <r>
    <s v="0907"/>
    <x v="284"/>
    <x v="14"/>
    <x v="14"/>
    <x v="2"/>
    <x v="2"/>
    <x v="0"/>
    <x v="0"/>
    <x v="8"/>
    <x v="19"/>
  </r>
  <r>
    <s v="0908"/>
    <x v="284"/>
    <x v="8"/>
    <x v="8"/>
    <x v="3"/>
    <x v="3"/>
    <x v="1"/>
    <x v="1"/>
    <x v="0"/>
    <x v="3"/>
  </r>
  <r>
    <s v="0909"/>
    <x v="285"/>
    <x v="17"/>
    <x v="17"/>
    <x v="5"/>
    <x v="2"/>
    <x v="2"/>
    <x v="2"/>
    <x v="9"/>
    <x v="26"/>
  </r>
  <r>
    <s v="0910"/>
    <x v="285"/>
    <x v="13"/>
    <x v="13"/>
    <x v="3"/>
    <x v="3"/>
    <x v="0"/>
    <x v="0"/>
    <x v="0"/>
    <x v="0"/>
  </r>
  <r>
    <s v="0911"/>
    <x v="285"/>
    <x v="3"/>
    <x v="3"/>
    <x v="3"/>
    <x v="3"/>
    <x v="3"/>
    <x v="3"/>
    <x v="4"/>
    <x v="31"/>
  </r>
  <r>
    <s v="0912"/>
    <x v="285"/>
    <x v="5"/>
    <x v="5"/>
    <x v="0"/>
    <x v="0"/>
    <x v="1"/>
    <x v="1"/>
    <x v="9"/>
    <x v="36"/>
  </r>
  <r>
    <s v="0913"/>
    <x v="285"/>
    <x v="2"/>
    <x v="2"/>
    <x v="5"/>
    <x v="2"/>
    <x v="0"/>
    <x v="0"/>
    <x v="5"/>
    <x v="7"/>
  </r>
  <r>
    <s v="0914"/>
    <x v="285"/>
    <x v="7"/>
    <x v="7"/>
    <x v="0"/>
    <x v="0"/>
    <x v="2"/>
    <x v="2"/>
    <x v="1"/>
    <x v="28"/>
  </r>
  <r>
    <s v="0915"/>
    <x v="286"/>
    <x v="9"/>
    <x v="9"/>
    <x v="1"/>
    <x v="1"/>
    <x v="3"/>
    <x v="3"/>
    <x v="3"/>
    <x v="14"/>
  </r>
  <r>
    <s v="0916"/>
    <x v="286"/>
    <x v="14"/>
    <x v="14"/>
    <x v="5"/>
    <x v="2"/>
    <x v="1"/>
    <x v="1"/>
    <x v="5"/>
    <x v="35"/>
  </r>
  <r>
    <s v="0917"/>
    <x v="287"/>
    <x v="3"/>
    <x v="3"/>
    <x v="4"/>
    <x v="3"/>
    <x v="3"/>
    <x v="3"/>
    <x v="3"/>
    <x v="14"/>
  </r>
  <r>
    <s v="0918"/>
    <x v="287"/>
    <x v="3"/>
    <x v="3"/>
    <x v="4"/>
    <x v="3"/>
    <x v="2"/>
    <x v="2"/>
    <x v="5"/>
    <x v="13"/>
  </r>
  <r>
    <s v="0919"/>
    <x v="287"/>
    <x v="7"/>
    <x v="7"/>
    <x v="6"/>
    <x v="0"/>
    <x v="4"/>
    <x v="4"/>
    <x v="4"/>
    <x v="37"/>
  </r>
  <r>
    <s v="0920"/>
    <x v="287"/>
    <x v="18"/>
    <x v="18"/>
    <x v="7"/>
    <x v="1"/>
    <x v="0"/>
    <x v="0"/>
    <x v="0"/>
    <x v="0"/>
  </r>
  <r>
    <s v="0921"/>
    <x v="288"/>
    <x v="6"/>
    <x v="6"/>
    <x v="3"/>
    <x v="3"/>
    <x v="4"/>
    <x v="4"/>
    <x v="7"/>
    <x v="10"/>
  </r>
  <r>
    <s v="0922"/>
    <x v="288"/>
    <x v="1"/>
    <x v="1"/>
    <x v="1"/>
    <x v="1"/>
    <x v="1"/>
    <x v="1"/>
    <x v="1"/>
    <x v="1"/>
  </r>
  <r>
    <s v="0923"/>
    <x v="288"/>
    <x v="19"/>
    <x v="19"/>
    <x v="6"/>
    <x v="0"/>
    <x v="2"/>
    <x v="2"/>
    <x v="0"/>
    <x v="2"/>
  </r>
  <r>
    <s v="0924"/>
    <x v="288"/>
    <x v="0"/>
    <x v="0"/>
    <x v="0"/>
    <x v="0"/>
    <x v="1"/>
    <x v="1"/>
    <x v="4"/>
    <x v="6"/>
  </r>
  <r>
    <s v="0925"/>
    <x v="288"/>
    <x v="16"/>
    <x v="16"/>
    <x v="0"/>
    <x v="0"/>
    <x v="0"/>
    <x v="0"/>
    <x v="1"/>
    <x v="45"/>
  </r>
  <r>
    <s v="0926"/>
    <x v="289"/>
    <x v="1"/>
    <x v="1"/>
    <x v="7"/>
    <x v="1"/>
    <x v="0"/>
    <x v="0"/>
    <x v="6"/>
    <x v="9"/>
  </r>
  <r>
    <s v="0927"/>
    <x v="289"/>
    <x v="10"/>
    <x v="10"/>
    <x v="5"/>
    <x v="2"/>
    <x v="0"/>
    <x v="0"/>
    <x v="9"/>
    <x v="22"/>
  </r>
  <r>
    <s v="0928"/>
    <x v="289"/>
    <x v="8"/>
    <x v="8"/>
    <x v="4"/>
    <x v="3"/>
    <x v="2"/>
    <x v="2"/>
    <x v="9"/>
    <x v="26"/>
  </r>
  <r>
    <s v="0929"/>
    <x v="289"/>
    <x v="7"/>
    <x v="7"/>
    <x v="6"/>
    <x v="0"/>
    <x v="2"/>
    <x v="2"/>
    <x v="5"/>
    <x v="13"/>
  </r>
  <r>
    <s v="0930"/>
    <x v="289"/>
    <x v="14"/>
    <x v="14"/>
    <x v="5"/>
    <x v="2"/>
    <x v="0"/>
    <x v="0"/>
    <x v="0"/>
    <x v="0"/>
  </r>
  <r>
    <s v="0931"/>
    <x v="290"/>
    <x v="6"/>
    <x v="6"/>
    <x v="4"/>
    <x v="3"/>
    <x v="4"/>
    <x v="4"/>
    <x v="6"/>
    <x v="9"/>
  </r>
  <r>
    <s v="0932"/>
    <x v="291"/>
    <x v="15"/>
    <x v="15"/>
    <x v="7"/>
    <x v="1"/>
    <x v="0"/>
    <x v="0"/>
    <x v="7"/>
    <x v="11"/>
  </r>
  <r>
    <s v="0933"/>
    <x v="291"/>
    <x v="14"/>
    <x v="14"/>
    <x v="5"/>
    <x v="2"/>
    <x v="2"/>
    <x v="2"/>
    <x v="7"/>
    <x v="42"/>
  </r>
  <r>
    <s v="0934"/>
    <x v="292"/>
    <x v="6"/>
    <x v="6"/>
    <x v="4"/>
    <x v="3"/>
    <x v="2"/>
    <x v="2"/>
    <x v="8"/>
    <x v="34"/>
  </r>
  <r>
    <s v="0935"/>
    <x v="292"/>
    <x v="3"/>
    <x v="3"/>
    <x v="3"/>
    <x v="3"/>
    <x v="1"/>
    <x v="1"/>
    <x v="5"/>
    <x v="35"/>
  </r>
  <r>
    <s v="0936"/>
    <x v="292"/>
    <x v="18"/>
    <x v="18"/>
    <x v="1"/>
    <x v="1"/>
    <x v="3"/>
    <x v="3"/>
    <x v="9"/>
    <x v="24"/>
  </r>
  <r>
    <s v="0937"/>
    <x v="293"/>
    <x v="6"/>
    <x v="6"/>
    <x v="3"/>
    <x v="3"/>
    <x v="3"/>
    <x v="3"/>
    <x v="5"/>
    <x v="25"/>
  </r>
  <r>
    <s v="0938"/>
    <x v="294"/>
    <x v="14"/>
    <x v="14"/>
    <x v="2"/>
    <x v="2"/>
    <x v="4"/>
    <x v="4"/>
    <x v="6"/>
    <x v="9"/>
  </r>
  <r>
    <s v="0939"/>
    <x v="294"/>
    <x v="1"/>
    <x v="1"/>
    <x v="7"/>
    <x v="1"/>
    <x v="1"/>
    <x v="1"/>
    <x v="1"/>
    <x v="1"/>
  </r>
  <r>
    <s v="0940"/>
    <x v="294"/>
    <x v="15"/>
    <x v="15"/>
    <x v="1"/>
    <x v="1"/>
    <x v="0"/>
    <x v="0"/>
    <x v="5"/>
    <x v="7"/>
  </r>
  <r>
    <s v="0941"/>
    <x v="294"/>
    <x v="8"/>
    <x v="8"/>
    <x v="3"/>
    <x v="3"/>
    <x v="2"/>
    <x v="2"/>
    <x v="5"/>
    <x v="13"/>
  </r>
  <r>
    <s v="0942"/>
    <x v="294"/>
    <x v="1"/>
    <x v="1"/>
    <x v="1"/>
    <x v="1"/>
    <x v="4"/>
    <x v="4"/>
    <x v="9"/>
    <x v="41"/>
  </r>
  <r>
    <s v="0943"/>
    <x v="294"/>
    <x v="11"/>
    <x v="11"/>
    <x v="2"/>
    <x v="2"/>
    <x v="2"/>
    <x v="2"/>
    <x v="7"/>
    <x v="42"/>
  </r>
  <r>
    <s v="0944"/>
    <x v="295"/>
    <x v="12"/>
    <x v="12"/>
    <x v="7"/>
    <x v="1"/>
    <x v="4"/>
    <x v="4"/>
    <x v="8"/>
    <x v="33"/>
  </r>
  <r>
    <s v="0945"/>
    <x v="296"/>
    <x v="6"/>
    <x v="6"/>
    <x v="4"/>
    <x v="3"/>
    <x v="0"/>
    <x v="0"/>
    <x v="5"/>
    <x v="7"/>
  </r>
  <r>
    <s v="0946"/>
    <x v="297"/>
    <x v="1"/>
    <x v="1"/>
    <x v="1"/>
    <x v="1"/>
    <x v="0"/>
    <x v="0"/>
    <x v="8"/>
    <x v="19"/>
  </r>
  <r>
    <s v="0947"/>
    <x v="297"/>
    <x v="19"/>
    <x v="19"/>
    <x v="0"/>
    <x v="0"/>
    <x v="3"/>
    <x v="3"/>
    <x v="2"/>
    <x v="4"/>
  </r>
  <r>
    <s v="0948"/>
    <x v="297"/>
    <x v="2"/>
    <x v="2"/>
    <x v="5"/>
    <x v="2"/>
    <x v="0"/>
    <x v="0"/>
    <x v="5"/>
    <x v="7"/>
  </r>
  <r>
    <s v="0949"/>
    <x v="298"/>
    <x v="11"/>
    <x v="11"/>
    <x v="5"/>
    <x v="2"/>
    <x v="4"/>
    <x v="4"/>
    <x v="5"/>
    <x v="8"/>
  </r>
  <r>
    <s v="0950"/>
    <x v="298"/>
    <x v="8"/>
    <x v="8"/>
    <x v="3"/>
    <x v="3"/>
    <x v="3"/>
    <x v="3"/>
    <x v="9"/>
    <x v="24"/>
  </r>
  <r>
    <s v="0951"/>
    <x v="299"/>
    <x v="6"/>
    <x v="6"/>
    <x v="4"/>
    <x v="3"/>
    <x v="0"/>
    <x v="0"/>
    <x v="8"/>
    <x v="19"/>
  </r>
  <r>
    <s v="0952"/>
    <x v="299"/>
    <x v="11"/>
    <x v="11"/>
    <x v="5"/>
    <x v="2"/>
    <x v="4"/>
    <x v="4"/>
    <x v="1"/>
    <x v="20"/>
  </r>
  <r>
    <s v="0953"/>
    <x v="299"/>
    <x v="9"/>
    <x v="9"/>
    <x v="7"/>
    <x v="1"/>
    <x v="0"/>
    <x v="0"/>
    <x v="8"/>
    <x v="19"/>
  </r>
  <r>
    <s v="0954"/>
    <x v="299"/>
    <x v="12"/>
    <x v="12"/>
    <x v="1"/>
    <x v="1"/>
    <x v="0"/>
    <x v="0"/>
    <x v="9"/>
    <x v="22"/>
  </r>
  <r>
    <s v="0955"/>
    <x v="300"/>
    <x v="14"/>
    <x v="14"/>
    <x v="2"/>
    <x v="2"/>
    <x v="0"/>
    <x v="0"/>
    <x v="6"/>
    <x v="9"/>
  </r>
  <r>
    <s v="0956"/>
    <x v="301"/>
    <x v="11"/>
    <x v="11"/>
    <x v="2"/>
    <x v="2"/>
    <x v="2"/>
    <x v="2"/>
    <x v="2"/>
    <x v="17"/>
  </r>
  <r>
    <s v="0957"/>
    <x v="301"/>
    <x v="6"/>
    <x v="6"/>
    <x v="4"/>
    <x v="3"/>
    <x v="1"/>
    <x v="1"/>
    <x v="4"/>
    <x v="6"/>
  </r>
  <r>
    <s v="0958"/>
    <x v="301"/>
    <x v="2"/>
    <x v="2"/>
    <x v="2"/>
    <x v="2"/>
    <x v="4"/>
    <x v="4"/>
    <x v="3"/>
    <x v="18"/>
  </r>
  <r>
    <s v="0959"/>
    <x v="301"/>
    <x v="18"/>
    <x v="18"/>
    <x v="1"/>
    <x v="1"/>
    <x v="3"/>
    <x v="3"/>
    <x v="7"/>
    <x v="39"/>
  </r>
  <r>
    <s v="0960"/>
    <x v="301"/>
    <x v="2"/>
    <x v="2"/>
    <x v="2"/>
    <x v="2"/>
    <x v="3"/>
    <x v="3"/>
    <x v="7"/>
    <x v="39"/>
  </r>
  <r>
    <s v="0961"/>
    <x v="301"/>
    <x v="3"/>
    <x v="3"/>
    <x v="4"/>
    <x v="3"/>
    <x v="3"/>
    <x v="3"/>
    <x v="0"/>
    <x v="44"/>
  </r>
  <r>
    <s v="0962"/>
    <x v="301"/>
    <x v="2"/>
    <x v="2"/>
    <x v="2"/>
    <x v="2"/>
    <x v="3"/>
    <x v="3"/>
    <x v="3"/>
    <x v="14"/>
  </r>
  <r>
    <s v="0963"/>
    <x v="301"/>
    <x v="7"/>
    <x v="7"/>
    <x v="0"/>
    <x v="0"/>
    <x v="2"/>
    <x v="2"/>
    <x v="8"/>
    <x v="34"/>
  </r>
  <r>
    <s v="0964"/>
    <x v="301"/>
    <x v="17"/>
    <x v="17"/>
    <x v="2"/>
    <x v="2"/>
    <x v="4"/>
    <x v="4"/>
    <x v="3"/>
    <x v="18"/>
  </r>
  <r>
    <s v="0965"/>
    <x v="301"/>
    <x v="18"/>
    <x v="18"/>
    <x v="7"/>
    <x v="1"/>
    <x v="0"/>
    <x v="0"/>
    <x v="1"/>
    <x v="45"/>
  </r>
  <r>
    <s v="0966"/>
    <x v="301"/>
    <x v="3"/>
    <x v="3"/>
    <x v="4"/>
    <x v="3"/>
    <x v="2"/>
    <x v="2"/>
    <x v="1"/>
    <x v="28"/>
  </r>
  <r>
    <s v="0967"/>
    <x v="302"/>
    <x v="7"/>
    <x v="7"/>
    <x v="6"/>
    <x v="0"/>
    <x v="4"/>
    <x v="4"/>
    <x v="8"/>
    <x v="33"/>
  </r>
  <r>
    <s v="0968"/>
    <x v="302"/>
    <x v="13"/>
    <x v="13"/>
    <x v="3"/>
    <x v="3"/>
    <x v="3"/>
    <x v="3"/>
    <x v="0"/>
    <x v="44"/>
  </r>
  <r>
    <s v="0969"/>
    <x v="302"/>
    <x v="17"/>
    <x v="17"/>
    <x v="5"/>
    <x v="2"/>
    <x v="2"/>
    <x v="2"/>
    <x v="8"/>
    <x v="34"/>
  </r>
  <r>
    <s v="0970"/>
    <x v="303"/>
    <x v="17"/>
    <x v="17"/>
    <x v="5"/>
    <x v="2"/>
    <x v="4"/>
    <x v="4"/>
    <x v="6"/>
    <x v="9"/>
  </r>
  <r>
    <s v="0971"/>
    <x v="304"/>
    <x v="7"/>
    <x v="7"/>
    <x v="6"/>
    <x v="0"/>
    <x v="0"/>
    <x v="0"/>
    <x v="6"/>
    <x v="9"/>
  </r>
  <r>
    <s v="0972"/>
    <x v="305"/>
    <x v="13"/>
    <x v="13"/>
    <x v="3"/>
    <x v="3"/>
    <x v="2"/>
    <x v="2"/>
    <x v="2"/>
    <x v="17"/>
  </r>
  <r>
    <s v="0973"/>
    <x v="306"/>
    <x v="5"/>
    <x v="5"/>
    <x v="0"/>
    <x v="0"/>
    <x v="4"/>
    <x v="4"/>
    <x v="6"/>
    <x v="9"/>
  </r>
  <r>
    <s v="0974"/>
    <x v="307"/>
    <x v="1"/>
    <x v="1"/>
    <x v="1"/>
    <x v="1"/>
    <x v="3"/>
    <x v="3"/>
    <x v="1"/>
    <x v="30"/>
  </r>
  <r>
    <s v="0975"/>
    <x v="307"/>
    <x v="5"/>
    <x v="5"/>
    <x v="6"/>
    <x v="0"/>
    <x v="2"/>
    <x v="2"/>
    <x v="3"/>
    <x v="21"/>
  </r>
  <r>
    <s v="0976"/>
    <x v="307"/>
    <x v="18"/>
    <x v="18"/>
    <x v="7"/>
    <x v="1"/>
    <x v="3"/>
    <x v="3"/>
    <x v="8"/>
    <x v="29"/>
  </r>
  <r>
    <s v="0977"/>
    <x v="308"/>
    <x v="15"/>
    <x v="15"/>
    <x v="7"/>
    <x v="1"/>
    <x v="0"/>
    <x v="0"/>
    <x v="4"/>
    <x v="38"/>
  </r>
  <r>
    <s v="0978"/>
    <x v="309"/>
    <x v="8"/>
    <x v="8"/>
    <x v="3"/>
    <x v="3"/>
    <x v="2"/>
    <x v="2"/>
    <x v="6"/>
    <x v="9"/>
  </r>
  <r>
    <s v="0979"/>
    <x v="310"/>
    <x v="4"/>
    <x v="4"/>
    <x v="3"/>
    <x v="3"/>
    <x v="3"/>
    <x v="3"/>
    <x v="4"/>
    <x v="31"/>
  </r>
  <r>
    <s v="0980"/>
    <x v="310"/>
    <x v="2"/>
    <x v="2"/>
    <x v="5"/>
    <x v="2"/>
    <x v="1"/>
    <x v="1"/>
    <x v="4"/>
    <x v="6"/>
  </r>
  <r>
    <s v="0981"/>
    <x v="310"/>
    <x v="18"/>
    <x v="18"/>
    <x v="1"/>
    <x v="1"/>
    <x v="4"/>
    <x v="4"/>
    <x v="2"/>
    <x v="12"/>
  </r>
  <r>
    <s v="0982"/>
    <x v="311"/>
    <x v="10"/>
    <x v="10"/>
    <x v="5"/>
    <x v="2"/>
    <x v="0"/>
    <x v="0"/>
    <x v="8"/>
    <x v="19"/>
  </r>
  <r>
    <s v="0983"/>
    <x v="311"/>
    <x v="3"/>
    <x v="3"/>
    <x v="4"/>
    <x v="3"/>
    <x v="4"/>
    <x v="4"/>
    <x v="4"/>
    <x v="37"/>
  </r>
  <r>
    <s v="0984"/>
    <x v="311"/>
    <x v="16"/>
    <x v="16"/>
    <x v="0"/>
    <x v="0"/>
    <x v="3"/>
    <x v="3"/>
    <x v="6"/>
    <x v="9"/>
  </r>
  <r>
    <s v="0985"/>
    <x v="311"/>
    <x v="14"/>
    <x v="14"/>
    <x v="2"/>
    <x v="2"/>
    <x v="2"/>
    <x v="2"/>
    <x v="4"/>
    <x v="32"/>
  </r>
  <r>
    <s v="0986"/>
    <x v="311"/>
    <x v="2"/>
    <x v="2"/>
    <x v="5"/>
    <x v="2"/>
    <x v="2"/>
    <x v="2"/>
    <x v="1"/>
    <x v="28"/>
  </r>
  <r>
    <s v="0987"/>
    <x v="312"/>
    <x v="10"/>
    <x v="10"/>
    <x v="2"/>
    <x v="2"/>
    <x v="0"/>
    <x v="0"/>
    <x v="1"/>
    <x v="45"/>
  </r>
  <r>
    <s v="0988"/>
    <x v="312"/>
    <x v="6"/>
    <x v="6"/>
    <x v="3"/>
    <x v="3"/>
    <x v="0"/>
    <x v="0"/>
    <x v="3"/>
    <x v="5"/>
  </r>
  <r>
    <s v="0989"/>
    <x v="312"/>
    <x v="12"/>
    <x v="12"/>
    <x v="1"/>
    <x v="1"/>
    <x v="2"/>
    <x v="2"/>
    <x v="4"/>
    <x v="32"/>
  </r>
  <r>
    <s v="0990"/>
    <x v="312"/>
    <x v="4"/>
    <x v="4"/>
    <x v="4"/>
    <x v="3"/>
    <x v="1"/>
    <x v="1"/>
    <x v="2"/>
    <x v="27"/>
  </r>
  <r>
    <s v="0991"/>
    <x v="312"/>
    <x v="3"/>
    <x v="3"/>
    <x v="3"/>
    <x v="3"/>
    <x v="4"/>
    <x v="4"/>
    <x v="4"/>
    <x v="37"/>
  </r>
  <r>
    <s v="0992"/>
    <x v="313"/>
    <x v="13"/>
    <x v="13"/>
    <x v="4"/>
    <x v="3"/>
    <x v="0"/>
    <x v="0"/>
    <x v="9"/>
    <x v="22"/>
  </r>
  <r>
    <s v="0993"/>
    <x v="313"/>
    <x v="14"/>
    <x v="14"/>
    <x v="5"/>
    <x v="2"/>
    <x v="4"/>
    <x v="4"/>
    <x v="7"/>
    <x v="10"/>
  </r>
  <r>
    <s v="0994"/>
    <x v="313"/>
    <x v="15"/>
    <x v="15"/>
    <x v="1"/>
    <x v="1"/>
    <x v="2"/>
    <x v="2"/>
    <x v="2"/>
    <x v="17"/>
  </r>
  <r>
    <s v="0995"/>
    <x v="314"/>
    <x v="14"/>
    <x v="14"/>
    <x v="2"/>
    <x v="2"/>
    <x v="3"/>
    <x v="3"/>
    <x v="8"/>
    <x v="29"/>
  </r>
  <r>
    <s v="0996"/>
    <x v="314"/>
    <x v="17"/>
    <x v="17"/>
    <x v="2"/>
    <x v="2"/>
    <x v="0"/>
    <x v="0"/>
    <x v="6"/>
    <x v="9"/>
  </r>
  <r>
    <s v="0997"/>
    <x v="314"/>
    <x v="5"/>
    <x v="5"/>
    <x v="6"/>
    <x v="0"/>
    <x v="0"/>
    <x v="0"/>
    <x v="4"/>
    <x v="38"/>
  </r>
  <r>
    <s v="0998"/>
    <x v="315"/>
    <x v="7"/>
    <x v="7"/>
    <x v="6"/>
    <x v="0"/>
    <x v="0"/>
    <x v="0"/>
    <x v="5"/>
    <x v="7"/>
  </r>
  <r>
    <s v="0999"/>
    <x v="316"/>
    <x v="18"/>
    <x v="18"/>
    <x v="1"/>
    <x v="1"/>
    <x v="0"/>
    <x v="0"/>
    <x v="0"/>
    <x v="0"/>
  </r>
  <r>
    <s v="1000"/>
    <x v="317"/>
    <x v="1"/>
    <x v="1"/>
    <x v="7"/>
    <x v="1"/>
    <x v="0"/>
    <x v="0"/>
    <x v="1"/>
    <x v="45"/>
  </r>
  <r>
    <s v="1001"/>
    <x v="318"/>
    <x v="19"/>
    <x v="19"/>
    <x v="0"/>
    <x v="0"/>
    <x v="1"/>
    <x v="1"/>
    <x v="1"/>
    <x v="1"/>
  </r>
  <r>
    <s v="1002"/>
    <x v="318"/>
    <x v="18"/>
    <x v="18"/>
    <x v="7"/>
    <x v="1"/>
    <x v="0"/>
    <x v="0"/>
    <x v="3"/>
    <x v="5"/>
  </r>
  <r>
    <s v="1003"/>
    <x v="318"/>
    <x v="14"/>
    <x v="14"/>
    <x v="5"/>
    <x v="2"/>
    <x v="2"/>
    <x v="2"/>
    <x v="2"/>
    <x v="17"/>
  </r>
  <r>
    <s v="1004"/>
    <x v="318"/>
    <x v="6"/>
    <x v="6"/>
    <x v="3"/>
    <x v="3"/>
    <x v="0"/>
    <x v="0"/>
    <x v="4"/>
    <x v="38"/>
  </r>
  <r>
    <s v="1005"/>
    <x v="318"/>
    <x v="14"/>
    <x v="14"/>
    <x v="2"/>
    <x v="2"/>
    <x v="0"/>
    <x v="0"/>
    <x v="8"/>
    <x v="19"/>
  </r>
  <r>
    <s v="1006"/>
    <x v="318"/>
    <x v="13"/>
    <x v="13"/>
    <x v="3"/>
    <x v="3"/>
    <x v="2"/>
    <x v="2"/>
    <x v="3"/>
    <x v="21"/>
  </r>
  <r>
    <s v="1007"/>
    <x v="318"/>
    <x v="11"/>
    <x v="11"/>
    <x v="2"/>
    <x v="2"/>
    <x v="0"/>
    <x v="0"/>
    <x v="1"/>
    <x v="45"/>
  </r>
  <r>
    <s v="1008"/>
    <x v="319"/>
    <x v="19"/>
    <x v="19"/>
    <x v="0"/>
    <x v="0"/>
    <x v="1"/>
    <x v="1"/>
    <x v="8"/>
    <x v="23"/>
  </r>
  <r>
    <s v="1009"/>
    <x v="319"/>
    <x v="10"/>
    <x v="10"/>
    <x v="2"/>
    <x v="2"/>
    <x v="4"/>
    <x v="4"/>
    <x v="6"/>
    <x v="9"/>
  </r>
  <r>
    <s v="1010"/>
    <x v="320"/>
    <x v="1"/>
    <x v="1"/>
    <x v="1"/>
    <x v="1"/>
    <x v="0"/>
    <x v="0"/>
    <x v="3"/>
    <x v="5"/>
  </r>
  <r>
    <s v="1011"/>
    <x v="320"/>
    <x v="17"/>
    <x v="17"/>
    <x v="5"/>
    <x v="2"/>
    <x v="1"/>
    <x v="1"/>
    <x v="6"/>
    <x v="9"/>
  </r>
  <r>
    <s v="1012"/>
    <x v="320"/>
    <x v="9"/>
    <x v="9"/>
    <x v="7"/>
    <x v="1"/>
    <x v="1"/>
    <x v="1"/>
    <x v="2"/>
    <x v="27"/>
  </r>
  <r>
    <s v="1013"/>
    <x v="320"/>
    <x v="2"/>
    <x v="2"/>
    <x v="5"/>
    <x v="2"/>
    <x v="3"/>
    <x v="3"/>
    <x v="9"/>
    <x v="24"/>
  </r>
  <r>
    <s v="1014"/>
    <x v="321"/>
    <x v="18"/>
    <x v="18"/>
    <x v="7"/>
    <x v="1"/>
    <x v="0"/>
    <x v="0"/>
    <x v="7"/>
    <x v="11"/>
  </r>
  <r>
    <s v="1015"/>
    <x v="322"/>
    <x v="15"/>
    <x v="15"/>
    <x v="1"/>
    <x v="1"/>
    <x v="4"/>
    <x v="4"/>
    <x v="3"/>
    <x v="18"/>
  </r>
  <r>
    <s v="1016"/>
    <x v="322"/>
    <x v="11"/>
    <x v="11"/>
    <x v="2"/>
    <x v="2"/>
    <x v="1"/>
    <x v="1"/>
    <x v="5"/>
    <x v="35"/>
  </r>
  <r>
    <s v="1017"/>
    <x v="322"/>
    <x v="16"/>
    <x v="16"/>
    <x v="0"/>
    <x v="0"/>
    <x v="0"/>
    <x v="0"/>
    <x v="2"/>
    <x v="43"/>
  </r>
  <r>
    <s v="1018"/>
    <x v="322"/>
    <x v="15"/>
    <x v="15"/>
    <x v="7"/>
    <x v="1"/>
    <x v="4"/>
    <x v="4"/>
    <x v="8"/>
    <x v="33"/>
  </r>
  <r>
    <s v="1019"/>
    <x v="323"/>
    <x v="15"/>
    <x v="15"/>
    <x v="7"/>
    <x v="1"/>
    <x v="4"/>
    <x v="4"/>
    <x v="9"/>
    <x v="41"/>
  </r>
  <r>
    <s v="1020"/>
    <x v="324"/>
    <x v="8"/>
    <x v="8"/>
    <x v="4"/>
    <x v="3"/>
    <x v="3"/>
    <x v="3"/>
    <x v="4"/>
    <x v="31"/>
  </r>
  <r>
    <s v="1021"/>
    <x v="324"/>
    <x v="4"/>
    <x v="4"/>
    <x v="3"/>
    <x v="3"/>
    <x v="4"/>
    <x v="4"/>
    <x v="0"/>
    <x v="15"/>
  </r>
  <r>
    <s v="1022"/>
    <x v="325"/>
    <x v="1"/>
    <x v="1"/>
    <x v="7"/>
    <x v="1"/>
    <x v="2"/>
    <x v="2"/>
    <x v="7"/>
    <x v="42"/>
  </r>
  <r>
    <s v="1023"/>
    <x v="325"/>
    <x v="15"/>
    <x v="15"/>
    <x v="7"/>
    <x v="1"/>
    <x v="4"/>
    <x v="4"/>
    <x v="7"/>
    <x v="10"/>
  </r>
  <r>
    <s v="1024"/>
    <x v="325"/>
    <x v="19"/>
    <x v="19"/>
    <x v="6"/>
    <x v="0"/>
    <x v="3"/>
    <x v="3"/>
    <x v="1"/>
    <x v="30"/>
  </r>
  <r>
    <s v="1025"/>
    <x v="325"/>
    <x v="18"/>
    <x v="18"/>
    <x v="7"/>
    <x v="1"/>
    <x v="0"/>
    <x v="0"/>
    <x v="4"/>
    <x v="38"/>
  </r>
  <r>
    <s v="1026"/>
    <x v="325"/>
    <x v="10"/>
    <x v="10"/>
    <x v="2"/>
    <x v="2"/>
    <x v="2"/>
    <x v="2"/>
    <x v="7"/>
    <x v="42"/>
  </r>
  <r>
    <s v="1027"/>
    <x v="325"/>
    <x v="9"/>
    <x v="9"/>
    <x v="7"/>
    <x v="1"/>
    <x v="3"/>
    <x v="3"/>
    <x v="5"/>
    <x v="25"/>
  </r>
  <r>
    <s v="1028"/>
    <x v="325"/>
    <x v="8"/>
    <x v="8"/>
    <x v="3"/>
    <x v="3"/>
    <x v="2"/>
    <x v="2"/>
    <x v="6"/>
    <x v="9"/>
  </r>
  <r>
    <s v="1029"/>
    <x v="325"/>
    <x v="10"/>
    <x v="10"/>
    <x v="2"/>
    <x v="2"/>
    <x v="4"/>
    <x v="4"/>
    <x v="4"/>
    <x v="37"/>
  </r>
  <r>
    <s v="1030"/>
    <x v="325"/>
    <x v="17"/>
    <x v="17"/>
    <x v="2"/>
    <x v="2"/>
    <x v="4"/>
    <x v="4"/>
    <x v="5"/>
    <x v="8"/>
  </r>
  <r>
    <s v="1031"/>
    <x v="325"/>
    <x v="14"/>
    <x v="14"/>
    <x v="5"/>
    <x v="2"/>
    <x v="4"/>
    <x v="4"/>
    <x v="6"/>
    <x v="9"/>
  </r>
  <r>
    <s v="1032"/>
    <x v="325"/>
    <x v="5"/>
    <x v="5"/>
    <x v="0"/>
    <x v="0"/>
    <x v="0"/>
    <x v="0"/>
    <x v="1"/>
    <x v="45"/>
  </r>
  <r>
    <s v="1033"/>
    <x v="326"/>
    <x v="19"/>
    <x v="19"/>
    <x v="0"/>
    <x v="0"/>
    <x v="3"/>
    <x v="3"/>
    <x v="1"/>
    <x v="30"/>
  </r>
  <r>
    <s v="1034"/>
    <x v="326"/>
    <x v="9"/>
    <x v="9"/>
    <x v="1"/>
    <x v="1"/>
    <x v="4"/>
    <x v="4"/>
    <x v="3"/>
    <x v="18"/>
  </r>
  <r>
    <s v="1035"/>
    <x v="326"/>
    <x v="12"/>
    <x v="12"/>
    <x v="1"/>
    <x v="1"/>
    <x v="4"/>
    <x v="4"/>
    <x v="7"/>
    <x v="10"/>
  </r>
  <r>
    <s v="1036"/>
    <x v="326"/>
    <x v="5"/>
    <x v="5"/>
    <x v="0"/>
    <x v="0"/>
    <x v="4"/>
    <x v="4"/>
    <x v="4"/>
    <x v="37"/>
  </r>
  <r>
    <s v="1037"/>
    <x v="326"/>
    <x v="16"/>
    <x v="16"/>
    <x v="0"/>
    <x v="0"/>
    <x v="1"/>
    <x v="1"/>
    <x v="7"/>
    <x v="16"/>
  </r>
  <r>
    <s v="1038"/>
    <x v="326"/>
    <x v="6"/>
    <x v="6"/>
    <x v="4"/>
    <x v="3"/>
    <x v="0"/>
    <x v="0"/>
    <x v="0"/>
    <x v="0"/>
  </r>
  <r>
    <s v="1039"/>
    <x v="327"/>
    <x v="5"/>
    <x v="5"/>
    <x v="6"/>
    <x v="0"/>
    <x v="1"/>
    <x v="1"/>
    <x v="8"/>
    <x v="23"/>
  </r>
  <r>
    <s v="1040"/>
    <x v="327"/>
    <x v="17"/>
    <x v="17"/>
    <x v="5"/>
    <x v="2"/>
    <x v="0"/>
    <x v="0"/>
    <x v="5"/>
    <x v="7"/>
  </r>
  <r>
    <s v="1041"/>
    <x v="327"/>
    <x v="3"/>
    <x v="3"/>
    <x v="4"/>
    <x v="3"/>
    <x v="2"/>
    <x v="2"/>
    <x v="3"/>
    <x v="21"/>
  </r>
  <r>
    <s v="1042"/>
    <x v="327"/>
    <x v="7"/>
    <x v="7"/>
    <x v="6"/>
    <x v="0"/>
    <x v="1"/>
    <x v="1"/>
    <x v="3"/>
    <x v="40"/>
  </r>
  <r>
    <s v="1043"/>
    <x v="327"/>
    <x v="9"/>
    <x v="9"/>
    <x v="7"/>
    <x v="1"/>
    <x v="3"/>
    <x v="3"/>
    <x v="2"/>
    <x v="4"/>
  </r>
  <r>
    <s v="1044"/>
    <x v="327"/>
    <x v="2"/>
    <x v="2"/>
    <x v="5"/>
    <x v="2"/>
    <x v="4"/>
    <x v="4"/>
    <x v="8"/>
    <x v="33"/>
  </r>
  <r>
    <s v="1045"/>
    <x v="327"/>
    <x v="0"/>
    <x v="0"/>
    <x v="6"/>
    <x v="0"/>
    <x v="4"/>
    <x v="4"/>
    <x v="0"/>
    <x v="15"/>
  </r>
  <r>
    <s v="1046"/>
    <x v="328"/>
    <x v="12"/>
    <x v="12"/>
    <x v="7"/>
    <x v="1"/>
    <x v="4"/>
    <x v="4"/>
    <x v="5"/>
    <x v="8"/>
  </r>
  <r>
    <s v="1047"/>
    <x v="329"/>
    <x v="11"/>
    <x v="11"/>
    <x v="5"/>
    <x v="2"/>
    <x v="1"/>
    <x v="1"/>
    <x v="8"/>
    <x v="23"/>
  </r>
  <r>
    <s v="1048"/>
    <x v="329"/>
    <x v="5"/>
    <x v="5"/>
    <x v="6"/>
    <x v="0"/>
    <x v="1"/>
    <x v="1"/>
    <x v="1"/>
    <x v="1"/>
  </r>
  <r>
    <s v="1049"/>
    <x v="330"/>
    <x v="18"/>
    <x v="18"/>
    <x v="1"/>
    <x v="1"/>
    <x v="4"/>
    <x v="4"/>
    <x v="9"/>
    <x v="41"/>
  </r>
  <r>
    <s v="1050"/>
    <x v="330"/>
    <x v="12"/>
    <x v="12"/>
    <x v="7"/>
    <x v="1"/>
    <x v="4"/>
    <x v="4"/>
    <x v="7"/>
    <x v="10"/>
  </r>
  <r>
    <s v="1051"/>
    <x v="330"/>
    <x v="1"/>
    <x v="1"/>
    <x v="7"/>
    <x v="1"/>
    <x v="3"/>
    <x v="3"/>
    <x v="4"/>
    <x v="31"/>
  </r>
  <r>
    <s v="1052"/>
    <x v="331"/>
    <x v="14"/>
    <x v="14"/>
    <x v="2"/>
    <x v="2"/>
    <x v="3"/>
    <x v="3"/>
    <x v="1"/>
    <x v="30"/>
  </r>
  <r>
    <s v="1053"/>
    <x v="331"/>
    <x v="19"/>
    <x v="19"/>
    <x v="6"/>
    <x v="0"/>
    <x v="3"/>
    <x v="3"/>
    <x v="8"/>
    <x v="29"/>
  </r>
  <r>
    <s v="1054"/>
    <x v="331"/>
    <x v="11"/>
    <x v="11"/>
    <x v="5"/>
    <x v="2"/>
    <x v="2"/>
    <x v="2"/>
    <x v="3"/>
    <x v="21"/>
  </r>
  <r>
    <s v="1055"/>
    <x v="331"/>
    <x v="0"/>
    <x v="0"/>
    <x v="0"/>
    <x v="0"/>
    <x v="1"/>
    <x v="1"/>
    <x v="9"/>
    <x v="36"/>
  </r>
  <r>
    <s v="1056"/>
    <x v="331"/>
    <x v="12"/>
    <x v="12"/>
    <x v="1"/>
    <x v="1"/>
    <x v="1"/>
    <x v="1"/>
    <x v="1"/>
    <x v="1"/>
  </r>
  <r>
    <s v="1057"/>
    <x v="332"/>
    <x v="10"/>
    <x v="10"/>
    <x v="5"/>
    <x v="2"/>
    <x v="0"/>
    <x v="0"/>
    <x v="0"/>
    <x v="0"/>
  </r>
  <r>
    <s v="1058"/>
    <x v="332"/>
    <x v="2"/>
    <x v="2"/>
    <x v="5"/>
    <x v="2"/>
    <x v="4"/>
    <x v="4"/>
    <x v="7"/>
    <x v="10"/>
  </r>
  <r>
    <s v="1059"/>
    <x v="332"/>
    <x v="16"/>
    <x v="16"/>
    <x v="6"/>
    <x v="0"/>
    <x v="1"/>
    <x v="1"/>
    <x v="4"/>
    <x v="6"/>
  </r>
  <r>
    <s v="1060"/>
    <x v="333"/>
    <x v="18"/>
    <x v="18"/>
    <x v="1"/>
    <x v="1"/>
    <x v="2"/>
    <x v="2"/>
    <x v="8"/>
    <x v="34"/>
  </r>
  <r>
    <s v="1061"/>
    <x v="334"/>
    <x v="10"/>
    <x v="10"/>
    <x v="5"/>
    <x v="2"/>
    <x v="4"/>
    <x v="4"/>
    <x v="5"/>
    <x v="8"/>
  </r>
  <r>
    <s v="1062"/>
    <x v="334"/>
    <x v="6"/>
    <x v="6"/>
    <x v="4"/>
    <x v="3"/>
    <x v="1"/>
    <x v="1"/>
    <x v="6"/>
    <x v="9"/>
  </r>
  <r>
    <s v="1063"/>
    <x v="335"/>
    <x v="17"/>
    <x v="17"/>
    <x v="5"/>
    <x v="2"/>
    <x v="4"/>
    <x v="4"/>
    <x v="0"/>
    <x v="15"/>
  </r>
  <r>
    <s v="1064"/>
    <x v="336"/>
    <x v="1"/>
    <x v="1"/>
    <x v="7"/>
    <x v="1"/>
    <x v="1"/>
    <x v="1"/>
    <x v="2"/>
    <x v="27"/>
  </r>
  <r>
    <s v="1065"/>
    <x v="336"/>
    <x v="13"/>
    <x v="13"/>
    <x v="3"/>
    <x v="3"/>
    <x v="1"/>
    <x v="1"/>
    <x v="3"/>
    <x v="40"/>
  </r>
  <r>
    <s v="1066"/>
    <x v="337"/>
    <x v="18"/>
    <x v="18"/>
    <x v="1"/>
    <x v="1"/>
    <x v="3"/>
    <x v="3"/>
    <x v="1"/>
    <x v="30"/>
  </r>
  <r>
    <s v="1067"/>
    <x v="337"/>
    <x v="4"/>
    <x v="4"/>
    <x v="4"/>
    <x v="3"/>
    <x v="4"/>
    <x v="4"/>
    <x v="6"/>
    <x v="9"/>
  </r>
  <r>
    <s v="1068"/>
    <x v="338"/>
    <x v="15"/>
    <x v="15"/>
    <x v="7"/>
    <x v="1"/>
    <x v="4"/>
    <x v="4"/>
    <x v="2"/>
    <x v="12"/>
  </r>
  <r>
    <s v="1069"/>
    <x v="339"/>
    <x v="12"/>
    <x v="12"/>
    <x v="1"/>
    <x v="1"/>
    <x v="0"/>
    <x v="0"/>
    <x v="3"/>
    <x v="5"/>
  </r>
  <r>
    <s v="1070"/>
    <x v="339"/>
    <x v="7"/>
    <x v="7"/>
    <x v="0"/>
    <x v="0"/>
    <x v="0"/>
    <x v="0"/>
    <x v="0"/>
    <x v="0"/>
  </r>
  <r>
    <s v="1071"/>
    <x v="339"/>
    <x v="12"/>
    <x v="12"/>
    <x v="1"/>
    <x v="1"/>
    <x v="0"/>
    <x v="0"/>
    <x v="5"/>
    <x v="7"/>
  </r>
  <r>
    <s v="1072"/>
    <x v="340"/>
    <x v="12"/>
    <x v="12"/>
    <x v="1"/>
    <x v="1"/>
    <x v="3"/>
    <x v="3"/>
    <x v="1"/>
    <x v="30"/>
  </r>
  <r>
    <s v="1073"/>
    <x v="340"/>
    <x v="2"/>
    <x v="2"/>
    <x v="2"/>
    <x v="2"/>
    <x v="1"/>
    <x v="1"/>
    <x v="1"/>
    <x v="1"/>
  </r>
  <r>
    <s v="1074"/>
    <x v="341"/>
    <x v="14"/>
    <x v="14"/>
    <x v="2"/>
    <x v="2"/>
    <x v="3"/>
    <x v="3"/>
    <x v="1"/>
    <x v="30"/>
  </r>
  <r>
    <s v="1075"/>
    <x v="341"/>
    <x v="12"/>
    <x v="12"/>
    <x v="1"/>
    <x v="1"/>
    <x v="3"/>
    <x v="3"/>
    <x v="5"/>
    <x v="25"/>
  </r>
  <r>
    <s v="1076"/>
    <x v="342"/>
    <x v="8"/>
    <x v="8"/>
    <x v="3"/>
    <x v="3"/>
    <x v="1"/>
    <x v="1"/>
    <x v="9"/>
    <x v="36"/>
  </r>
  <r>
    <s v="1077"/>
    <x v="343"/>
    <x v="0"/>
    <x v="0"/>
    <x v="0"/>
    <x v="0"/>
    <x v="1"/>
    <x v="1"/>
    <x v="4"/>
    <x v="6"/>
  </r>
  <r>
    <s v="1078"/>
    <x v="344"/>
    <x v="5"/>
    <x v="5"/>
    <x v="0"/>
    <x v="0"/>
    <x v="1"/>
    <x v="1"/>
    <x v="9"/>
    <x v="36"/>
  </r>
  <r>
    <s v="1079"/>
    <x v="344"/>
    <x v="14"/>
    <x v="14"/>
    <x v="2"/>
    <x v="2"/>
    <x v="3"/>
    <x v="3"/>
    <x v="7"/>
    <x v="39"/>
  </r>
  <r>
    <s v="1080"/>
    <x v="344"/>
    <x v="13"/>
    <x v="13"/>
    <x v="3"/>
    <x v="3"/>
    <x v="1"/>
    <x v="1"/>
    <x v="4"/>
    <x v="6"/>
  </r>
  <r>
    <s v="1081"/>
    <x v="345"/>
    <x v="7"/>
    <x v="7"/>
    <x v="0"/>
    <x v="0"/>
    <x v="1"/>
    <x v="1"/>
    <x v="5"/>
    <x v="35"/>
  </r>
  <r>
    <s v="1082"/>
    <x v="346"/>
    <x v="4"/>
    <x v="4"/>
    <x v="3"/>
    <x v="3"/>
    <x v="2"/>
    <x v="2"/>
    <x v="6"/>
    <x v="9"/>
  </r>
  <r>
    <s v="1083"/>
    <x v="346"/>
    <x v="5"/>
    <x v="5"/>
    <x v="0"/>
    <x v="0"/>
    <x v="1"/>
    <x v="1"/>
    <x v="5"/>
    <x v="35"/>
  </r>
  <r>
    <s v="1084"/>
    <x v="346"/>
    <x v="18"/>
    <x v="18"/>
    <x v="1"/>
    <x v="1"/>
    <x v="0"/>
    <x v="0"/>
    <x v="2"/>
    <x v="43"/>
  </r>
  <r>
    <s v="1085"/>
    <x v="346"/>
    <x v="15"/>
    <x v="15"/>
    <x v="7"/>
    <x v="1"/>
    <x v="0"/>
    <x v="0"/>
    <x v="4"/>
    <x v="38"/>
  </r>
  <r>
    <s v="1086"/>
    <x v="346"/>
    <x v="0"/>
    <x v="0"/>
    <x v="6"/>
    <x v="0"/>
    <x v="3"/>
    <x v="3"/>
    <x v="8"/>
    <x v="29"/>
  </r>
  <r>
    <s v="1087"/>
    <x v="346"/>
    <x v="9"/>
    <x v="9"/>
    <x v="1"/>
    <x v="1"/>
    <x v="3"/>
    <x v="3"/>
    <x v="5"/>
    <x v="25"/>
  </r>
  <r>
    <s v="1088"/>
    <x v="346"/>
    <x v="0"/>
    <x v="0"/>
    <x v="6"/>
    <x v="0"/>
    <x v="2"/>
    <x v="2"/>
    <x v="0"/>
    <x v="2"/>
  </r>
  <r>
    <s v="1089"/>
    <x v="346"/>
    <x v="1"/>
    <x v="1"/>
    <x v="1"/>
    <x v="1"/>
    <x v="4"/>
    <x v="4"/>
    <x v="8"/>
    <x v="33"/>
  </r>
  <r>
    <s v="1090"/>
    <x v="347"/>
    <x v="3"/>
    <x v="3"/>
    <x v="3"/>
    <x v="3"/>
    <x v="1"/>
    <x v="1"/>
    <x v="4"/>
    <x v="6"/>
  </r>
  <r>
    <s v="1091"/>
    <x v="348"/>
    <x v="19"/>
    <x v="19"/>
    <x v="6"/>
    <x v="0"/>
    <x v="1"/>
    <x v="1"/>
    <x v="4"/>
    <x v="6"/>
  </r>
  <r>
    <s v="1092"/>
    <x v="348"/>
    <x v="10"/>
    <x v="10"/>
    <x v="2"/>
    <x v="2"/>
    <x v="1"/>
    <x v="1"/>
    <x v="3"/>
    <x v="40"/>
  </r>
  <r>
    <s v="1093"/>
    <x v="349"/>
    <x v="3"/>
    <x v="3"/>
    <x v="3"/>
    <x v="3"/>
    <x v="2"/>
    <x v="2"/>
    <x v="2"/>
    <x v="17"/>
  </r>
  <r>
    <s v="1094"/>
    <x v="349"/>
    <x v="15"/>
    <x v="15"/>
    <x v="7"/>
    <x v="1"/>
    <x v="3"/>
    <x v="3"/>
    <x v="8"/>
    <x v="29"/>
  </r>
  <r>
    <s v="1095"/>
    <x v="349"/>
    <x v="8"/>
    <x v="8"/>
    <x v="4"/>
    <x v="3"/>
    <x v="1"/>
    <x v="1"/>
    <x v="0"/>
    <x v="3"/>
  </r>
  <r>
    <s v="1096"/>
    <x v="350"/>
    <x v="16"/>
    <x v="16"/>
    <x v="0"/>
    <x v="0"/>
    <x v="4"/>
    <x v="4"/>
    <x v="5"/>
    <x v="8"/>
  </r>
  <r>
    <s v="1097"/>
    <x v="350"/>
    <x v="1"/>
    <x v="1"/>
    <x v="1"/>
    <x v="1"/>
    <x v="3"/>
    <x v="3"/>
    <x v="7"/>
    <x v="39"/>
  </r>
  <r>
    <s v="1098"/>
    <x v="351"/>
    <x v="14"/>
    <x v="14"/>
    <x v="2"/>
    <x v="2"/>
    <x v="0"/>
    <x v="0"/>
    <x v="0"/>
    <x v="0"/>
  </r>
  <r>
    <s v="1099"/>
    <x v="351"/>
    <x v="9"/>
    <x v="9"/>
    <x v="1"/>
    <x v="1"/>
    <x v="3"/>
    <x v="3"/>
    <x v="3"/>
    <x v="14"/>
  </r>
  <r>
    <s v="1100"/>
    <x v="351"/>
    <x v="10"/>
    <x v="10"/>
    <x v="5"/>
    <x v="2"/>
    <x v="2"/>
    <x v="2"/>
    <x v="0"/>
    <x v="2"/>
  </r>
  <r>
    <s v="1101"/>
    <x v="351"/>
    <x v="10"/>
    <x v="10"/>
    <x v="2"/>
    <x v="2"/>
    <x v="3"/>
    <x v="3"/>
    <x v="4"/>
    <x v="31"/>
  </r>
  <r>
    <s v="1102"/>
    <x v="351"/>
    <x v="16"/>
    <x v="16"/>
    <x v="0"/>
    <x v="0"/>
    <x v="4"/>
    <x v="4"/>
    <x v="0"/>
    <x v="15"/>
  </r>
  <r>
    <s v="1103"/>
    <x v="351"/>
    <x v="15"/>
    <x v="15"/>
    <x v="7"/>
    <x v="1"/>
    <x v="4"/>
    <x v="4"/>
    <x v="6"/>
    <x v="9"/>
  </r>
  <r>
    <s v="1104"/>
    <x v="351"/>
    <x v="16"/>
    <x v="16"/>
    <x v="6"/>
    <x v="0"/>
    <x v="0"/>
    <x v="0"/>
    <x v="3"/>
    <x v="5"/>
  </r>
  <r>
    <s v="1105"/>
    <x v="351"/>
    <x v="16"/>
    <x v="16"/>
    <x v="0"/>
    <x v="0"/>
    <x v="2"/>
    <x v="2"/>
    <x v="1"/>
    <x v="28"/>
  </r>
  <r>
    <s v="1106"/>
    <x v="351"/>
    <x v="8"/>
    <x v="8"/>
    <x v="3"/>
    <x v="3"/>
    <x v="1"/>
    <x v="1"/>
    <x v="2"/>
    <x v="27"/>
  </r>
  <r>
    <s v="1107"/>
    <x v="351"/>
    <x v="17"/>
    <x v="17"/>
    <x v="5"/>
    <x v="2"/>
    <x v="0"/>
    <x v="0"/>
    <x v="4"/>
    <x v="38"/>
  </r>
  <r>
    <s v="1108"/>
    <x v="351"/>
    <x v="7"/>
    <x v="7"/>
    <x v="0"/>
    <x v="0"/>
    <x v="4"/>
    <x v="4"/>
    <x v="5"/>
    <x v="8"/>
  </r>
  <r>
    <s v="1109"/>
    <x v="352"/>
    <x v="0"/>
    <x v="0"/>
    <x v="0"/>
    <x v="0"/>
    <x v="2"/>
    <x v="2"/>
    <x v="3"/>
    <x v="21"/>
  </r>
  <r>
    <s v="1110"/>
    <x v="352"/>
    <x v="14"/>
    <x v="14"/>
    <x v="5"/>
    <x v="2"/>
    <x v="2"/>
    <x v="2"/>
    <x v="4"/>
    <x v="32"/>
  </r>
  <r>
    <s v="1111"/>
    <x v="353"/>
    <x v="12"/>
    <x v="12"/>
    <x v="1"/>
    <x v="1"/>
    <x v="4"/>
    <x v="4"/>
    <x v="9"/>
    <x v="41"/>
  </r>
  <r>
    <s v="1112"/>
    <x v="353"/>
    <x v="14"/>
    <x v="14"/>
    <x v="2"/>
    <x v="2"/>
    <x v="3"/>
    <x v="3"/>
    <x v="7"/>
    <x v="39"/>
  </r>
  <r>
    <s v="1113"/>
    <x v="353"/>
    <x v="13"/>
    <x v="13"/>
    <x v="3"/>
    <x v="3"/>
    <x v="3"/>
    <x v="3"/>
    <x v="1"/>
    <x v="30"/>
  </r>
  <r>
    <s v="1114"/>
    <x v="353"/>
    <x v="5"/>
    <x v="5"/>
    <x v="0"/>
    <x v="0"/>
    <x v="3"/>
    <x v="3"/>
    <x v="9"/>
    <x v="24"/>
  </r>
  <r>
    <s v="1115"/>
    <x v="353"/>
    <x v="8"/>
    <x v="8"/>
    <x v="4"/>
    <x v="3"/>
    <x v="0"/>
    <x v="0"/>
    <x v="8"/>
    <x v="19"/>
  </r>
  <r>
    <s v="1116"/>
    <x v="353"/>
    <x v="7"/>
    <x v="7"/>
    <x v="0"/>
    <x v="0"/>
    <x v="2"/>
    <x v="2"/>
    <x v="4"/>
    <x v="32"/>
  </r>
  <r>
    <s v="1117"/>
    <x v="353"/>
    <x v="2"/>
    <x v="2"/>
    <x v="2"/>
    <x v="2"/>
    <x v="1"/>
    <x v="1"/>
    <x v="5"/>
    <x v="35"/>
  </r>
  <r>
    <s v="1118"/>
    <x v="353"/>
    <x v="3"/>
    <x v="3"/>
    <x v="3"/>
    <x v="3"/>
    <x v="4"/>
    <x v="4"/>
    <x v="1"/>
    <x v="20"/>
  </r>
  <r>
    <s v="1119"/>
    <x v="353"/>
    <x v="14"/>
    <x v="14"/>
    <x v="2"/>
    <x v="2"/>
    <x v="0"/>
    <x v="0"/>
    <x v="7"/>
    <x v="11"/>
  </r>
  <r>
    <s v="1120"/>
    <x v="354"/>
    <x v="1"/>
    <x v="1"/>
    <x v="7"/>
    <x v="1"/>
    <x v="2"/>
    <x v="2"/>
    <x v="9"/>
    <x v="26"/>
  </r>
  <r>
    <s v="1121"/>
    <x v="355"/>
    <x v="7"/>
    <x v="7"/>
    <x v="6"/>
    <x v="0"/>
    <x v="4"/>
    <x v="4"/>
    <x v="1"/>
    <x v="20"/>
  </r>
  <r>
    <s v="1122"/>
    <x v="356"/>
    <x v="11"/>
    <x v="11"/>
    <x v="5"/>
    <x v="2"/>
    <x v="2"/>
    <x v="2"/>
    <x v="3"/>
    <x v="21"/>
  </r>
  <r>
    <s v="1123"/>
    <x v="356"/>
    <x v="2"/>
    <x v="2"/>
    <x v="2"/>
    <x v="2"/>
    <x v="2"/>
    <x v="2"/>
    <x v="4"/>
    <x v="32"/>
  </r>
  <r>
    <s v="1124"/>
    <x v="356"/>
    <x v="7"/>
    <x v="7"/>
    <x v="0"/>
    <x v="0"/>
    <x v="2"/>
    <x v="2"/>
    <x v="3"/>
    <x v="21"/>
  </r>
  <r>
    <s v="1125"/>
    <x v="356"/>
    <x v="13"/>
    <x v="13"/>
    <x v="3"/>
    <x v="3"/>
    <x v="3"/>
    <x v="3"/>
    <x v="5"/>
    <x v="25"/>
  </r>
  <r>
    <s v="1126"/>
    <x v="356"/>
    <x v="0"/>
    <x v="0"/>
    <x v="0"/>
    <x v="0"/>
    <x v="1"/>
    <x v="1"/>
    <x v="4"/>
    <x v="6"/>
  </r>
  <r>
    <s v="1127"/>
    <x v="356"/>
    <x v="6"/>
    <x v="6"/>
    <x v="4"/>
    <x v="3"/>
    <x v="0"/>
    <x v="0"/>
    <x v="4"/>
    <x v="38"/>
  </r>
  <r>
    <s v="1128"/>
    <x v="357"/>
    <x v="2"/>
    <x v="2"/>
    <x v="5"/>
    <x v="2"/>
    <x v="4"/>
    <x v="4"/>
    <x v="3"/>
    <x v="18"/>
  </r>
  <r>
    <s v="1129"/>
    <x v="357"/>
    <x v="5"/>
    <x v="5"/>
    <x v="0"/>
    <x v="0"/>
    <x v="2"/>
    <x v="2"/>
    <x v="3"/>
    <x v="21"/>
  </r>
  <r>
    <s v="1130"/>
    <x v="358"/>
    <x v="3"/>
    <x v="3"/>
    <x v="4"/>
    <x v="3"/>
    <x v="0"/>
    <x v="0"/>
    <x v="9"/>
    <x v="22"/>
  </r>
  <r>
    <s v="1131"/>
    <x v="358"/>
    <x v="12"/>
    <x v="12"/>
    <x v="7"/>
    <x v="1"/>
    <x v="3"/>
    <x v="3"/>
    <x v="1"/>
    <x v="30"/>
  </r>
  <r>
    <s v="1132"/>
    <x v="358"/>
    <x v="6"/>
    <x v="6"/>
    <x v="3"/>
    <x v="3"/>
    <x v="0"/>
    <x v="0"/>
    <x v="0"/>
    <x v="0"/>
  </r>
  <r>
    <s v="1133"/>
    <x v="358"/>
    <x v="10"/>
    <x v="10"/>
    <x v="5"/>
    <x v="2"/>
    <x v="3"/>
    <x v="3"/>
    <x v="3"/>
    <x v="14"/>
  </r>
  <r>
    <s v="1134"/>
    <x v="358"/>
    <x v="16"/>
    <x v="16"/>
    <x v="6"/>
    <x v="0"/>
    <x v="2"/>
    <x v="2"/>
    <x v="5"/>
    <x v="13"/>
  </r>
  <r>
    <s v="1135"/>
    <x v="358"/>
    <x v="15"/>
    <x v="15"/>
    <x v="1"/>
    <x v="1"/>
    <x v="1"/>
    <x v="1"/>
    <x v="2"/>
    <x v="27"/>
  </r>
  <r>
    <s v="1136"/>
    <x v="358"/>
    <x v="4"/>
    <x v="4"/>
    <x v="3"/>
    <x v="3"/>
    <x v="2"/>
    <x v="2"/>
    <x v="2"/>
    <x v="17"/>
  </r>
  <r>
    <s v="1137"/>
    <x v="358"/>
    <x v="9"/>
    <x v="9"/>
    <x v="7"/>
    <x v="1"/>
    <x v="1"/>
    <x v="1"/>
    <x v="7"/>
    <x v="16"/>
  </r>
  <r>
    <s v="1138"/>
    <x v="358"/>
    <x v="7"/>
    <x v="7"/>
    <x v="0"/>
    <x v="0"/>
    <x v="2"/>
    <x v="2"/>
    <x v="6"/>
    <x v="9"/>
  </r>
  <r>
    <s v="1139"/>
    <x v="359"/>
    <x v="0"/>
    <x v="0"/>
    <x v="0"/>
    <x v="0"/>
    <x v="1"/>
    <x v="1"/>
    <x v="3"/>
    <x v="40"/>
  </r>
  <r>
    <s v="1140"/>
    <x v="360"/>
    <x v="11"/>
    <x v="11"/>
    <x v="5"/>
    <x v="2"/>
    <x v="2"/>
    <x v="2"/>
    <x v="8"/>
    <x v="34"/>
  </r>
  <r>
    <s v="1141"/>
    <x v="360"/>
    <x v="19"/>
    <x v="19"/>
    <x v="0"/>
    <x v="0"/>
    <x v="2"/>
    <x v="2"/>
    <x v="6"/>
    <x v="9"/>
  </r>
  <r>
    <s v="1142"/>
    <x v="360"/>
    <x v="4"/>
    <x v="4"/>
    <x v="3"/>
    <x v="3"/>
    <x v="4"/>
    <x v="4"/>
    <x v="9"/>
    <x v="41"/>
  </r>
  <r>
    <s v="1143"/>
    <x v="361"/>
    <x v="6"/>
    <x v="6"/>
    <x v="3"/>
    <x v="3"/>
    <x v="3"/>
    <x v="3"/>
    <x v="7"/>
    <x v="39"/>
  </r>
  <r>
    <s v="1144"/>
    <x v="362"/>
    <x v="0"/>
    <x v="0"/>
    <x v="0"/>
    <x v="0"/>
    <x v="4"/>
    <x v="4"/>
    <x v="3"/>
    <x v="18"/>
  </r>
  <r>
    <s v="1145"/>
    <x v="363"/>
    <x v="16"/>
    <x v="16"/>
    <x v="0"/>
    <x v="0"/>
    <x v="4"/>
    <x v="4"/>
    <x v="9"/>
    <x v="41"/>
  </r>
  <r>
    <s v="1146"/>
    <x v="364"/>
    <x v="12"/>
    <x v="12"/>
    <x v="1"/>
    <x v="1"/>
    <x v="0"/>
    <x v="0"/>
    <x v="9"/>
    <x v="22"/>
  </r>
  <r>
    <s v="1147"/>
    <x v="365"/>
    <x v="8"/>
    <x v="8"/>
    <x v="4"/>
    <x v="3"/>
    <x v="4"/>
    <x v="4"/>
    <x v="2"/>
    <x v="12"/>
  </r>
  <r>
    <s v="1148"/>
    <x v="366"/>
    <x v="13"/>
    <x v="13"/>
    <x v="4"/>
    <x v="3"/>
    <x v="0"/>
    <x v="0"/>
    <x v="6"/>
    <x v="9"/>
  </r>
  <r>
    <s v="1149"/>
    <x v="366"/>
    <x v="14"/>
    <x v="14"/>
    <x v="2"/>
    <x v="2"/>
    <x v="2"/>
    <x v="2"/>
    <x v="1"/>
    <x v="28"/>
  </r>
  <r>
    <s v="1150"/>
    <x v="366"/>
    <x v="15"/>
    <x v="15"/>
    <x v="7"/>
    <x v="1"/>
    <x v="2"/>
    <x v="2"/>
    <x v="6"/>
    <x v="9"/>
  </r>
  <r>
    <s v="1151"/>
    <x v="367"/>
    <x v="1"/>
    <x v="1"/>
    <x v="7"/>
    <x v="1"/>
    <x v="1"/>
    <x v="1"/>
    <x v="2"/>
    <x v="27"/>
  </r>
  <r>
    <s v="1152"/>
    <x v="367"/>
    <x v="1"/>
    <x v="1"/>
    <x v="7"/>
    <x v="1"/>
    <x v="3"/>
    <x v="3"/>
    <x v="1"/>
    <x v="30"/>
  </r>
  <r>
    <s v="1153"/>
    <x v="368"/>
    <x v="8"/>
    <x v="8"/>
    <x v="4"/>
    <x v="3"/>
    <x v="2"/>
    <x v="2"/>
    <x v="3"/>
    <x v="21"/>
  </r>
  <r>
    <s v="1154"/>
    <x v="369"/>
    <x v="12"/>
    <x v="12"/>
    <x v="7"/>
    <x v="1"/>
    <x v="3"/>
    <x v="3"/>
    <x v="8"/>
    <x v="29"/>
  </r>
  <r>
    <s v="1155"/>
    <x v="369"/>
    <x v="16"/>
    <x v="16"/>
    <x v="0"/>
    <x v="0"/>
    <x v="3"/>
    <x v="3"/>
    <x v="5"/>
    <x v="25"/>
  </r>
  <r>
    <s v="1156"/>
    <x v="369"/>
    <x v="19"/>
    <x v="19"/>
    <x v="6"/>
    <x v="0"/>
    <x v="1"/>
    <x v="1"/>
    <x v="6"/>
    <x v="9"/>
  </r>
  <r>
    <s v="1157"/>
    <x v="369"/>
    <x v="6"/>
    <x v="6"/>
    <x v="3"/>
    <x v="3"/>
    <x v="3"/>
    <x v="3"/>
    <x v="7"/>
    <x v="39"/>
  </r>
  <r>
    <s v="1158"/>
    <x v="369"/>
    <x v="6"/>
    <x v="6"/>
    <x v="3"/>
    <x v="3"/>
    <x v="0"/>
    <x v="0"/>
    <x v="7"/>
    <x v="11"/>
  </r>
  <r>
    <s v="1159"/>
    <x v="370"/>
    <x v="17"/>
    <x v="17"/>
    <x v="5"/>
    <x v="2"/>
    <x v="2"/>
    <x v="2"/>
    <x v="8"/>
    <x v="34"/>
  </r>
  <r>
    <s v="1160"/>
    <x v="370"/>
    <x v="8"/>
    <x v="8"/>
    <x v="4"/>
    <x v="3"/>
    <x v="0"/>
    <x v="0"/>
    <x v="6"/>
    <x v="9"/>
  </r>
  <r>
    <s v="1161"/>
    <x v="370"/>
    <x v="14"/>
    <x v="14"/>
    <x v="5"/>
    <x v="2"/>
    <x v="1"/>
    <x v="1"/>
    <x v="0"/>
    <x v="3"/>
  </r>
  <r>
    <s v="1162"/>
    <x v="370"/>
    <x v="19"/>
    <x v="19"/>
    <x v="6"/>
    <x v="0"/>
    <x v="0"/>
    <x v="0"/>
    <x v="1"/>
    <x v="45"/>
  </r>
  <r>
    <s v="1163"/>
    <x v="371"/>
    <x v="6"/>
    <x v="6"/>
    <x v="4"/>
    <x v="3"/>
    <x v="0"/>
    <x v="0"/>
    <x v="6"/>
    <x v="9"/>
  </r>
  <r>
    <s v="1164"/>
    <x v="371"/>
    <x v="17"/>
    <x v="17"/>
    <x v="2"/>
    <x v="2"/>
    <x v="3"/>
    <x v="3"/>
    <x v="7"/>
    <x v="39"/>
  </r>
  <r>
    <s v="1165"/>
    <x v="371"/>
    <x v="11"/>
    <x v="11"/>
    <x v="2"/>
    <x v="2"/>
    <x v="0"/>
    <x v="0"/>
    <x v="8"/>
    <x v="19"/>
  </r>
  <r>
    <s v="1166"/>
    <x v="371"/>
    <x v="5"/>
    <x v="5"/>
    <x v="6"/>
    <x v="0"/>
    <x v="1"/>
    <x v="1"/>
    <x v="4"/>
    <x v="6"/>
  </r>
  <r>
    <s v="1167"/>
    <x v="372"/>
    <x v="5"/>
    <x v="5"/>
    <x v="6"/>
    <x v="0"/>
    <x v="3"/>
    <x v="3"/>
    <x v="4"/>
    <x v="31"/>
  </r>
  <r>
    <s v="1168"/>
    <x v="372"/>
    <x v="9"/>
    <x v="9"/>
    <x v="7"/>
    <x v="1"/>
    <x v="2"/>
    <x v="2"/>
    <x v="7"/>
    <x v="42"/>
  </r>
  <r>
    <s v="1169"/>
    <x v="372"/>
    <x v="5"/>
    <x v="5"/>
    <x v="6"/>
    <x v="0"/>
    <x v="3"/>
    <x v="3"/>
    <x v="7"/>
    <x v="39"/>
  </r>
  <r>
    <s v="1170"/>
    <x v="373"/>
    <x v="9"/>
    <x v="9"/>
    <x v="7"/>
    <x v="1"/>
    <x v="2"/>
    <x v="2"/>
    <x v="6"/>
    <x v="9"/>
  </r>
  <r>
    <s v="1171"/>
    <x v="374"/>
    <x v="7"/>
    <x v="7"/>
    <x v="0"/>
    <x v="0"/>
    <x v="0"/>
    <x v="0"/>
    <x v="1"/>
    <x v="45"/>
  </r>
  <r>
    <s v="1172"/>
    <x v="374"/>
    <x v="0"/>
    <x v="0"/>
    <x v="6"/>
    <x v="0"/>
    <x v="2"/>
    <x v="2"/>
    <x v="2"/>
    <x v="17"/>
  </r>
  <r>
    <s v="1173"/>
    <x v="374"/>
    <x v="11"/>
    <x v="11"/>
    <x v="5"/>
    <x v="2"/>
    <x v="0"/>
    <x v="0"/>
    <x v="3"/>
    <x v="5"/>
  </r>
  <r>
    <s v="1174"/>
    <x v="375"/>
    <x v="0"/>
    <x v="0"/>
    <x v="0"/>
    <x v="0"/>
    <x v="0"/>
    <x v="0"/>
    <x v="7"/>
    <x v="11"/>
  </r>
  <r>
    <s v="1175"/>
    <x v="376"/>
    <x v="4"/>
    <x v="4"/>
    <x v="4"/>
    <x v="3"/>
    <x v="3"/>
    <x v="3"/>
    <x v="8"/>
    <x v="29"/>
  </r>
  <r>
    <s v="1176"/>
    <x v="376"/>
    <x v="10"/>
    <x v="10"/>
    <x v="2"/>
    <x v="2"/>
    <x v="3"/>
    <x v="3"/>
    <x v="8"/>
    <x v="29"/>
  </r>
  <r>
    <s v="1177"/>
    <x v="376"/>
    <x v="15"/>
    <x v="15"/>
    <x v="7"/>
    <x v="1"/>
    <x v="0"/>
    <x v="0"/>
    <x v="4"/>
    <x v="38"/>
  </r>
  <r>
    <s v="1178"/>
    <x v="376"/>
    <x v="13"/>
    <x v="13"/>
    <x v="3"/>
    <x v="3"/>
    <x v="4"/>
    <x v="4"/>
    <x v="5"/>
    <x v="8"/>
  </r>
  <r>
    <s v="1179"/>
    <x v="376"/>
    <x v="14"/>
    <x v="14"/>
    <x v="5"/>
    <x v="2"/>
    <x v="4"/>
    <x v="4"/>
    <x v="1"/>
    <x v="20"/>
  </r>
  <r>
    <s v="1180"/>
    <x v="376"/>
    <x v="7"/>
    <x v="7"/>
    <x v="0"/>
    <x v="0"/>
    <x v="3"/>
    <x v="3"/>
    <x v="9"/>
    <x v="24"/>
  </r>
  <r>
    <s v="1181"/>
    <x v="376"/>
    <x v="0"/>
    <x v="0"/>
    <x v="6"/>
    <x v="0"/>
    <x v="4"/>
    <x v="4"/>
    <x v="2"/>
    <x v="12"/>
  </r>
  <r>
    <s v="1182"/>
    <x v="377"/>
    <x v="19"/>
    <x v="19"/>
    <x v="6"/>
    <x v="0"/>
    <x v="1"/>
    <x v="1"/>
    <x v="3"/>
    <x v="40"/>
  </r>
  <r>
    <s v="1183"/>
    <x v="377"/>
    <x v="9"/>
    <x v="9"/>
    <x v="7"/>
    <x v="1"/>
    <x v="4"/>
    <x v="4"/>
    <x v="1"/>
    <x v="20"/>
  </r>
  <r>
    <s v="1184"/>
    <x v="377"/>
    <x v="19"/>
    <x v="19"/>
    <x v="6"/>
    <x v="0"/>
    <x v="0"/>
    <x v="0"/>
    <x v="0"/>
    <x v="0"/>
  </r>
  <r>
    <s v="1185"/>
    <x v="377"/>
    <x v="5"/>
    <x v="5"/>
    <x v="0"/>
    <x v="0"/>
    <x v="2"/>
    <x v="2"/>
    <x v="6"/>
    <x v="9"/>
  </r>
  <r>
    <s v="1186"/>
    <x v="377"/>
    <x v="9"/>
    <x v="9"/>
    <x v="7"/>
    <x v="1"/>
    <x v="2"/>
    <x v="2"/>
    <x v="2"/>
    <x v="17"/>
  </r>
  <r>
    <s v="1187"/>
    <x v="377"/>
    <x v="12"/>
    <x v="12"/>
    <x v="7"/>
    <x v="1"/>
    <x v="4"/>
    <x v="4"/>
    <x v="3"/>
    <x v="18"/>
  </r>
  <r>
    <s v="1188"/>
    <x v="377"/>
    <x v="10"/>
    <x v="10"/>
    <x v="2"/>
    <x v="2"/>
    <x v="2"/>
    <x v="2"/>
    <x v="7"/>
    <x v="42"/>
  </r>
  <r>
    <s v="1189"/>
    <x v="377"/>
    <x v="16"/>
    <x v="16"/>
    <x v="0"/>
    <x v="0"/>
    <x v="3"/>
    <x v="3"/>
    <x v="2"/>
    <x v="4"/>
  </r>
  <r>
    <s v="1190"/>
    <x v="377"/>
    <x v="18"/>
    <x v="18"/>
    <x v="1"/>
    <x v="1"/>
    <x v="4"/>
    <x v="4"/>
    <x v="2"/>
    <x v="12"/>
  </r>
  <r>
    <s v="1191"/>
    <x v="377"/>
    <x v="3"/>
    <x v="3"/>
    <x v="4"/>
    <x v="3"/>
    <x v="4"/>
    <x v="4"/>
    <x v="8"/>
    <x v="33"/>
  </r>
  <r>
    <s v="1192"/>
    <x v="378"/>
    <x v="14"/>
    <x v="14"/>
    <x v="5"/>
    <x v="2"/>
    <x v="2"/>
    <x v="2"/>
    <x v="0"/>
    <x v="2"/>
  </r>
  <r>
    <s v="1193"/>
    <x v="378"/>
    <x v="9"/>
    <x v="9"/>
    <x v="7"/>
    <x v="1"/>
    <x v="3"/>
    <x v="3"/>
    <x v="6"/>
    <x v="9"/>
  </r>
  <r>
    <s v="1194"/>
    <x v="378"/>
    <x v="16"/>
    <x v="16"/>
    <x v="6"/>
    <x v="0"/>
    <x v="1"/>
    <x v="1"/>
    <x v="1"/>
    <x v="1"/>
  </r>
  <r>
    <s v="1195"/>
    <x v="378"/>
    <x v="13"/>
    <x v="13"/>
    <x v="3"/>
    <x v="3"/>
    <x v="4"/>
    <x v="4"/>
    <x v="9"/>
    <x v="41"/>
  </r>
  <r>
    <s v="1196"/>
    <x v="379"/>
    <x v="4"/>
    <x v="4"/>
    <x v="4"/>
    <x v="3"/>
    <x v="1"/>
    <x v="1"/>
    <x v="4"/>
    <x v="6"/>
  </r>
  <r>
    <s v="1197"/>
    <x v="380"/>
    <x v="11"/>
    <x v="11"/>
    <x v="2"/>
    <x v="2"/>
    <x v="0"/>
    <x v="0"/>
    <x v="3"/>
    <x v="5"/>
  </r>
  <r>
    <s v="1198"/>
    <x v="380"/>
    <x v="4"/>
    <x v="4"/>
    <x v="4"/>
    <x v="3"/>
    <x v="3"/>
    <x v="3"/>
    <x v="4"/>
    <x v="31"/>
  </r>
  <r>
    <s v="1199"/>
    <x v="380"/>
    <x v="4"/>
    <x v="4"/>
    <x v="4"/>
    <x v="3"/>
    <x v="3"/>
    <x v="3"/>
    <x v="5"/>
    <x v="25"/>
  </r>
  <r>
    <s v="1200"/>
    <x v="380"/>
    <x v="4"/>
    <x v="4"/>
    <x v="3"/>
    <x v="3"/>
    <x v="3"/>
    <x v="3"/>
    <x v="3"/>
    <x v="14"/>
  </r>
  <r>
    <s v="1201"/>
    <x v="381"/>
    <x v="4"/>
    <x v="4"/>
    <x v="3"/>
    <x v="3"/>
    <x v="3"/>
    <x v="3"/>
    <x v="8"/>
    <x v="29"/>
  </r>
  <r>
    <s v="1202"/>
    <x v="381"/>
    <x v="3"/>
    <x v="3"/>
    <x v="4"/>
    <x v="3"/>
    <x v="1"/>
    <x v="1"/>
    <x v="3"/>
    <x v="40"/>
  </r>
  <r>
    <s v="1203"/>
    <x v="381"/>
    <x v="7"/>
    <x v="7"/>
    <x v="0"/>
    <x v="0"/>
    <x v="4"/>
    <x v="4"/>
    <x v="3"/>
    <x v="18"/>
  </r>
  <r>
    <s v="1204"/>
    <x v="381"/>
    <x v="15"/>
    <x v="15"/>
    <x v="1"/>
    <x v="1"/>
    <x v="3"/>
    <x v="3"/>
    <x v="0"/>
    <x v="44"/>
  </r>
  <r>
    <s v="1205"/>
    <x v="381"/>
    <x v="17"/>
    <x v="17"/>
    <x v="2"/>
    <x v="2"/>
    <x v="1"/>
    <x v="1"/>
    <x v="5"/>
    <x v="35"/>
  </r>
  <r>
    <s v="1206"/>
    <x v="381"/>
    <x v="6"/>
    <x v="6"/>
    <x v="3"/>
    <x v="3"/>
    <x v="3"/>
    <x v="3"/>
    <x v="7"/>
    <x v="39"/>
  </r>
  <r>
    <s v="1207"/>
    <x v="381"/>
    <x v="14"/>
    <x v="14"/>
    <x v="5"/>
    <x v="2"/>
    <x v="2"/>
    <x v="2"/>
    <x v="0"/>
    <x v="2"/>
  </r>
  <r>
    <s v="1208"/>
    <x v="382"/>
    <x v="17"/>
    <x v="17"/>
    <x v="2"/>
    <x v="2"/>
    <x v="4"/>
    <x v="4"/>
    <x v="7"/>
    <x v="10"/>
  </r>
  <r>
    <s v="1209"/>
    <x v="382"/>
    <x v="16"/>
    <x v="16"/>
    <x v="6"/>
    <x v="0"/>
    <x v="4"/>
    <x v="4"/>
    <x v="0"/>
    <x v="15"/>
  </r>
  <r>
    <s v="1210"/>
    <x v="382"/>
    <x v="0"/>
    <x v="0"/>
    <x v="6"/>
    <x v="0"/>
    <x v="0"/>
    <x v="0"/>
    <x v="1"/>
    <x v="45"/>
  </r>
  <r>
    <s v="1211"/>
    <x v="383"/>
    <x v="2"/>
    <x v="2"/>
    <x v="5"/>
    <x v="2"/>
    <x v="2"/>
    <x v="2"/>
    <x v="1"/>
    <x v="28"/>
  </r>
  <r>
    <s v="1212"/>
    <x v="384"/>
    <x v="7"/>
    <x v="7"/>
    <x v="0"/>
    <x v="0"/>
    <x v="2"/>
    <x v="2"/>
    <x v="8"/>
    <x v="34"/>
  </r>
  <r>
    <s v="1213"/>
    <x v="384"/>
    <x v="4"/>
    <x v="4"/>
    <x v="3"/>
    <x v="3"/>
    <x v="3"/>
    <x v="3"/>
    <x v="3"/>
    <x v="14"/>
  </r>
  <r>
    <s v="1214"/>
    <x v="385"/>
    <x v="10"/>
    <x v="10"/>
    <x v="5"/>
    <x v="2"/>
    <x v="1"/>
    <x v="1"/>
    <x v="2"/>
    <x v="27"/>
  </r>
  <r>
    <s v="1215"/>
    <x v="385"/>
    <x v="12"/>
    <x v="12"/>
    <x v="1"/>
    <x v="1"/>
    <x v="3"/>
    <x v="3"/>
    <x v="7"/>
    <x v="39"/>
  </r>
  <r>
    <s v="1216"/>
    <x v="385"/>
    <x v="14"/>
    <x v="14"/>
    <x v="5"/>
    <x v="2"/>
    <x v="2"/>
    <x v="2"/>
    <x v="8"/>
    <x v="34"/>
  </r>
  <r>
    <s v="1217"/>
    <x v="385"/>
    <x v="12"/>
    <x v="12"/>
    <x v="7"/>
    <x v="1"/>
    <x v="2"/>
    <x v="2"/>
    <x v="2"/>
    <x v="17"/>
  </r>
  <r>
    <s v="1218"/>
    <x v="386"/>
    <x v="16"/>
    <x v="16"/>
    <x v="0"/>
    <x v="0"/>
    <x v="3"/>
    <x v="3"/>
    <x v="1"/>
    <x v="30"/>
  </r>
  <r>
    <s v="1219"/>
    <x v="386"/>
    <x v="18"/>
    <x v="18"/>
    <x v="7"/>
    <x v="1"/>
    <x v="1"/>
    <x v="1"/>
    <x v="5"/>
    <x v="35"/>
  </r>
  <r>
    <s v="1220"/>
    <x v="386"/>
    <x v="17"/>
    <x v="17"/>
    <x v="2"/>
    <x v="2"/>
    <x v="1"/>
    <x v="1"/>
    <x v="1"/>
    <x v="1"/>
  </r>
  <r>
    <s v="1221"/>
    <x v="387"/>
    <x v="14"/>
    <x v="14"/>
    <x v="5"/>
    <x v="2"/>
    <x v="2"/>
    <x v="2"/>
    <x v="7"/>
    <x v="42"/>
  </r>
  <r>
    <s v="1222"/>
    <x v="388"/>
    <x v="10"/>
    <x v="10"/>
    <x v="2"/>
    <x v="2"/>
    <x v="2"/>
    <x v="2"/>
    <x v="2"/>
    <x v="17"/>
  </r>
  <r>
    <s v="1223"/>
    <x v="389"/>
    <x v="3"/>
    <x v="3"/>
    <x v="4"/>
    <x v="3"/>
    <x v="4"/>
    <x v="4"/>
    <x v="4"/>
    <x v="37"/>
  </r>
  <r>
    <s v="1224"/>
    <x v="390"/>
    <x v="12"/>
    <x v="12"/>
    <x v="1"/>
    <x v="1"/>
    <x v="0"/>
    <x v="0"/>
    <x v="5"/>
    <x v="7"/>
  </r>
  <r>
    <s v="1225"/>
    <x v="390"/>
    <x v="17"/>
    <x v="17"/>
    <x v="5"/>
    <x v="2"/>
    <x v="4"/>
    <x v="4"/>
    <x v="9"/>
    <x v="41"/>
  </r>
  <r>
    <s v="1226"/>
    <x v="390"/>
    <x v="1"/>
    <x v="1"/>
    <x v="7"/>
    <x v="1"/>
    <x v="4"/>
    <x v="4"/>
    <x v="2"/>
    <x v="12"/>
  </r>
  <r>
    <s v="1227"/>
    <x v="390"/>
    <x v="14"/>
    <x v="14"/>
    <x v="2"/>
    <x v="2"/>
    <x v="4"/>
    <x v="4"/>
    <x v="2"/>
    <x v="12"/>
  </r>
  <r>
    <s v="1228"/>
    <x v="391"/>
    <x v="6"/>
    <x v="6"/>
    <x v="3"/>
    <x v="3"/>
    <x v="1"/>
    <x v="1"/>
    <x v="3"/>
    <x v="40"/>
  </r>
  <r>
    <s v="1229"/>
    <x v="392"/>
    <x v="16"/>
    <x v="16"/>
    <x v="6"/>
    <x v="0"/>
    <x v="0"/>
    <x v="0"/>
    <x v="2"/>
    <x v="43"/>
  </r>
  <r>
    <s v="1230"/>
    <x v="392"/>
    <x v="9"/>
    <x v="9"/>
    <x v="1"/>
    <x v="1"/>
    <x v="4"/>
    <x v="4"/>
    <x v="5"/>
    <x v="8"/>
  </r>
  <r>
    <s v="1231"/>
    <x v="392"/>
    <x v="18"/>
    <x v="18"/>
    <x v="7"/>
    <x v="1"/>
    <x v="3"/>
    <x v="3"/>
    <x v="0"/>
    <x v="44"/>
  </r>
  <r>
    <s v="1232"/>
    <x v="392"/>
    <x v="12"/>
    <x v="12"/>
    <x v="1"/>
    <x v="1"/>
    <x v="2"/>
    <x v="2"/>
    <x v="1"/>
    <x v="28"/>
  </r>
  <r>
    <s v="1233"/>
    <x v="392"/>
    <x v="15"/>
    <x v="15"/>
    <x v="1"/>
    <x v="1"/>
    <x v="3"/>
    <x v="3"/>
    <x v="3"/>
    <x v="14"/>
  </r>
  <r>
    <s v="1234"/>
    <x v="393"/>
    <x v="2"/>
    <x v="2"/>
    <x v="5"/>
    <x v="2"/>
    <x v="2"/>
    <x v="2"/>
    <x v="0"/>
    <x v="2"/>
  </r>
  <r>
    <s v="1235"/>
    <x v="393"/>
    <x v="2"/>
    <x v="2"/>
    <x v="5"/>
    <x v="2"/>
    <x v="1"/>
    <x v="1"/>
    <x v="8"/>
    <x v="23"/>
  </r>
  <r>
    <s v="1236"/>
    <x v="394"/>
    <x v="9"/>
    <x v="9"/>
    <x v="7"/>
    <x v="1"/>
    <x v="2"/>
    <x v="2"/>
    <x v="4"/>
    <x v="32"/>
  </r>
  <r>
    <s v="1237"/>
    <x v="395"/>
    <x v="18"/>
    <x v="18"/>
    <x v="7"/>
    <x v="1"/>
    <x v="4"/>
    <x v="4"/>
    <x v="1"/>
    <x v="20"/>
  </r>
  <r>
    <s v="1238"/>
    <x v="396"/>
    <x v="5"/>
    <x v="5"/>
    <x v="6"/>
    <x v="0"/>
    <x v="1"/>
    <x v="1"/>
    <x v="4"/>
    <x v="6"/>
  </r>
  <r>
    <s v="1239"/>
    <x v="397"/>
    <x v="10"/>
    <x v="10"/>
    <x v="2"/>
    <x v="2"/>
    <x v="1"/>
    <x v="1"/>
    <x v="0"/>
    <x v="3"/>
  </r>
  <r>
    <s v="1240"/>
    <x v="398"/>
    <x v="16"/>
    <x v="16"/>
    <x v="0"/>
    <x v="0"/>
    <x v="0"/>
    <x v="0"/>
    <x v="0"/>
    <x v="0"/>
  </r>
  <r>
    <s v="1241"/>
    <x v="398"/>
    <x v="11"/>
    <x v="11"/>
    <x v="5"/>
    <x v="2"/>
    <x v="3"/>
    <x v="3"/>
    <x v="5"/>
    <x v="25"/>
  </r>
  <r>
    <s v="1242"/>
    <x v="399"/>
    <x v="2"/>
    <x v="2"/>
    <x v="5"/>
    <x v="2"/>
    <x v="1"/>
    <x v="1"/>
    <x v="6"/>
    <x v="9"/>
  </r>
  <r>
    <s v="1243"/>
    <x v="400"/>
    <x v="4"/>
    <x v="4"/>
    <x v="4"/>
    <x v="3"/>
    <x v="1"/>
    <x v="1"/>
    <x v="4"/>
    <x v="6"/>
  </r>
  <r>
    <s v="1244"/>
    <x v="400"/>
    <x v="4"/>
    <x v="4"/>
    <x v="3"/>
    <x v="3"/>
    <x v="1"/>
    <x v="1"/>
    <x v="4"/>
    <x v="6"/>
  </r>
  <r>
    <s v="1245"/>
    <x v="400"/>
    <x v="10"/>
    <x v="10"/>
    <x v="2"/>
    <x v="2"/>
    <x v="0"/>
    <x v="0"/>
    <x v="6"/>
    <x v="9"/>
  </r>
  <r>
    <s v="1246"/>
    <x v="400"/>
    <x v="9"/>
    <x v="9"/>
    <x v="7"/>
    <x v="1"/>
    <x v="1"/>
    <x v="1"/>
    <x v="4"/>
    <x v="6"/>
  </r>
  <r>
    <s v="1247"/>
    <x v="400"/>
    <x v="16"/>
    <x v="16"/>
    <x v="0"/>
    <x v="0"/>
    <x v="2"/>
    <x v="2"/>
    <x v="3"/>
    <x v="21"/>
  </r>
  <r>
    <s v="1248"/>
    <x v="400"/>
    <x v="0"/>
    <x v="0"/>
    <x v="0"/>
    <x v="0"/>
    <x v="3"/>
    <x v="3"/>
    <x v="2"/>
    <x v="4"/>
  </r>
  <r>
    <s v="1249"/>
    <x v="400"/>
    <x v="2"/>
    <x v="2"/>
    <x v="5"/>
    <x v="2"/>
    <x v="4"/>
    <x v="4"/>
    <x v="1"/>
    <x v="20"/>
  </r>
  <r>
    <s v="1250"/>
    <x v="400"/>
    <x v="9"/>
    <x v="9"/>
    <x v="1"/>
    <x v="1"/>
    <x v="3"/>
    <x v="3"/>
    <x v="7"/>
    <x v="39"/>
  </r>
  <r>
    <s v="1251"/>
    <x v="400"/>
    <x v="9"/>
    <x v="9"/>
    <x v="7"/>
    <x v="1"/>
    <x v="0"/>
    <x v="0"/>
    <x v="8"/>
    <x v="19"/>
  </r>
  <r>
    <s v="1252"/>
    <x v="401"/>
    <x v="2"/>
    <x v="2"/>
    <x v="2"/>
    <x v="2"/>
    <x v="1"/>
    <x v="1"/>
    <x v="2"/>
    <x v="27"/>
  </r>
  <r>
    <s v="1253"/>
    <x v="401"/>
    <x v="16"/>
    <x v="16"/>
    <x v="6"/>
    <x v="0"/>
    <x v="2"/>
    <x v="2"/>
    <x v="3"/>
    <x v="21"/>
  </r>
  <r>
    <s v="1254"/>
    <x v="402"/>
    <x v="19"/>
    <x v="19"/>
    <x v="0"/>
    <x v="0"/>
    <x v="0"/>
    <x v="0"/>
    <x v="9"/>
    <x v="22"/>
  </r>
  <r>
    <s v="1255"/>
    <x v="402"/>
    <x v="7"/>
    <x v="7"/>
    <x v="0"/>
    <x v="0"/>
    <x v="4"/>
    <x v="4"/>
    <x v="2"/>
    <x v="12"/>
  </r>
  <r>
    <s v="1256"/>
    <x v="402"/>
    <x v="10"/>
    <x v="10"/>
    <x v="2"/>
    <x v="2"/>
    <x v="4"/>
    <x v="4"/>
    <x v="4"/>
    <x v="37"/>
  </r>
  <r>
    <s v="1257"/>
    <x v="403"/>
    <x v="7"/>
    <x v="7"/>
    <x v="6"/>
    <x v="0"/>
    <x v="2"/>
    <x v="2"/>
    <x v="9"/>
    <x v="26"/>
  </r>
  <r>
    <s v="1258"/>
    <x v="403"/>
    <x v="0"/>
    <x v="0"/>
    <x v="0"/>
    <x v="0"/>
    <x v="3"/>
    <x v="3"/>
    <x v="7"/>
    <x v="39"/>
  </r>
  <r>
    <s v="1259"/>
    <x v="404"/>
    <x v="17"/>
    <x v="17"/>
    <x v="2"/>
    <x v="2"/>
    <x v="4"/>
    <x v="4"/>
    <x v="5"/>
    <x v="8"/>
  </r>
  <r>
    <s v="1260"/>
    <x v="404"/>
    <x v="10"/>
    <x v="10"/>
    <x v="5"/>
    <x v="2"/>
    <x v="0"/>
    <x v="0"/>
    <x v="0"/>
    <x v="0"/>
  </r>
  <r>
    <s v="1261"/>
    <x v="405"/>
    <x v="15"/>
    <x v="15"/>
    <x v="7"/>
    <x v="1"/>
    <x v="0"/>
    <x v="0"/>
    <x v="5"/>
    <x v="7"/>
  </r>
  <r>
    <s v="1262"/>
    <x v="405"/>
    <x v="5"/>
    <x v="5"/>
    <x v="6"/>
    <x v="0"/>
    <x v="2"/>
    <x v="2"/>
    <x v="9"/>
    <x v="26"/>
  </r>
  <r>
    <s v="1263"/>
    <x v="406"/>
    <x v="8"/>
    <x v="8"/>
    <x v="3"/>
    <x v="3"/>
    <x v="4"/>
    <x v="4"/>
    <x v="3"/>
    <x v="18"/>
  </r>
  <r>
    <s v="1264"/>
    <x v="407"/>
    <x v="14"/>
    <x v="14"/>
    <x v="2"/>
    <x v="2"/>
    <x v="4"/>
    <x v="4"/>
    <x v="5"/>
    <x v="8"/>
  </r>
  <r>
    <s v="1265"/>
    <x v="408"/>
    <x v="5"/>
    <x v="5"/>
    <x v="0"/>
    <x v="0"/>
    <x v="2"/>
    <x v="2"/>
    <x v="0"/>
    <x v="2"/>
  </r>
  <r>
    <s v="1266"/>
    <x v="408"/>
    <x v="10"/>
    <x v="10"/>
    <x v="5"/>
    <x v="2"/>
    <x v="0"/>
    <x v="0"/>
    <x v="1"/>
    <x v="45"/>
  </r>
  <r>
    <s v="1267"/>
    <x v="408"/>
    <x v="6"/>
    <x v="6"/>
    <x v="3"/>
    <x v="3"/>
    <x v="0"/>
    <x v="0"/>
    <x v="4"/>
    <x v="38"/>
  </r>
  <r>
    <s v="1268"/>
    <x v="409"/>
    <x v="18"/>
    <x v="18"/>
    <x v="1"/>
    <x v="1"/>
    <x v="3"/>
    <x v="3"/>
    <x v="4"/>
    <x v="31"/>
  </r>
  <r>
    <s v="1269"/>
    <x v="409"/>
    <x v="5"/>
    <x v="5"/>
    <x v="0"/>
    <x v="0"/>
    <x v="4"/>
    <x v="4"/>
    <x v="7"/>
    <x v="10"/>
  </r>
  <r>
    <s v="1270"/>
    <x v="410"/>
    <x v="1"/>
    <x v="1"/>
    <x v="7"/>
    <x v="1"/>
    <x v="1"/>
    <x v="1"/>
    <x v="1"/>
    <x v="1"/>
  </r>
  <r>
    <s v="1271"/>
    <x v="411"/>
    <x v="4"/>
    <x v="4"/>
    <x v="3"/>
    <x v="3"/>
    <x v="0"/>
    <x v="0"/>
    <x v="8"/>
    <x v="19"/>
  </r>
  <r>
    <s v="1272"/>
    <x v="412"/>
    <x v="0"/>
    <x v="0"/>
    <x v="6"/>
    <x v="0"/>
    <x v="1"/>
    <x v="1"/>
    <x v="2"/>
    <x v="27"/>
  </r>
  <r>
    <s v="1273"/>
    <x v="413"/>
    <x v="8"/>
    <x v="8"/>
    <x v="4"/>
    <x v="3"/>
    <x v="0"/>
    <x v="0"/>
    <x v="5"/>
    <x v="7"/>
  </r>
  <r>
    <s v="1274"/>
    <x v="413"/>
    <x v="15"/>
    <x v="15"/>
    <x v="7"/>
    <x v="1"/>
    <x v="1"/>
    <x v="1"/>
    <x v="6"/>
    <x v="9"/>
  </r>
  <r>
    <s v="1275"/>
    <x v="413"/>
    <x v="10"/>
    <x v="10"/>
    <x v="5"/>
    <x v="2"/>
    <x v="4"/>
    <x v="4"/>
    <x v="1"/>
    <x v="20"/>
  </r>
  <r>
    <s v="1276"/>
    <x v="413"/>
    <x v="7"/>
    <x v="7"/>
    <x v="6"/>
    <x v="0"/>
    <x v="4"/>
    <x v="4"/>
    <x v="4"/>
    <x v="37"/>
  </r>
  <r>
    <s v="1277"/>
    <x v="414"/>
    <x v="2"/>
    <x v="2"/>
    <x v="2"/>
    <x v="2"/>
    <x v="4"/>
    <x v="4"/>
    <x v="5"/>
    <x v="8"/>
  </r>
  <r>
    <s v="1278"/>
    <x v="414"/>
    <x v="9"/>
    <x v="9"/>
    <x v="7"/>
    <x v="1"/>
    <x v="4"/>
    <x v="4"/>
    <x v="1"/>
    <x v="20"/>
  </r>
  <r>
    <s v="1279"/>
    <x v="414"/>
    <x v="6"/>
    <x v="6"/>
    <x v="3"/>
    <x v="3"/>
    <x v="3"/>
    <x v="3"/>
    <x v="2"/>
    <x v="4"/>
  </r>
  <r>
    <s v="1280"/>
    <x v="414"/>
    <x v="9"/>
    <x v="9"/>
    <x v="1"/>
    <x v="1"/>
    <x v="1"/>
    <x v="1"/>
    <x v="1"/>
    <x v="1"/>
  </r>
  <r>
    <s v="1281"/>
    <x v="414"/>
    <x v="13"/>
    <x v="13"/>
    <x v="3"/>
    <x v="3"/>
    <x v="0"/>
    <x v="0"/>
    <x v="6"/>
    <x v="9"/>
  </r>
  <r>
    <s v="1282"/>
    <x v="414"/>
    <x v="11"/>
    <x v="11"/>
    <x v="2"/>
    <x v="2"/>
    <x v="3"/>
    <x v="3"/>
    <x v="9"/>
    <x v="24"/>
  </r>
  <r>
    <s v="1283"/>
    <x v="414"/>
    <x v="17"/>
    <x v="17"/>
    <x v="2"/>
    <x v="2"/>
    <x v="4"/>
    <x v="4"/>
    <x v="0"/>
    <x v="15"/>
  </r>
  <r>
    <s v="1284"/>
    <x v="414"/>
    <x v="10"/>
    <x v="10"/>
    <x v="5"/>
    <x v="2"/>
    <x v="0"/>
    <x v="0"/>
    <x v="5"/>
    <x v="7"/>
  </r>
  <r>
    <s v="1285"/>
    <x v="414"/>
    <x v="18"/>
    <x v="18"/>
    <x v="7"/>
    <x v="1"/>
    <x v="3"/>
    <x v="3"/>
    <x v="9"/>
    <x v="24"/>
  </r>
  <r>
    <s v="1286"/>
    <x v="414"/>
    <x v="9"/>
    <x v="9"/>
    <x v="1"/>
    <x v="1"/>
    <x v="1"/>
    <x v="1"/>
    <x v="1"/>
    <x v="1"/>
  </r>
  <r>
    <s v="1287"/>
    <x v="414"/>
    <x v="4"/>
    <x v="4"/>
    <x v="3"/>
    <x v="3"/>
    <x v="4"/>
    <x v="4"/>
    <x v="1"/>
    <x v="20"/>
  </r>
  <r>
    <s v="1288"/>
    <x v="414"/>
    <x v="17"/>
    <x v="17"/>
    <x v="5"/>
    <x v="2"/>
    <x v="0"/>
    <x v="0"/>
    <x v="8"/>
    <x v="19"/>
  </r>
  <r>
    <s v="1289"/>
    <x v="414"/>
    <x v="6"/>
    <x v="6"/>
    <x v="4"/>
    <x v="3"/>
    <x v="0"/>
    <x v="0"/>
    <x v="2"/>
    <x v="43"/>
  </r>
  <r>
    <s v="1290"/>
    <x v="414"/>
    <x v="7"/>
    <x v="7"/>
    <x v="6"/>
    <x v="0"/>
    <x v="1"/>
    <x v="1"/>
    <x v="4"/>
    <x v="6"/>
  </r>
  <r>
    <s v="1291"/>
    <x v="415"/>
    <x v="10"/>
    <x v="10"/>
    <x v="5"/>
    <x v="2"/>
    <x v="1"/>
    <x v="1"/>
    <x v="5"/>
    <x v="35"/>
  </r>
  <r>
    <s v="1292"/>
    <x v="415"/>
    <x v="18"/>
    <x v="18"/>
    <x v="1"/>
    <x v="1"/>
    <x v="0"/>
    <x v="0"/>
    <x v="0"/>
    <x v="0"/>
  </r>
  <r>
    <s v="1293"/>
    <x v="415"/>
    <x v="2"/>
    <x v="2"/>
    <x v="5"/>
    <x v="2"/>
    <x v="2"/>
    <x v="2"/>
    <x v="3"/>
    <x v="21"/>
  </r>
  <r>
    <s v="1294"/>
    <x v="416"/>
    <x v="10"/>
    <x v="10"/>
    <x v="5"/>
    <x v="2"/>
    <x v="1"/>
    <x v="1"/>
    <x v="8"/>
    <x v="23"/>
  </r>
  <r>
    <s v="1295"/>
    <x v="416"/>
    <x v="3"/>
    <x v="3"/>
    <x v="3"/>
    <x v="3"/>
    <x v="4"/>
    <x v="4"/>
    <x v="0"/>
    <x v="15"/>
  </r>
  <r>
    <s v="1296"/>
    <x v="417"/>
    <x v="8"/>
    <x v="8"/>
    <x v="3"/>
    <x v="3"/>
    <x v="1"/>
    <x v="1"/>
    <x v="6"/>
    <x v="9"/>
  </r>
  <r>
    <s v="1297"/>
    <x v="417"/>
    <x v="5"/>
    <x v="5"/>
    <x v="0"/>
    <x v="0"/>
    <x v="1"/>
    <x v="1"/>
    <x v="1"/>
    <x v="1"/>
  </r>
  <r>
    <s v="1298"/>
    <x v="417"/>
    <x v="9"/>
    <x v="9"/>
    <x v="7"/>
    <x v="1"/>
    <x v="4"/>
    <x v="4"/>
    <x v="0"/>
    <x v="15"/>
  </r>
  <r>
    <s v="1299"/>
    <x v="417"/>
    <x v="4"/>
    <x v="4"/>
    <x v="4"/>
    <x v="3"/>
    <x v="0"/>
    <x v="0"/>
    <x v="3"/>
    <x v="5"/>
  </r>
  <r>
    <s v="1300"/>
    <x v="417"/>
    <x v="4"/>
    <x v="4"/>
    <x v="3"/>
    <x v="3"/>
    <x v="1"/>
    <x v="1"/>
    <x v="0"/>
    <x v="3"/>
  </r>
  <r>
    <s v="1301"/>
    <x v="417"/>
    <x v="9"/>
    <x v="9"/>
    <x v="7"/>
    <x v="1"/>
    <x v="0"/>
    <x v="0"/>
    <x v="4"/>
    <x v="38"/>
  </r>
  <r>
    <s v="1302"/>
    <x v="417"/>
    <x v="8"/>
    <x v="8"/>
    <x v="4"/>
    <x v="3"/>
    <x v="1"/>
    <x v="1"/>
    <x v="6"/>
    <x v="9"/>
  </r>
  <r>
    <s v="1303"/>
    <x v="417"/>
    <x v="9"/>
    <x v="9"/>
    <x v="1"/>
    <x v="1"/>
    <x v="1"/>
    <x v="1"/>
    <x v="1"/>
    <x v="1"/>
  </r>
  <r>
    <s v="1304"/>
    <x v="418"/>
    <x v="10"/>
    <x v="10"/>
    <x v="2"/>
    <x v="2"/>
    <x v="4"/>
    <x v="4"/>
    <x v="5"/>
    <x v="8"/>
  </r>
  <r>
    <s v="1305"/>
    <x v="418"/>
    <x v="11"/>
    <x v="11"/>
    <x v="5"/>
    <x v="2"/>
    <x v="0"/>
    <x v="0"/>
    <x v="9"/>
    <x v="22"/>
  </r>
  <r>
    <s v="1306"/>
    <x v="418"/>
    <x v="17"/>
    <x v="17"/>
    <x v="2"/>
    <x v="2"/>
    <x v="3"/>
    <x v="3"/>
    <x v="5"/>
    <x v="25"/>
  </r>
  <r>
    <s v="1307"/>
    <x v="418"/>
    <x v="9"/>
    <x v="9"/>
    <x v="7"/>
    <x v="1"/>
    <x v="4"/>
    <x v="4"/>
    <x v="9"/>
    <x v="41"/>
  </r>
  <r>
    <s v="1308"/>
    <x v="419"/>
    <x v="12"/>
    <x v="12"/>
    <x v="1"/>
    <x v="1"/>
    <x v="4"/>
    <x v="4"/>
    <x v="3"/>
    <x v="18"/>
  </r>
  <r>
    <s v="1309"/>
    <x v="419"/>
    <x v="18"/>
    <x v="18"/>
    <x v="7"/>
    <x v="1"/>
    <x v="4"/>
    <x v="4"/>
    <x v="7"/>
    <x v="10"/>
  </r>
  <r>
    <s v="1310"/>
    <x v="419"/>
    <x v="10"/>
    <x v="10"/>
    <x v="5"/>
    <x v="2"/>
    <x v="1"/>
    <x v="1"/>
    <x v="6"/>
    <x v="9"/>
  </r>
  <r>
    <s v="1311"/>
    <x v="420"/>
    <x v="12"/>
    <x v="12"/>
    <x v="7"/>
    <x v="1"/>
    <x v="3"/>
    <x v="3"/>
    <x v="2"/>
    <x v="4"/>
  </r>
  <r>
    <s v="1312"/>
    <x v="421"/>
    <x v="5"/>
    <x v="5"/>
    <x v="6"/>
    <x v="0"/>
    <x v="2"/>
    <x v="2"/>
    <x v="5"/>
    <x v="13"/>
  </r>
  <r>
    <s v="1313"/>
    <x v="421"/>
    <x v="10"/>
    <x v="10"/>
    <x v="2"/>
    <x v="2"/>
    <x v="2"/>
    <x v="2"/>
    <x v="9"/>
    <x v="26"/>
  </r>
  <r>
    <s v="1314"/>
    <x v="421"/>
    <x v="0"/>
    <x v="0"/>
    <x v="0"/>
    <x v="0"/>
    <x v="0"/>
    <x v="0"/>
    <x v="4"/>
    <x v="38"/>
  </r>
  <r>
    <s v="1315"/>
    <x v="421"/>
    <x v="16"/>
    <x v="16"/>
    <x v="6"/>
    <x v="0"/>
    <x v="3"/>
    <x v="3"/>
    <x v="9"/>
    <x v="24"/>
  </r>
  <r>
    <s v="1316"/>
    <x v="421"/>
    <x v="1"/>
    <x v="1"/>
    <x v="1"/>
    <x v="1"/>
    <x v="3"/>
    <x v="3"/>
    <x v="4"/>
    <x v="31"/>
  </r>
  <r>
    <s v="1317"/>
    <x v="421"/>
    <x v="9"/>
    <x v="9"/>
    <x v="1"/>
    <x v="1"/>
    <x v="1"/>
    <x v="1"/>
    <x v="0"/>
    <x v="3"/>
  </r>
  <r>
    <s v="1318"/>
    <x v="421"/>
    <x v="7"/>
    <x v="7"/>
    <x v="0"/>
    <x v="0"/>
    <x v="4"/>
    <x v="4"/>
    <x v="3"/>
    <x v="18"/>
  </r>
  <r>
    <s v="1319"/>
    <x v="422"/>
    <x v="0"/>
    <x v="0"/>
    <x v="6"/>
    <x v="0"/>
    <x v="0"/>
    <x v="0"/>
    <x v="4"/>
    <x v="38"/>
  </r>
  <r>
    <s v="1320"/>
    <x v="422"/>
    <x v="10"/>
    <x v="10"/>
    <x v="2"/>
    <x v="2"/>
    <x v="3"/>
    <x v="3"/>
    <x v="2"/>
    <x v="4"/>
  </r>
  <r>
    <s v="1321"/>
    <x v="423"/>
    <x v="14"/>
    <x v="14"/>
    <x v="2"/>
    <x v="2"/>
    <x v="3"/>
    <x v="3"/>
    <x v="4"/>
    <x v="31"/>
  </r>
  <r>
    <s v="1322"/>
    <x v="423"/>
    <x v="13"/>
    <x v="13"/>
    <x v="3"/>
    <x v="3"/>
    <x v="4"/>
    <x v="4"/>
    <x v="4"/>
    <x v="37"/>
  </r>
  <r>
    <s v="1323"/>
    <x v="423"/>
    <x v="16"/>
    <x v="16"/>
    <x v="0"/>
    <x v="0"/>
    <x v="1"/>
    <x v="1"/>
    <x v="8"/>
    <x v="23"/>
  </r>
  <r>
    <s v="1324"/>
    <x v="424"/>
    <x v="6"/>
    <x v="6"/>
    <x v="4"/>
    <x v="3"/>
    <x v="2"/>
    <x v="2"/>
    <x v="4"/>
    <x v="32"/>
  </r>
  <r>
    <s v="1325"/>
    <x v="424"/>
    <x v="10"/>
    <x v="10"/>
    <x v="2"/>
    <x v="2"/>
    <x v="4"/>
    <x v="4"/>
    <x v="0"/>
    <x v="15"/>
  </r>
  <r>
    <s v="1326"/>
    <x v="424"/>
    <x v="10"/>
    <x v="10"/>
    <x v="5"/>
    <x v="2"/>
    <x v="2"/>
    <x v="2"/>
    <x v="5"/>
    <x v="13"/>
  </r>
  <r>
    <s v="1327"/>
    <x v="424"/>
    <x v="9"/>
    <x v="9"/>
    <x v="1"/>
    <x v="1"/>
    <x v="0"/>
    <x v="0"/>
    <x v="7"/>
    <x v="11"/>
  </r>
  <r>
    <s v="1328"/>
    <x v="425"/>
    <x v="1"/>
    <x v="1"/>
    <x v="7"/>
    <x v="1"/>
    <x v="2"/>
    <x v="2"/>
    <x v="7"/>
    <x v="42"/>
  </r>
  <r>
    <s v="1329"/>
    <x v="425"/>
    <x v="13"/>
    <x v="13"/>
    <x v="4"/>
    <x v="3"/>
    <x v="1"/>
    <x v="1"/>
    <x v="1"/>
    <x v="1"/>
  </r>
  <r>
    <s v="1330"/>
    <x v="425"/>
    <x v="17"/>
    <x v="17"/>
    <x v="2"/>
    <x v="2"/>
    <x v="4"/>
    <x v="4"/>
    <x v="1"/>
    <x v="20"/>
  </r>
  <r>
    <s v="1331"/>
    <x v="426"/>
    <x v="15"/>
    <x v="15"/>
    <x v="7"/>
    <x v="1"/>
    <x v="1"/>
    <x v="1"/>
    <x v="5"/>
    <x v="35"/>
  </r>
  <r>
    <s v="1332"/>
    <x v="427"/>
    <x v="18"/>
    <x v="18"/>
    <x v="1"/>
    <x v="1"/>
    <x v="1"/>
    <x v="1"/>
    <x v="6"/>
    <x v="9"/>
  </r>
  <r>
    <s v="1333"/>
    <x v="428"/>
    <x v="4"/>
    <x v="4"/>
    <x v="4"/>
    <x v="3"/>
    <x v="0"/>
    <x v="0"/>
    <x v="5"/>
    <x v="7"/>
  </r>
  <r>
    <s v="1334"/>
    <x v="428"/>
    <x v="16"/>
    <x v="16"/>
    <x v="0"/>
    <x v="0"/>
    <x v="4"/>
    <x v="4"/>
    <x v="8"/>
    <x v="33"/>
  </r>
  <r>
    <s v="1335"/>
    <x v="429"/>
    <x v="3"/>
    <x v="3"/>
    <x v="3"/>
    <x v="3"/>
    <x v="3"/>
    <x v="3"/>
    <x v="3"/>
    <x v="14"/>
  </r>
  <r>
    <s v="1336"/>
    <x v="429"/>
    <x v="10"/>
    <x v="10"/>
    <x v="5"/>
    <x v="2"/>
    <x v="2"/>
    <x v="2"/>
    <x v="9"/>
    <x v="26"/>
  </r>
  <r>
    <s v="1337"/>
    <x v="429"/>
    <x v="13"/>
    <x v="13"/>
    <x v="3"/>
    <x v="3"/>
    <x v="2"/>
    <x v="2"/>
    <x v="5"/>
    <x v="13"/>
  </r>
  <r>
    <s v="1338"/>
    <x v="430"/>
    <x v="2"/>
    <x v="2"/>
    <x v="5"/>
    <x v="2"/>
    <x v="4"/>
    <x v="4"/>
    <x v="6"/>
    <x v="9"/>
  </r>
  <r>
    <s v="1339"/>
    <x v="430"/>
    <x v="13"/>
    <x v="13"/>
    <x v="3"/>
    <x v="3"/>
    <x v="3"/>
    <x v="3"/>
    <x v="1"/>
    <x v="30"/>
  </r>
  <r>
    <s v="1340"/>
    <x v="430"/>
    <x v="18"/>
    <x v="18"/>
    <x v="1"/>
    <x v="1"/>
    <x v="0"/>
    <x v="0"/>
    <x v="1"/>
    <x v="45"/>
  </r>
  <r>
    <s v="1341"/>
    <x v="430"/>
    <x v="16"/>
    <x v="16"/>
    <x v="0"/>
    <x v="0"/>
    <x v="2"/>
    <x v="2"/>
    <x v="6"/>
    <x v="9"/>
  </r>
  <r>
    <s v="1342"/>
    <x v="430"/>
    <x v="6"/>
    <x v="6"/>
    <x v="4"/>
    <x v="3"/>
    <x v="3"/>
    <x v="3"/>
    <x v="6"/>
    <x v="9"/>
  </r>
  <r>
    <s v="1343"/>
    <x v="430"/>
    <x v="12"/>
    <x v="12"/>
    <x v="7"/>
    <x v="1"/>
    <x v="0"/>
    <x v="0"/>
    <x v="8"/>
    <x v="19"/>
  </r>
  <r>
    <s v="1344"/>
    <x v="430"/>
    <x v="11"/>
    <x v="11"/>
    <x v="2"/>
    <x v="2"/>
    <x v="0"/>
    <x v="0"/>
    <x v="6"/>
    <x v="9"/>
  </r>
  <r>
    <s v="1345"/>
    <x v="430"/>
    <x v="10"/>
    <x v="10"/>
    <x v="5"/>
    <x v="2"/>
    <x v="2"/>
    <x v="2"/>
    <x v="3"/>
    <x v="21"/>
  </r>
  <r>
    <s v="1346"/>
    <x v="431"/>
    <x v="0"/>
    <x v="0"/>
    <x v="0"/>
    <x v="0"/>
    <x v="3"/>
    <x v="3"/>
    <x v="1"/>
    <x v="30"/>
  </r>
  <r>
    <s v="1347"/>
    <x v="432"/>
    <x v="7"/>
    <x v="7"/>
    <x v="0"/>
    <x v="0"/>
    <x v="2"/>
    <x v="2"/>
    <x v="8"/>
    <x v="34"/>
  </r>
  <r>
    <s v="1348"/>
    <x v="432"/>
    <x v="12"/>
    <x v="12"/>
    <x v="7"/>
    <x v="1"/>
    <x v="0"/>
    <x v="0"/>
    <x v="7"/>
    <x v="11"/>
  </r>
  <r>
    <s v="1349"/>
    <x v="432"/>
    <x v="13"/>
    <x v="13"/>
    <x v="4"/>
    <x v="3"/>
    <x v="0"/>
    <x v="0"/>
    <x v="2"/>
    <x v="43"/>
  </r>
  <r>
    <s v="1350"/>
    <x v="432"/>
    <x v="10"/>
    <x v="10"/>
    <x v="2"/>
    <x v="2"/>
    <x v="0"/>
    <x v="0"/>
    <x v="1"/>
    <x v="45"/>
  </r>
  <r>
    <s v="1351"/>
    <x v="433"/>
    <x v="10"/>
    <x v="10"/>
    <x v="5"/>
    <x v="2"/>
    <x v="1"/>
    <x v="1"/>
    <x v="4"/>
    <x v="6"/>
  </r>
  <r>
    <s v="1352"/>
    <x v="433"/>
    <x v="19"/>
    <x v="19"/>
    <x v="6"/>
    <x v="0"/>
    <x v="0"/>
    <x v="0"/>
    <x v="3"/>
    <x v="5"/>
  </r>
  <r>
    <s v="1353"/>
    <x v="433"/>
    <x v="11"/>
    <x v="11"/>
    <x v="5"/>
    <x v="2"/>
    <x v="3"/>
    <x v="3"/>
    <x v="5"/>
    <x v="25"/>
  </r>
  <r>
    <s v="1354"/>
    <x v="433"/>
    <x v="13"/>
    <x v="13"/>
    <x v="3"/>
    <x v="3"/>
    <x v="4"/>
    <x v="4"/>
    <x v="0"/>
    <x v="15"/>
  </r>
  <r>
    <s v="1355"/>
    <x v="434"/>
    <x v="4"/>
    <x v="4"/>
    <x v="3"/>
    <x v="3"/>
    <x v="1"/>
    <x v="1"/>
    <x v="7"/>
    <x v="16"/>
  </r>
  <r>
    <s v="1356"/>
    <x v="434"/>
    <x v="17"/>
    <x v="17"/>
    <x v="2"/>
    <x v="2"/>
    <x v="3"/>
    <x v="3"/>
    <x v="8"/>
    <x v="29"/>
  </r>
  <r>
    <s v="1357"/>
    <x v="434"/>
    <x v="12"/>
    <x v="12"/>
    <x v="1"/>
    <x v="1"/>
    <x v="1"/>
    <x v="1"/>
    <x v="7"/>
    <x v="16"/>
  </r>
  <r>
    <s v="1358"/>
    <x v="434"/>
    <x v="5"/>
    <x v="5"/>
    <x v="6"/>
    <x v="0"/>
    <x v="3"/>
    <x v="3"/>
    <x v="3"/>
    <x v="14"/>
  </r>
  <r>
    <s v="1359"/>
    <x v="434"/>
    <x v="12"/>
    <x v="12"/>
    <x v="1"/>
    <x v="1"/>
    <x v="1"/>
    <x v="1"/>
    <x v="3"/>
    <x v="40"/>
  </r>
  <r>
    <s v="1360"/>
    <x v="434"/>
    <x v="6"/>
    <x v="6"/>
    <x v="3"/>
    <x v="3"/>
    <x v="4"/>
    <x v="4"/>
    <x v="7"/>
    <x v="10"/>
  </r>
  <r>
    <s v="1361"/>
    <x v="434"/>
    <x v="9"/>
    <x v="9"/>
    <x v="1"/>
    <x v="1"/>
    <x v="1"/>
    <x v="1"/>
    <x v="5"/>
    <x v="35"/>
  </r>
  <r>
    <s v="1362"/>
    <x v="434"/>
    <x v="2"/>
    <x v="2"/>
    <x v="2"/>
    <x v="2"/>
    <x v="4"/>
    <x v="4"/>
    <x v="5"/>
    <x v="8"/>
  </r>
  <r>
    <s v="1363"/>
    <x v="434"/>
    <x v="18"/>
    <x v="18"/>
    <x v="1"/>
    <x v="1"/>
    <x v="3"/>
    <x v="3"/>
    <x v="2"/>
    <x v="4"/>
  </r>
  <r>
    <s v="1364"/>
    <x v="434"/>
    <x v="19"/>
    <x v="19"/>
    <x v="0"/>
    <x v="0"/>
    <x v="2"/>
    <x v="2"/>
    <x v="4"/>
    <x v="32"/>
  </r>
  <r>
    <s v="1365"/>
    <x v="434"/>
    <x v="7"/>
    <x v="7"/>
    <x v="0"/>
    <x v="0"/>
    <x v="0"/>
    <x v="0"/>
    <x v="8"/>
    <x v="19"/>
  </r>
  <r>
    <s v="1366"/>
    <x v="434"/>
    <x v="3"/>
    <x v="3"/>
    <x v="4"/>
    <x v="3"/>
    <x v="2"/>
    <x v="2"/>
    <x v="8"/>
    <x v="34"/>
  </r>
  <r>
    <s v="1367"/>
    <x v="434"/>
    <x v="10"/>
    <x v="10"/>
    <x v="2"/>
    <x v="2"/>
    <x v="0"/>
    <x v="0"/>
    <x v="5"/>
    <x v="7"/>
  </r>
  <r>
    <s v="1368"/>
    <x v="435"/>
    <x v="13"/>
    <x v="13"/>
    <x v="4"/>
    <x v="3"/>
    <x v="4"/>
    <x v="4"/>
    <x v="4"/>
    <x v="37"/>
  </r>
  <r>
    <s v="1369"/>
    <x v="436"/>
    <x v="0"/>
    <x v="0"/>
    <x v="0"/>
    <x v="0"/>
    <x v="0"/>
    <x v="0"/>
    <x v="6"/>
    <x v="9"/>
  </r>
  <r>
    <s v="1370"/>
    <x v="436"/>
    <x v="13"/>
    <x v="13"/>
    <x v="3"/>
    <x v="3"/>
    <x v="4"/>
    <x v="4"/>
    <x v="3"/>
    <x v="18"/>
  </r>
  <r>
    <s v="1371"/>
    <x v="436"/>
    <x v="19"/>
    <x v="19"/>
    <x v="0"/>
    <x v="0"/>
    <x v="4"/>
    <x v="4"/>
    <x v="4"/>
    <x v="37"/>
  </r>
  <r>
    <s v="1372"/>
    <x v="437"/>
    <x v="12"/>
    <x v="12"/>
    <x v="1"/>
    <x v="1"/>
    <x v="2"/>
    <x v="2"/>
    <x v="3"/>
    <x v="21"/>
  </r>
  <r>
    <s v="1373"/>
    <x v="438"/>
    <x v="1"/>
    <x v="1"/>
    <x v="7"/>
    <x v="1"/>
    <x v="0"/>
    <x v="0"/>
    <x v="2"/>
    <x v="43"/>
  </r>
  <r>
    <s v="1374"/>
    <x v="439"/>
    <x v="5"/>
    <x v="5"/>
    <x v="6"/>
    <x v="0"/>
    <x v="3"/>
    <x v="3"/>
    <x v="4"/>
    <x v="31"/>
  </r>
  <r>
    <s v="1375"/>
    <x v="440"/>
    <x v="12"/>
    <x v="12"/>
    <x v="7"/>
    <x v="1"/>
    <x v="2"/>
    <x v="2"/>
    <x v="5"/>
    <x v="13"/>
  </r>
  <r>
    <s v="1376"/>
    <x v="440"/>
    <x v="17"/>
    <x v="17"/>
    <x v="5"/>
    <x v="2"/>
    <x v="4"/>
    <x v="4"/>
    <x v="7"/>
    <x v="10"/>
  </r>
  <r>
    <s v="1377"/>
    <x v="440"/>
    <x v="7"/>
    <x v="7"/>
    <x v="0"/>
    <x v="0"/>
    <x v="2"/>
    <x v="2"/>
    <x v="7"/>
    <x v="42"/>
  </r>
  <r>
    <s v="1378"/>
    <x v="440"/>
    <x v="7"/>
    <x v="7"/>
    <x v="0"/>
    <x v="0"/>
    <x v="4"/>
    <x v="4"/>
    <x v="1"/>
    <x v="20"/>
  </r>
  <r>
    <s v="1379"/>
    <x v="440"/>
    <x v="7"/>
    <x v="7"/>
    <x v="0"/>
    <x v="0"/>
    <x v="1"/>
    <x v="1"/>
    <x v="7"/>
    <x v="16"/>
  </r>
  <r>
    <s v="1380"/>
    <x v="440"/>
    <x v="0"/>
    <x v="0"/>
    <x v="6"/>
    <x v="0"/>
    <x v="2"/>
    <x v="2"/>
    <x v="2"/>
    <x v="17"/>
  </r>
  <r>
    <s v="1381"/>
    <x v="441"/>
    <x v="0"/>
    <x v="0"/>
    <x v="6"/>
    <x v="0"/>
    <x v="2"/>
    <x v="2"/>
    <x v="4"/>
    <x v="32"/>
  </r>
  <r>
    <s v="1382"/>
    <x v="442"/>
    <x v="15"/>
    <x v="15"/>
    <x v="7"/>
    <x v="1"/>
    <x v="3"/>
    <x v="3"/>
    <x v="8"/>
    <x v="29"/>
  </r>
  <r>
    <s v="1383"/>
    <x v="442"/>
    <x v="7"/>
    <x v="7"/>
    <x v="6"/>
    <x v="0"/>
    <x v="4"/>
    <x v="4"/>
    <x v="9"/>
    <x v="41"/>
  </r>
  <r>
    <s v="1384"/>
    <x v="442"/>
    <x v="19"/>
    <x v="19"/>
    <x v="0"/>
    <x v="0"/>
    <x v="0"/>
    <x v="0"/>
    <x v="4"/>
    <x v="38"/>
  </r>
  <r>
    <s v="1385"/>
    <x v="442"/>
    <x v="6"/>
    <x v="6"/>
    <x v="3"/>
    <x v="3"/>
    <x v="4"/>
    <x v="4"/>
    <x v="5"/>
    <x v="8"/>
  </r>
  <r>
    <s v="1386"/>
    <x v="442"/>
    <x v="18"/>
    <x v="18"/>
    <x v="7"/>
    <x v="1"/>
    <x v="0"/>
    <x v="0"/>
    <x v="9"/>
    <x v="22"/>
  </r>
  <r>
    <s v="1387"/>
    <x v="442"/>
    <x v="3"/>
    <x v="3"/>
    <x v="3"/>
    <x v="3"/>
    <x v="2"/>
    <x v="2"/>
    <x v="9"/>
    <x v="26"/>
  </r>
  <r>
    <s v="1388"/>
    <x v="442"/>
    <x v="2"/>
    <x v="2"/>
    <x v="5"/>
    <x v="2"/>
    <x v="4"/>
    <x v="4"/>
    <x v="4"/>
    <x v="37"/>
  </r>
  <r>
    <s v="1389"/>
    <x v="442"/>
    <x v="1"/>
    <x v="1"/>
    <x v="1"/>
    <x v="1"/>
    <x v="3"/>
    <x v="3"/>
    <x v="4"/>
    <x v="31"/>
  </r>
  <r>
    <s v="1390"/>
    <x v="442"/>
    <x v="12"/>
    <x v="12"/>
    <x v="1"/>
    <x v="1"/>
    <x v="2"/>
    <x v="2"/>
    <x v="0"/>
    <x v="2"/>
  </r>
  <r>
    <s v="1391"/>
    <x v="442"/>
    <x v="14"/>
    <x v="14"/>
    <x v="5"/>
    <x v="2"/>
    <x v="4"/>
    <x v="4"/>
    <x v="6"/>
    <x v="9"/>
  </r>
  <r>
    <s v="1392"/>
    <x v="443"/>
    <x v="19"/>
    <x v="19"/>
    <x v="6"/>
    <x v="0"/>
    <x v="2"/>
    <x v="2"/>
    <x v="5"/>
    <x v="13"/>
  </r>
  <r>
    <s v="1393"/>
    <x v="443"/>
    <x v="3"/>
    <x v="3"/>
    <x v="4"/>
    <x v="3"/>
    <x v="3"/>
    <x v="3"/>
    <x v="0"/>
    <x v="44"/>
  </r>
  <r>
    <s v="1394"/>
    <x v="443"/>
    <x v="1"/>
    <x v="1"/>
    <x v="7"/>
    <x v="1"/>
    <x v="1"/>
    <x v="1"/>
    <x v="0"/>
    <x v="3"/>
  </r>
  <r>
    <s v="1395"/>
    <x v="444"/>
    <x v="12"/>
    <x v="12"/>
    <x v="1"/>
    <x v="1"/>
    <x v="0"/>
    <x v="0"/>
    <x v="0"/>
    <x v="0"/>
  </r>
  <r>
    <s v="1396"/>
    <x v="445"/>
    <x v="0"/>
    <x v="0"/>
    <x v="0"/>
    <x v="0"/>
    <x v="4"/>
    <x v="4"/>
    <x v="4"/>
    <x v="37"/>
  </r>
  <r>
    <s v="1397"/>
    <x v="446"/>
    <x v="18"/>
    <x v="18"/>
    <x v="1"/>
    <x v="1"/>
    <x v="2"/>
    <x v="2"/>
    <x v="5"/>
    <x v="13"/>
  </r>
  <r>
    <s v="1398"/>
    <x v="446"/>
    <x v="6"/>
    <x v="6"/>
    <x v="3"/>
    <x v="3"/>
    <x v="1"/>
    <x v="1"/>
    <x v="3"/>
    <x v="40"/>
  </r>
  <r>
    <s v="1399"/>
    <x v="446"/>
    <x v="18"/>
    <x v="18"/>
    <x v="7"/>
    <x v="1"/>
    <x v="0"/>
    <x v="0"/>
    <x v="9"/>
    <x v="22"/>
  </r>
  <r>
    <s v="1400"/>
    <x v="446"/>
    <x v="15"/>
    <x v="15"/>
    <x v="7"/>
    <x v="1"/>
    <x v="4"/>
    <x v="4"/>
    <x v="8"/>
    <x v="33"/>
  </r>
  <r>
    <s v="1401"/>
    <x v="446"/>
    <x v="19"/>
    <x v="19"/>
    <x v="6"/>
    <x v="0"/>
    <x v="1"/>
    <x v="1"/>
    <x v="7"/>
    <x v="16"/>
  </r>
  <r>
    <s v="1402"/>
    <x v="446"/>
    <x v="10"/>
    <x v="10"/>
    <x v="5"/>
    <x v="2"/>
    <x v="3"/>
    <x v="3"/>
    <x v="9"/>
    <x v="24"/>
  </r>
  <r>
    <s v="1403"/>
    <x v="446"/>
    <x v="2"/>
    <x v="2"/>
    <x v="2"/>
    <x v="2"/>
    <x v="4"/>
    <x v="4"/>
    <x v="4"/>
    <x v="37"/>
  </r>
  <r>
    <s v="1404"/>
    <x v="446"/>
    <x v="15"/>
    <x v="15"/>
    <x v="1"/>
    <x v="1"/>
    <x v="1"/>
    <x v="1"/>
    <x v="7"/>
    <x v="16"/>
  </r>
  <r>
    <s v="1405"/>
    <x v="446"/>
    <x v="0"/>
    <x v="0"/>
    <x v="6"/>
    <x v="0"/>
    <x v="0"/>
    <x v="0"/>
    <x v="9"/>
    <x v="22"/>
  </r>
  <r>
    <s v="1406"/>
    <x v="446"/>
    <x v="19"/>
    <x v="19"/>
    <x v="6"/>
    <x v="0"/>
    <x v="2"/>
    <x v="2"/>
    <x v="1"/>
    <x v="28"/>
  </r>
  <r>
    <s v="1407"/>
    <x v="447"/>
    <x v="16"/>
    <x v="16"/>
    <x v="6"/>
    <x v="0"/>
    <x v="4"/>
    <x v="4"/>
    <x v="9"/>
    <x v="41"/>
  </r>
  <r>
    <s v="1408"/>
    <x v="448"/>
    <x v="9"/>
    <x v="9"/>
    <x v="1"/>
    <x v="1"/>
    <x v="4"/>
    <x v="4"/>
    <x v="4"/>
    <x v="37"/>
  </r>
  <r>
    <s v="1409"/>
    <x v="448"/>
    <x v="3"/>
    <x v="3"/>
    <x v="4"/>
    <x v="3"/>
    <x v="4"/>
    <x v="4"/>
    <x v="0"/>
    <x v="15"/>
  </r>
  <r>
    <s v="1410"/>
    <x v="448"/>
    <x v="16"/>
    <x v="16"/>
    <x v="6"/>
    <x v="0"/>
    <x v="1"/>
    <x v="1"/>
    <x v="7"/>
    <x v="16"/>
  </r>
  <r>
    <s v="1411"/>
    <x v="449"/>
    <x v="10"/>
    <x v="10"/>
    <x v="5"/>
    <x v="2"/>
    <x v="0"/>
    <x v="0"/>
    <x v="8"/>
    <x v="19"/>
  </r>
  <r>
    <s v="1412"/>
    <x v="449"/>
    <x v="13"/>
    <x v="13"/>
    <x v="4"/>
    <x v="3"/>
    <x v="1"/>
    <x v="1"/>
    <x v="0"/>
    <x v="3"/>
  </r>
  <r>
    <s v="1413"/>
    <x v="450"/>
    <x v="12"/>
    <x v="12"/>
    <x v="1"/>
    <x v="1"/>
    <x v="4"/>
    <x v="4"/>
    <x v="7"/>
    <x v="10"/>
  </r>
  <r>
    <s v="1414"/>
    <x v="450"/>
    <x v="11"/>
    <x v="11"/>
    <x v="5"/>
    <x v="2"/>
    <x v="1"/>
    <x v="1"/>
    <x v="1"/>
    <x v="1"/>
  </r>
  <r>
    <s v="1415"/>
    <x v="450"/>
    <x v="6"/>
    <x v="6"/>
    <x v="4"/>
    <x v="3"/>
    <x v="2"/>
    <x v="2"/>
    <x v="1"/>
    <x v="28"/>
  </r>
  <r>
    <s v="1416"/>
    <x v="450"/>
    <x v="5"/>
    <x v="5"/>
    <x v="6"/>
    <x v="0"/>
    <x v="1"/>
    <x v="1"/>
    <x v="4"/>
    <x v="6"/>
  </r>
  <r>
    <s v="1417"/>
    <x v="450"/>
    <x v="3"/>
    <x v="3"/>
    <x v="3"/>
    <x v="3"/>
    <x v="0"/>
    <x v="0"/>
    <x v="3"/>
    <x v="5"/>
  </r>
  <r>
    <s v="1418"/>
    <x v="451"/>
    <x v="1"/>
    <x v="1"/>
    <x v="7"/>
    <x v="1"/>
    <x v="1"/>
    <x v="1"/>
    <x v="4"/>
    <x v="6"/>
  </r>
  <r>
    <s v="1419"/>
    <x v="452"/>
    <x v="3"/>
    <x v="3"/>
    <x v="4"/>
    <x v="3"/>
    <x v="2"/>
    <x v="2"/>
    <x v="6"/>
    <x v="9"/>
  </r>
  <r>
    <s v="1420"/>
    <x v="452"/>
    <x v="3"/>
    <x v="3"/>
    <x v="4"/>
    <x v="3"/>
    <x v="0"/>
    <x v="0"/>
    <x v="6"/>
    <x v="9"/>
  </r>
  <r>
    <s v="1421"/>
    <x v="452"/>
    <x v="18"/>
    <x v="18"/>
    <x v="1"/>
    <x v="1"/>
    <x v="0"/>
    <x v="0"/>
    <x v="6"/>
    <x v="9"/>
  </r>
  <r>
    <s v="1422"/>
    <x v="453"/>
    <x v="18"/>
    <x v="18"/>
    <x v="7"/>
    <x v="1"/>
    <x v="0"/>
    <x v="0"/>
    <x v="4"/>
    <x v="38"/>
  </r>
  <r>
    <s v="1423"/>
    <x v="453"/>
    <x v="17"/>
    <x v="17"/>
    <x v="2"/>
    <x v="2"/>
    <x v="4"/>
    <x v="4"/>
    <x v="3"/>
    <x v="18"/>
  </r>
  <r>
    <s v="1424"/>
    <x v="454"/>
    <x v="13"/>
    <x v="13"/>
    <x v="4"/>
    <x v="3"/>
    <x v="1"/>
    <x v="1"/>
    <x v="9"/>
    <x v="36"/>
  </r>
  <r>
    <s v="1425"/>
    <x v="454"/>
    <x v="13"/>
    <x v="13"/>
    <x v="4"/>
    <x v="3"/>
    <x v="2"/>
    <x v="2"/>
    <x v="7"/>
    <x v="42"/>
  </r>
  <r>
    <s v="1426"/>
    <x v="454"/>
    <x v="5"/>
    <x v="5"/>
    <x v="6"/>
    <x v="0"/>
    <x v="4"/>
    <x v="4"/>
    <x v="6"/>
    <x v="9"/>
  </r>
  <r>
    <s v="1427"/>
    <x v="454"/>
    <x v="14"/>
    <x v="14"/>
    <x v="5"/>
    <x v="2"/>
    <x v="4"/>
    <x v="4"/>
    <x v="9"/>
    <x v="41"/>
  </r>
  <r>
    <s v="1428"/>
    <x v="454"/>
    <x v="15"/>
    <x v="15"/>
    <x v="7"/>
    <x v="1"/>
    <x v="0"/>
    <x v="0"/>
    <x v="4"/>
    <x v="38"/>
  </r>
  <r>
    <s v="1429"/>
    <x v="455"/>
    <x v="1"/>
    <x v="1"/>
    <x v="7"/>
    <x v="1"/>
    <x v="4"/>
    <x v="4"/>
    <x v="2"/>
    <x v="12"/>
  </r>
  <r>
    <s v="1430"/>
    <x v="455"/>
    <x v="14"/>
    <x v="14"/>
    <x v="2"/>
    <x v="2"/>
    <x v="0"/>
    <x v="0"/>
    <x v="7"/>
    <x v="11"/>
  </r>
  <r>
    <s v="1431"/>
    <x v="456"/>
    <x v="10"/>
    <x v="10"/>
    <x v="2"/>
    <x v="2"/>
    <x v="4"/>
    <x v="4"/>
    <x v="6"/>
    <x v="9"/>
  </r>
  <r>
    <s v="1432"/>
    <x v="457"/>
    <x v="16"/>
    <x v="16"/>
    <x v="0"/>
    <x v="0"/>
    <x v="2"/>
    <x v="2"/>
    <x v="9"/>
    <x v="26"/>
  </r>
  <r>
    <s v="1433"/>
    <x v="458"/>
    <x v="15"/>
    <x v="15"/>
    <x v="7"/>
    <x v="1"/>
    <x v="3"/>
    <x v="3"/>
    <x v="5"/>
    <x v="25"/>
  </r>
  <r>
    <s v="1434"/>
    <x v="458"/>
    <x v="10"/>
    <x v="10"/>
    <x v="2"/>
    <x v="2"/>
    <x v="2"/>
    <x v="2"/>
    <x v="2"/>
    <x v="17"/>
  </r>
  <r>
    <s v="1435"/>
    <x v="458"/>
    <x v="13"/>
    <x v="13"/>
    <x v="3"/>
    <x v="3"/>
    <x v="1"/>
    <x v="1"/>
    <x v="3"/>
    <x v="40"/>
  </r>
  <r>
    <s v="1436"/>
    <x v="458"/>
    <x v="8"/>
    <x v="8"/>
    <x v="3"/>
    <x v="3"/>
    <x v="3"/>
    <x v="3"/>
    <x v="4"/>
    <x v="31"/>
  </r>
  <r>
    <s v="1437"/>
    <x v="459"/>
    <x v="17"/>
    <x v="17"/>
    <x v="5"/>
    <x v="2"/>
    <x v="0"/>
    <x v="0"/>
    <x v="9"/>
    <x v="22"/>
  </r>
  <r>
    <s v="1438"/>
    <x v="459"/>
    <x v="12"/>
    <x v="12"/>
    <x v="7"/>
    <x v="1"/>
    <x v="3"/>
    <x v="3"/>
    <x v="1"/>
    <x v="30"/>
  </r>
  <r>
    <s v="1439"/>
    <x v="459"/>
    <x v="4"/>
    <x v="4"/>
    <x v="4"/>
    <x v="3"/>
    <x v="0"/>
    <x v="0"/>
    <x v="4"/>
    <x v="38"/>
  </r>
  <r>
    <s v="1440"/>
    <x v="459"/>
    <x v="3"/>
    <x v="3"/>
    <x v="4"/>
    <x v="3"/>
    <x v="0"/>
    <x v="0"/>
    <x v="3"/>
    <x v="5"/>
  </r>
  <r>
    <s v="1441"/>
    <x v="459"/>
    <x v="5"/>
    <x v="5"/>
    <x v="6"/>
    <x v="0"/>
    <x v="0"/>
    <x v="0"/>
    <x v="5"/>
    <x v="7"/>
  </r>
  <r>
    <s v="1442"/>
    <x v="459"/>
    <x v="19"/>
    <x v="19"/>
    <x v="0"/>
    <x v="0"/>
    <x v="3"/>
    <x v="3"/>
    <x v="8"/>
    <x v="29"/>
  </r>
  <r>
    <s v="1443"/>
    <x v="459"/>
    <x v="19"/>
    <x v="19"/>
    <x v="6"/>
    <x v="0"/>
    <x v="1"/>
    <x v="1"/>
    <x v="9"/>
    <x v="36"/>
  </r>
  <r>
    <s v="1444"/>
    <x v="460"/>
    <x v="9"/>
    <x v="9"/>
    <x v="1"/>
    <x v="1"/>
    <x v="1"/>
    <x v="1"/>
    <x v="3"/>
    <x v="40"/>
  </r>
  <r>
    <s v="1445"/>
    <x v="460"/>
    <x v="1"/>
    <x v="1"/>
    <x v="7"/>
    <x v="1"/>
    <x v="0"/>
    <x v="0"/>
    <x v="0"/>
    <x v="0"/>
  </r>
  <r>
    <s v="1446"/>
    <x v="461"/>
    <x v="16"/>
    <x v="16"/>
    <x v="6"/>
    <x v="0"/>
    <x v="4"/>
    <x v="4"/>
    <x v="5"/>
    <x v="8"/>
  </r>
  <r>
    <s v="1447"/>
    <x v="461"/>
    <x v="17"/>
    <x v="17"/>
    <x v="2"/>
    <x v="2"/>
    <x v="3"/>
    <x v="3"/>
    <x v="7"/>
    <x v="39"/>
  </r>
  <r>
    <s v="1448"/>
    <x v="461"/>
    <x v="19"/>
    <x v="19"/>
    <x v="0"/>
    <x v="0"/>
    <x v="2"/>
    <x v="2"/>
    <x v="1"/>
    <x v="28"/>
  </r>
  <r>
    <s v="1449"/>
    <x v="461"/>
    <x v="8"/>
    <x v="8"/>
    <x v="4"/>
    <x v="3"/>
    <x v="2"/>
    <x v="2"/>
    <x v="4"/>
    <x v="32"/>
  </r>
  <r>
    <s v="1450"/>
    <x v="461"/>
    <x v="12"/>
    <x v="12"/>
    <x v="7"/>
    <x v="1"/>
    <x v="0"/>
    <x v="0"/>
    <x v="5"/>
    <x v="7"/>
  </r>
  <r>
    <s v="1451"/>
    <x v="462"/>
    <x v="16"/>
    <x v="16"/>
    <x v="0"/>
    <x v="0"/>
    <x v="2"/>
    <x v="2"/>
    <x v="4"/>
    <x v="32"/>
  </r>
  <r>
    <s v="1452"/>
    <x v="463"/>
    <x v="2"/>
    <x v="2"/>
    <x v="5"/>
    <x v="2"/>
    <x v="4"/>
    <x v="4"/>
    <x v="5"/>
    <x v="8"/>
  </r>
  <r>
    <s v="1453"/>
    <x v="463"/>
    <x v="2"/>
    <x v="2"/>
    <x v="2"/>
    <x v="2"/>
    <x v="3"/>
    <x v="3"/>
    <x v="7"/>
    <x v="39"/>
  </r>
  <r>
    <s v="1454"/>
    <x v="463"/>
    <x v="17"/>
    <x v="17"/>
    <x v="5"/>
    <x v="2"/>
    <x v="1"/>
    <x v="1"/>
    <x v="0"/>
    <x v="3"/>
  </r>
  <r>
    <s v="1455"/>
    <x v="463"/>
    <x v="15"/>
    <x v="15"/>
    <x v="1"/>
    <x v="1"/>
    <x v="2"/>
    <x v="2"/>
    <x v="1"/>
    <x v="28"/>
  </r>
  <r>
    <s v="1456"/>
    <x v="463"/>
    <x v="6"/>
    <x v="6"/>
    <x v="3"/>
    <x v="3"/>
    <x v="0"/>
    <x v="0"/>
    <x v="1"/>
    <x v="45"/>
  </r>
  <r>
    <s v="1457"/>
    <x v="463"/>
    <x v="6"/>
    <x v="6"/>
    <x v="4"/>
    <x v="3"/>
    <x v="3"/>
    <x v="3"/>
    <x v="5"/>
    <x v="25"/>
  </r>
  <r>
    <s v="1458"/>
    <x v="464"/>
    <x v="19"/>
    <x v="19"/>
    <x v="0"/>
    <x v="0"/>
    <x v="3"/>
    <x v="3"/>
    <x v="6"/>
    <x v="9"/>
  </r>
  <r>
    <s v="1459"/>
    <x v="464"/>
    <x v="6"/>
    <x v="6"/>
    <x v="4"/>
    <x v="3"/>
    <x v="0"/>
    <x v="0"/>
    <x v="5"/>
    <x v="7"/>
  </r>
  <r>
    <s v="1460"/>
    <x v="465"/>
    <x v="5"/>
    <x v="5"/>
    <x v="0"/>
    <x v="0"/>
    <x v="0"/>
    <x v="0"/>
    <x v="4"/>
    <x v="38"/>
  </r>
  <r>
    <s v="1461"/>
    <x v="465"/>
    <x v="4"/>
    <x v="4"/>
    <x v="3"/>
    <x v="3"/>
    <x v="2"/>
    <x v="2"/>
    <x v="9"/>
    <x v="26"/>
  </r>
  <r>
    <s v="1462"/>
    <x v="466"/>
    <x v="13"/>
    <x v="13"/>
    <x v="4"/>
    <x v="3"/>
    <x v="1"/>
    <x v="1"/>
    <x v="0"/>
    <x v="3"/>
  </r>
  <r>
    <s v="1463"/>
    <x v="466"/>
    <x v="5"/>
    <x v="5"/>
    <x v="0"/>
    <x v="0"/>
    <x v="0"/>
    <x v="0"/>
    <x v="0"/>
    <x v="0"/>
  </r>
  <r>
    <s v="1464"/>
    <x v="466"/>
    <x v="15"/>
    <x v="15"/>
    <x v="7"/>
    <x v="1"/>
    <x v="1"/>
    <x v="1"/>
    <x v="5"/>
    <x v="35"/>
  </r>
  <r>
    <s v="1465"/>
    <x v="467"/>
    <x v="5"/>
    <x v="5"/>
    <x v="6"/>
    <x v="0"/>
    <x v="4"/>
    <x v="4"/>
    <x v="6"/>
    <x v="9"/>
  </r>
  <r>
    <s v="1466"/>
    <x v="468"/>
    <x v="2"/>
    <x v="2"/>
    <x v="2"/>
    <x v="2"/>
    <x v="4"/>
    <x v="4"/>
    <x v="1"/>
    <x v="20"/>
  </r>
  <r>
    <s v="1467"/>
    <x v="469"/>
    <x v="9"/>
    <x v="9"/>
    <x v="7"/>
    <x v="1"/>
    <x v="0"/>
    <x v="0"/>
    <x v="5"/>
    <x v="7"/>
  </r>
  <r>
    <s v="1468"/>
    <x v="469"/>
    <x v="11"/>
    <x v="11"/>
    <x v="2"/>
    <x v="2"/>
    <x v="4"/>
    <x v="4"/>
    <x v="6"/>
    <x v="9"/>
  </r>
  <r>
    <s v="1469"/>
    <x v="470"/>
    <x v="16"/>
    <x v="16"/>
    <x v="6"/>
    <x v="0"/>
    <x v="3"/>
    <x v="3"/>
    <x v="3"/>
    <x v="14"/>
  </r>
  <r>
    <s v="1470"/>
    <x v="471"/>
    <x v="1"/>
    <x v="1"/>
    <x v="1"/>
    <x v="1"/>
    <x v="3"/>
    <x v="3"/>
    <x v="6"/>
    <x v="9"/>
  </r>
  <r>
    <s v="1471"/>
    <x v="472"/>
    <x v="15"/>
    <x v="15"/>
    <x v="7"/>
    <x v="1"/>
    <x v="4"/>
    <x v="4"/>
    <x v="9"/>
    <x v="41"/>
  </r>
  <r>
    <s v="1472"/>
    <x v="472"/>
    <x v="13"/>
    <x v="13"/>
    <x v="4"/>
    <x v="3"/>
    <x v="3"/>
    <x v="3"/>
    <x v="6"/>
    <x v="9"/>
  </r>
  <r>
    <s v="1473"/>
    <x v="472"/>
    <x v="16"/>
    <x v="16"/>
    <x v="0"/>
    <x v="0"/>
    <x v="1"/>
    <x v="1"/>
    <x v="5"/>
    <x v="35"/>
  </r>
  <r>
    <s v="1474"/>
    <x v="472"/>
    <x v="19"/>
    <x v="19"/>
    <x v="0"/>
    <x v="0"/>
    <x v="2"/>
    <x v="2"/>
    <x v="9"/>
    <x v="26"/>
  </r>
  <r>
    <s v="1475"/>
    <x v="472"/>
    <x v="5"/>
    <x v="5"/>
    <x v="0"/>
    <x v="0"/>
    <x v="4"/>
    <x v="4"/>
    <x v="5"/>
    <x v="8"/>
  </r>
  <r>
    <s v="1476"/>
    <x v="473"/>
    <x v="13"/>
    <x v="13"/>
    <x v="3"/>
    <x v="3"/>
    <x v="2"/>
    <x v="2"/>
    <x v="4"/>
    <x v="32"/>
  </r>
  <r>
    <s v="1477"/>
    <x v="473"/>
    <x v="12"/>
    <x v="12"/>
    <x v="1"/>
    <x v="1"/>
    <x v="4"/>
    <x v="4"/>
    <x v="1"/>
    <x v="20"/>
  </r>
  <r>
    <s v="1478"/>
    <x v="473"/>
    <x v="12"/>
    <x v="12"/>
    <x v="7"/>
    <x v="1"/>
    <x v="4"/>
    <x v="4"/>
    <x v="4"/>
    <x v="37"/>
  </r>
  <r>
    <s v="1479"/>
    <x v="473"/>
    <x v="14"/>
    <x v="14"/>
    <x v="2"/>
    <x v="2"/>
    <x v="4"/>
    <x v="4"/>
    <x v="2"/>
    <x v="12"/>
  </r>
  <r>
    <s v="1480"/>
    <x v="474"/>
    <x v="11"/>
    <x v="11"/>
    <x v="2"/>
    <x v="2"/>
    <x v="4"/>
    <x v="4"/>
    <x v="7"/>
    <x v="10"/>
  </r>
  <r>
    <s v="1481"/>
    <x v="474"/>
    <x v="3"/>
    <x v="3"/>
    <x v="4"/>
    <x v="3"/>
    <x v="2"/>
    <x v="2"/>
    <x v="9"/>
    <x v="26"/>
  </r>
  <r>
    <s v="1482"/>
    <x v="474"/>
    <x v="12"/>
    <x v="12"/>
    <x v="1"/>
    <x v="1"/>
    <x v="3"/>
    <x v="3"/>
    <x v="6"/>
    <x v="9"/>
  </r>
  <r>
    <s v="1483"/>
    <x v="474"/>
    <x v="8"/>
    <x v="8"/>
    <x v="4"/>
    <x v="3"/>
    <x v="4"/>
    <x v="4"/>
    <x v="4"/>
    <x v="37"/>
  </r>
  <r>
    <s v="1484"/>
    <x v="475"/>
    <x v="3"/>
    <x v="3"/>
    <x v="4"/>
    <x v="3"/>
    <x v="3"/>
    <x v="3"/>
    <x v="3"/>
    <x v="14"/>
  </r>
  <r>
    <s v="1485"/>
    <x v="475"/>
    <x v="11"/>
    <x v="11"/>
    <x v="5"/>
    <x v="2"/>
    <x v="1"/>
    <x v="1"/>
    <x v="5"/>
    <x v="35"/>
  </r>
  <r>
    <s v="1486"/>
    <x v="476"/>
    <x v="1"/>
    <x v="1"/>
    <x v="7"/>
    <x v="1"/>
    <x v="3"/>
    <x v="3"/>
    <x v="5"/>
    <x v="25"/>
  </r>
  <r>
    <s v="1487"/>
    <x v="476"/>
    <x v="0"/>
    <x v="0"/>
    <x v="6"/>
    <x v="0"/>
    <x v="2"/>
    <x v="2"/>
    <x v="7"/>
    <x v="42"/>
  </r>
  <r>
    <s v="1488"/>
    <x v="477"/>
    <x v="16"/>
    <x v="16"/>
    <x v="6"/>
    <x v="0"/>
    <x v="0"/>
    <x v="0"/>
    <x v="9"/>
    <x v="22"/>
  </r>
  <r>
    <s v="1489"/>
    <x v="477"/>
    <x v="11"/>
    <x v="11"/>
    <x v="5"/>
    <x v="2"/>
    <x v="3"/>
    <x v="3"/>
    <x v="2"/>
    <x v="4"/>
  </r>
  <r>
    <s v="1490"/>
    <x v="477"/>
    <x v="13"/>
    <x v="13"/>
    <x v="3"/>
    <x v="3"/>
    <x v="4"/>
    <x v="4"/>
    <x v="8"/>
    <x v="33"/>
  </r>
  <r>
    <s v="1491"/>
    <x v="477"/>
    <x v="15"/>
    <x v="15"/>
    <x v="1"/>
    <x v="1"/>
    <x v="4"/>
    <x v="4"/>
    <x v="9"/>
    <x v="41"/>
  </r>
  <r>
    <s v="1492"/>
    <x v="477"/>
    <x v="0"/>
    <x v="0"/>
    <x v="6"/>
    <x v="0"/>
    <x v="4"/>
    <x v="4"/>
    <x v="7"/>
    <x v="10"/>
  </r>
  <r>
    <s v="1493"/>
    <x v="477"/>
    <x v="10"/>
    <x v="10"/>
    <x v="5"/>
    <x v="2"/>
    <x v="4"/>
    <x v="4"/>
    <x v="3"/>
    <x v="18"/>
  </r>
  <r>
    <s v="1494"/>
    <x v="478"/>
    <x v="9"/>
    <x v="9"/>
    <x v="7"/>
    <x v="1"/>
    <x v="1"/>
    <x v="1"/>
    <x v="7"/>
    <x v="16"/>
  </r>
  <r>
    <s v="1495"/>
    <x v="479"/>
    <x v="17"/>
    <x v="17"/>
    <x v="5"/>
    <x v="2"/>
    <x v="2"/>
    <x v="2"/>
    <x v="5"/>
    <x v="13"/>
  </r>
  <r>
    <s v="1496"/>
    <x v="479"/>
    <x v="14"/>
    <x v="14"/>
    <x v="2"/>
    <x v="2"/>
    <x v="4"/>
    <x v="4"/>
    <x v="5"/>
    <x v="8"/>
  </r>
  <r>
    <s v="1497"/>
    <x v="480"/>
    <x v="5"/>
    <x v="5"/>
    <x v="6"/>
    <x v="0"/>
    <x v="0"/>
    <x v="0"/>
    <x v="5"/>
    <x v="7"/>
  </r>
  <r>
    <s v="1498"/>
    <x v="480"/>
    <x v="1"/>
    <x v="1"/>
    <x v="7"/>
    <x v="1"/>
    <x v="1"/>
    <x v="1"/>
    <x v="2"/>
    <x v="27"/>
  </r>
  <r>
    <s v="1499"/>
    <x v="481"/>
    <x v="3"/>
    <x v="3"/>
    <x v="4"/>
    <x v="3"/>
    <x v="2"/>
    <x v="2"/>
    <x v="8"/>
    <x v="34"/>
  </r>
  <r>
    <s v="1500"/>
    <x v="481"/>
    <x v="3"/>
    <x v="3"/>
    <x v="4"/>
    <x v="3"/>
    <x v="1"/>
    <x v="1"/>
    <x v="9"/>
    <x v="36"/>
  </r>
  <r>
    <s v="1501"/>
    <x v="482"/>
    <x v="10"/>
    <x v="10"/>
    <x v="2"/>
    <x v="2"/>
    <x v="3"/>
    <x v="3"/>
    <x v="9"/>
    <x v="24"/>
  </r>
  <r>
    <s v="1502"/>
    <x v="483"/>
    <x v="17"/>
    <x v="17"/>
    <x v="2"/>
    <x v="2"/>
    <x v="2"/>
    <x v="2"/>
    <x v="1"/>
    <x v="28"/>
  </r>
  <r>
    <s v="1503"/>
    <x v="484"/>
    <x v="11"/>
    <x v="11"/>
    <x v="5"/>
    <x v="2"/>
    <x v="1"/>
    <x v="1"/>
    <x v="1"/>
    <x v="1"/>
  </r>
  <r>
    <s v="1504"/>
    <x v="484"/>
    <x v="0"/>
    <x v="0"/>
    <x v="0"/>
    <x v="0"/>
    <x v="4"/>
    <x v="4"/>
    <x v="5"/>
    <x v="8"/>
  </r>
  <r>
    <s v="1505"/>
    <x v="484"/>
    <x v="2"/>
    <x v="2"/>
    <x v="2"/>
    <x v="2"/>
    <x v="1"/>
    <x v="1"/>
    <x v="7"/>
    <x v="16"/>
  </r>
  <r>
    <s v="1506"/>
    <x v="484"/>
    <x v="8"/>
    <x v="8"/>
    <x v="3"/>
    <x v="3"/>
    <x v="3"/>
    <x v="3"/>
    <x v="2"/>
    <x v="4"/>
  </r>
  <r>
    <s v="1507"/>
    <x v="485"/>
    <x v="1"/>
    <x v="1"/>
    <x v="7"/>
    <x v="1"/>
    <x v="1"/>
    <x v="1"/>
    <x v="7"/>
    <x v="16"/>
  </r>
  <r>
    <s v="1508"/>
    <x v="485"/>
    <x v="18"/>
    <x v="18"/>
    <x v="1"/>
    <x v="1"/>
    <x v="0"/>
    <x v="0"/>
    <x v="2"/>
    <x v="43"/>
  </r>
  <r>
    <s v="1509"/>
    <x v="486"/>
    <x v="6"/>
    <x v="6"/>
    <x v="3"/>
    <x v="3"/>
    <x v="1"/>
    <x v="1"/>
    <x v="1"/>
    <x v="1"/>
  </r>
  <r>
    <s v="1510"/>
    <x v="486"/>
    <x v="1"/>
    <x v="1"/>
    <x v="1"/>
    <x v="1"/>
    <x v="3"/>
    <x v="3"/>
    <x v="4"/>
    <x v="31"/>
  </r>
  <r>
    <s v="1511"/>
    <x v="487"/>
    <x v="4"/>
    <x v="4"/>
    <x v="4"/>
    <x v="3"/>
    <x v="4"/>
    <x v="4"/>
    <x v="0"/>
    <x v="15"/>
  </r>
  <r>
    <s v="1512"/>
    <x v="487"/>
    <x v="16"/>
    <x v="16"/>
    <x v="6"/>
    <x v="0"/>
    <x v="1"/>
    <x v="1"/>
    <x v="8"/>
    <x v="23"/>
  </r>
  <r>
    <s v="1513"/>
    <x v="487"/>
    <x v="12"/>
    <x v="12"/>
    <x v="1"/>
    <x v="1"/>
    <x v="2"/>
    <x v="2"/>
    <x v="0"/>
    <x v="2"/>
  </r>
  <r>
    <s v="1514"/>
    <x v="487"/>
    <x v="0"/>
    <x v="0"/>
    <x v="0"/>
    <x v="0"/>
    <x v="0"/>
    <x v="0"/>
    <x v="3"/>
    <x v="5"/>
  </r>
  <r>
    <s v="1515"/>
    <x v="487"/>
    <x v="3"/>
    <x v="3"/>
    <x v="3"/>
    <x v="3"/>
    <x v="4"/>
    <x v="4"/>
    <x v="7"/>
    <x v="10"/>
  </r>
  <r>
    <s v="1516"/>
    <x v="487"/>
    <x v="1"/>
    <x v="1"/>
    <x v="1"/>
    <x v="1"/>
    <x v="2"/>
    <x v="2"/>
    <x v="6"/>
    <x v="9"/>
  </r>
  <r>
    <s v="1517"/>
    <x v="487"/>
    <x v="6"/>
    <x v="6"/>
    <x v="4"/>
    <x v="3"/>
    <x v="3"/>
    <x v="3"/>
    <x v="5"/>
    <x v="25"/>
  </r>
  <r>
    <s v="1518"/>
    <x v="487"/>
    <x v="9"/>
    <x v="9"/>
    <x v="1"/>
    <x v="1"/>
    <x v="3"/>
    <x v="3"/>
    <x v="9"/>
    <x v="24"/>
  </r>
  <r>
    <s v="1519"/>
    <x v="488"/>
    <x v="7"/>
    <x v="7"/>
    <x v="6"/>
    <x v="0"/>
    <x v="3"/>
    <x v="3"/>
    <x v="4"/>
    <x v="31"/>
  </r>
  <r>
    <s v="1520"/>
    <x v="489"/>
    <x v="16"/>
    <x v="16"/>
    <x v="6"/>
    <x v="0"/>
    <x v="2"/>
    <x v="2"/>
    <x v="2"/>
    <x v="17"/>
  </r>
  <r>
    <s v="1521"/>
    <x v="489"/>
    <x v="13"/>
    <x v="13"/>
    <x v="3"/>
    <x v="3"/>
    <x v="4"/>
    <x v="4"/>
    <x v="5"/>
    <x v="8"/>
  </r>
  <r>
    <s v="1522"/>
    <x v="490"/>
    <x v="19"/>
    <x v="19"/>
    <x v="6"/>
    <x v="0"/>
    <x v="3"/>
    <x v="3"/>
    <x v="4"/>
    <x v="31"/>
  </r>
  <r>
    <s v="1523"/>
    <x v="491"/>
    <x v="0"/>
    <x v="0"/>
    <x v="0"/>
    <x v="0"/>
    <x v="2"/>
    <x v="2"/>
    <x v="0"/>
    <x v="2"/>
  </r>
  <r>
    <s v="1524"/>
    <x v="491"/>
    <x v="7"/>
    <x v="7"/>
    <x v="6"/>
    <x v="0"/>
    <x v="2"/>
    <x v="2"/>
    <x v="8"/>
    <x v="34"/>
  </r>
  <r>
    <s v="1525"/>
    <x v="491"/>
    <x v="9"/>
    <x v="9"/>
    <x v="7"/>
    <x v="1"/>
    <x v="3"/>
    <x v="3"/>
    <x v="7"/>
    <x v="39"/>
  </r>
  <r>
    <s v="1526"/>
    <x v="491"/>
    <x v="12"/>
    <x v="12"/>
    <x v="7"/>
    <x v="1"/>
    <x v="1"/>
    <x v="1"/>
    <x v="5"/>
    <x v="35"/>
  </r>
  <r>
    <s v="1527"/>
    <x v="491"/>
    <x v="4"/>
    <x v="4"/>
    <x v="3"/>
    <x v="3"/>
    <x v="2"/>
    <x v="2"/>
    <x v="1"/>
    <x v="28"/>
  </r>
  <r>
    <s v="1528"/>
    <x v="491"/>
    <x v="5"/>
    <x v="5"/>
    <x v="6"/>
    <x v="0"/>
    <x v="2"/>
    <x v="2"/>
    <x v="0"/>
    <x v="2"/>
  </r>
  <r>
    <s v="1529"/>
    <x v="491"/>
    <x v="3"/>
    <x v="3"/>
    <x v="4"/>
    <x v="3"/>
    <x v="0"/>
    <x v="0"/>
    <x v="8"/>
    <x v="19"/>
  </r>
  <r>
    <s v="1530"/>
    <x v="491"/>
    <x v="19"/>
    <x v="19"/>
    <x v="0"/>
    <x v="0"/>
    <x v="4"/>
    <x v="4"/>
    <x v="6"/>
    <x v="9"/>
  </r>
  <r>
    <s v="1531"/>
    <x v="492"/>
    <x v="12"/>
    <x v="12"/>
    <x v="1"/>
    <x v="1"/>
    <x v="0"/>
    <x v="0"/>
    <x v="1"/>
    <x v="45"/>
  </r>
  <r>
    <s v="1532"/>
    <x v="493"/>
    <x v="0"/>
    <x v="0"/>
    <x v="6"/>
    <x v="0"/>
    <x v="1"/>
    <x v="1"/>
    <x v="8"/>
    <x v="23"/>
  </r>
  <r>
    <s v="1533"/>
    <x v="493"/>
    <x v="3"/>
    <x v="3"/>
    <x v="4"/>
    <x v="3"/>
    <x v="3"/>
    <x v="3"/>
    <x v="2"/>
    <x v="4"/>
  </r>
  <r>
    <s v="1534"/>
    <x v="493"/>
    <x v="1"/>
    <x v="1"/>
    <x v="1"/>
    <x v="1"/>
    <x v="3"/>
    <x v="3"/>
    <x v="8"/>
    <x v="29"/>
  </r>
  <r>
    <s v="1535"/>
    <x v="493"/>
    <x v="17"/>
    <x v="17"/>
    <x v="2"/>
    <x v="2"/>
    <x v="3"/>
    <x v="3"/>
    <x v="5"/>
    <x v="25"/>
  </r>
  <r>
    <s v="1536"/>
    <x v="494"/>
    <x v="13"/>
    <x v="13"/>
    <x v="3"/>
    <x v="3"/>
    <x v="2"/>
    <x v="2"/>
    <x v="0"/>
    <x v="2"/>
  </r>
  <r>
    <s v="1537"/>
    <x v="494"/>
    <x v="6"/>
    <x v="6"/>
    <x v="3"/>
    <x v="3"/>
    <x v="4"/>
    <x v="4"/>
    <x v="8"/>
    <x v="33"/>
  </r>
  <r>
    <s v="1538"/>
    <x v="494"/>
    <x v="9"/>
    <x v="9"/>
    <x v="7"/>
    <x v="1"/>
    <x v="3"/>
    <x v="3"/>
    <x v="7"/>
    <x v="39"/>
  </r>
  <r>
    <s v="1539"/>
    <x v="495"/>
    <x v="19"/>
    <x v="19"/>
    <x v="6"/>
    <x v="0"/>
    <x v="0"/>
    <x v="0"/>
    <x v="1"/>
    <x v="45"/>
  </r>
  <r>
    <s v="1540"/>
    <x v="496"/>
    <x v="2"/>
    <x v="2"/>
    <x v="5"/>
    <x v="2"/>
    <x v="2"/>
    <x v="2"/>
    <x v="7"/>
    <x v="42"/>
  </r>
  <r>
    <s v="1541"/>
    <x v="496"/>
    <x v="9"/>
    <x v="9"/>
    <x v="1"/>
    <x v="1"/>
    <x v="1"/>
    <x v="1"/>
    <x v="4"/>
    <x v="6"/>
  </r>
  <r>
    <s v="1542"/>
    <x v="497"/>
    <x v="15"/>
    <x v="15"/>
    <x v="7"/>
    <x v="1"/>
    <x v="0"/>
    <x v="0"/>
    <x v="7"/>
    <x v="11"/>
  </r>
  <r>
    <s v="1543"/>
    <x v="497"/>
    <x v="0"/>
    <x v="0"/>
    <x v="6"/>
    <x v="0"/>
    <x v="4"/>
    <x v="4"/>
    <x v="3"/>
    <x v="18"/>
  </r>
  <r>
    <s v="1544"/>
    <x v="497"/>
    <x v="13"/>
    <x v="13"/>
    <x v="4"/>
    <x v="3"/>
    <x v="0"/>
    <x v="0"/>
    <x v="5"/>
    <x v="7"/>
  </r>
  <r>
    <s v="1545"/>
    <x v="498"/>
    <x v="0"/>
    <x v="0"/>
    <x v="0"/>
    <x v="0"/>
    <x v="4"/>
    <x v="4"/>
    <x v="7"/>
    <x v="10"/>
  </r>
  <r>
    <s v="1546"/>
    <x v="499"/>
    <x v="19"/>
    <x v="19"/>
    <x v="6"/>
    <x v="0"/>
    <x v="0"/>
    <x v="0"/>
    <x v="1"/>
    <x v="45"/>
  </r>
  <r>
    <s v="1547"/>
    <x v="499"/>
    <x v="11"/>
    <x v="11"/>
    <x v="2"/>
    <x v="2"/>
    <x v="2"/>
    <x v="2"/>
    <x v="5"/>
    <x v="13"/>
  </r>
  <r>
    <s v="1548"/>
    <x v="499"/>
    <x v="7"/>
    <x v="7"/>
    <x v="0"/>
    <x v="0"/>
    <x v="2"/>
    <x v="2"/>
    <x v="9"/>
    <x v="26"/>
  </r>
  <r>
    <s v="1549"/>
    <x v="500"/>
    <x v="9"/>
    <x v="9"/>
    <x v="1"/>
    <x v="1"/>
    <x v="1"/>
    <x v="1"/>
    <x v="2"/>
    <x v="27"/>
  </r>
  <r>
    <s v="1550"/>
    <x v="501"/>
    <x v="19"/>
    <x v="19"/>
    <x v="0"/>
    <x v="0"/>
    <x v="0"/>
    <x v="0"/>
    <x v="0"/>
    <x v="0"/>
  </r>
  <r>
    <s v="1551"/>
    <x v="501"/>
    <x v="1"/>
    <x v="1"/>
    <x v="7"/>
    <x v="1"/>
    <x v="4"/>
    <x v="4"/>
    <x v="1"/>
    <x v="20"/>
  </r>
  <r>
    <s v="1552"/>
    <x v="501"/>
    <x v="1"/>
    <x v="1"/>
    <x v="1"/>
    <x v="1"/>
    <x v="1"/>
    <x v="1"/>
    <x v="4"/>
    <x v="6"/>
  </r>
  <r>
    <s v="1553"/>
    <x v="501"/>
    <x v="14"/>
    <x v="14"/>
    <x v="5"/>
    <x v="2"/>
    <x v="1"/>
    <x v="1"/>
    <x v="3"/>
    <x v="40"/>
  </r>
  <r>
    <s v="1554"/>
    <x v="501"/>
    <x v="5"/>
    <x v="5"/>
    <x v="6"/>
    <x v="0"/>
    <x v="3"/>
    <x v="3"/>
    <x v="6"/>
    <x v="9"/>
  </r>
  <r>
    <s v="1555"/>
    <x v="501"/>
    <x v="7"/>
    <x v="7"/>
    <x v="0"/>
    <x v="0"/>
    <x v="1"/>
    <x v="1"/>
    <x v="7"/>
    <x v="16"/>
  </r>
  <r>
    <s v="1556"/>
    <x v="501"/>
    <x v="6"/>
    <x v="6"/>
    <x v="3"/>
    <x v="3"/>
    <x v="0"/>
    <x v="0"/>
    <x v="3"/>
    <x v="5"/>
  </r>
  <r>
    <s v="1557"/>
    <x v="501"/>
    <x v="1"/>
    <x v="1"/>
    <x v="7"/>
    <x v="1"/>
    <x v="3"/>
    <x v="3"/>
    <x v="1"/>
    <x v="30"/>
  </r>
  <r>
    <s v="1558"/>
    <x v="502"/>
    <x v="18"/>
    <x v="18"/>
    <x v="7"/>
    <x v="1"/>
    <x v="4"/>
    <x v="4"/>
    <x v="2"/>
    <x v="12"/>
  </r>
  <r>
    <s v="1559"/>
    <x v="503"/>
    <x v="14"/>
    <x v="14"/>
    <x v="2"/>
    <x v="2"/>
    <x v="4"/>
    <x v="4"/>
    <x v="8"/>
    <x v="33"/>
  </r>
  <r>
    <s v="1560"/>
    <x v="503"/>
    <x v="8"/>
    <x v="8"/>
    <x v="3"/>
    <x v="3"/>
    <x v="0"/>
    <x v="0"/>
    <x v="3"/>
    <x v="5"/>
  </r>
  <r>
    <s v="1561"/>
    <x v="503"/>
    <x v="1"/>
    <x v="1"/>
    <x v="1"/>
    <x v="1"/>
    <x v="1"/>
    <x v="1"/>
    <x v="8"/>
    <x v="23"/>
  </r>
  <r>
    <s v="1562"/>
    <x v="504"/>
    <x v="1"/>
    <x v="1"/>
    <x v="1"/>
    <x v="1"/>
    <x v="2"/>
    <x v="2"/>
    <x v="2"/>
    <x v="17"/>
  </r>
  <r>
    <s v="1563"/>
    <x v="504"/>
    <x v="13"/>
    <x v="13"/>
    <x v="4"/>
    <x v="3"/>
    <x v="4"/>
    <x v="4"/>
    <x v="9"/>
    <x v="41"/>
  </r>
  <r>
    <s v="1564"/>
    <x v="504"/>
    <x v="18"/>
    <x v="18"/>
    <x v="1"/>
    <x v="1"/>
    <x v="0"/>
    <x v="0"/>
    <x v="4"/>
    <x v="38"/>
  </r>
  <r>
    <s v="1565"/>
    <x v="504"/>
    <x v="17"/>
    <x v="17"/>
    <x v="2"/>
    <x v="2"/>
    <x v="1"/>
    <x v="1"/>
    <x v="9"/>
    <x v="36"/>
  </r>
  <r>
    <s v="1566"/>
    <x v="505"/>
    <x v="15"/>
    <x v="15"/>
    <x v="1"/>
    <x v="1"/>
    <x v="1"/>
    <x v="1"/>
    <x v="3"/>
    <x v="40"/>
  </r>
  <r>
    <s v="1567"/>
    <x v="505"/>
    <x v="6"/>
    <x v="6"/>
    <x v="4"/>
    <x v="3"/>
    <x v="3"/>
    <x v="3"/>
    <x v="3"/>
    <x v="14"/>
  </r>
  <r>
    <s v="1568"/>
    <x v="506"/>
    <x v="14"/>
    <x v="14"/>
    <x v="2"/>
    <x v="2"/>
    <x v="1"/>
    <x v="1"/>
    <x v="1"/>
    <x v="1"/>
  </r>
  <r>
    <s v="1569"/>
    <x v="506"/>
    <x v="10"/>
    <x v="10"/>
    <x v="5"/>
    <x v="2"/>
    <x v="3"/>
    <x v="3"/>
    <x v="3"/>
    <x v="14"/>
  </r>
  <r>
    <s v="1570"/>
    <x v="506"/>
    <x v="7"/>
    <x v="7"/>
    <x v="0"/>
    <x v="0"/>
    <x v="3"/>
    <x v="3"/>
    <x v="4"/>
    <x v="31"/>
  </r>
  <r>
    <s v="1571"/>
    <x v="507"/>
    <x v="19"/>
    <x v="19"/>
    <x v="6"/>
    <x v="0"/>
    <x v="2"/>
    <x v="2"/>
    <x v="3"/>
    <x v="21"/>
  </r>
  <r>
    <s v="1572"/>
    <x v="508"/>
    <x v="7"/>
    <x v="7"/>
    <x v="6"/>
    <x v="0"/>
    <x v="4"/>
    <x v="4"/>
    <x v="2"/>
    <x v="12"/>
  </r>
  <r>
    <s v="1573"/>
    <x v="509"/>
    <x v="15"/>
    <x v="15"/>
    <x v="1"/>
    <x v="1"/>
    <x v="2"/>
    <x v="2"/>
    <x v="0"/>
    <x v="2"/>
  </r>
  <r>
    <s v="1574"/>
    <x v="509"/>
    <x v="6"/>
    <x v="6"/>
    <x v="3"/>
    <x v="3"/>
    <x v="1"/>
    <x v="1"/>
    <x v="0"/>
    <x v="3"/>
  </r>
  <r>
    <s v="1575"/>
    <x v="509"/>
    <x v="15"/>
    <x v="15"/>
    <x v="7"/>
    <x v="1"/>
    <x v="2"/>
    <x v="2"/>
    <x v="3"/>
    <x v="21"/>
  </r>
  <r>
    <s v="1576"/>
    <x v="509"/>
    <x v="16"/>
    <x v="16"/>
    <x v="6"/>
    <x v="0"/>
    <x v="4"/>
    <x v="4"/>
    <x v="3"/>
    <x v="18"/>
  </r>
  <r>
    <s v="1577"/>
    <x v="509"/>
    <x v="5"/>
    <x v="5"/>
    <x v="6"/>
    <x v="0"/>
    <x v="0"/>
    <x v="0"/>
    <x v="6"/>
    <x v="9"/>
  </r>
  <r>
    <s v="1578"/>
    <x v="509"/>
    <x v="17"/>
    <x v="17"/>
    <x v="5"/>
    <x v="2"/>
    <x v="3"/>
    <x v="3"/>
    <x v="0"/>
    <x v="44"/>
  </r>
  <r>
    <s v="1579"/>
    <x v="509"/>
    <x v="1"/>
    <x v="1"/>
    <x v="7"/>
    <x v="1"/>
    <x v="0"/>
    <x v="0"/>
    <x v="8"/>
    <x v="19"/>
  </r>
  <r>
    <s v="1580"/>
    <x v="509"/>
    <x v="0"/>
    <x v="0"/>
    <x v="6"/>
    <x v="0"/>
    <x v="0"/>
    <x v="0"/>
    <x v="7"/>
    <x v="11"/>
  </r>
  <r>
    <s v="1581"/>
    <x v="509"/>
    <x v="2"/>
    <x v="2"/>
    <x v="2"/>
    <x v="2"/>
    <x v="3"/>
    <x v="3"/>
    <x v="6"/>
    <x v="9"/>
  </r>
  <r>
    <s v="1582"/>
    <x v="509"/>
    <x v="4"/>
    <x v="4"/>
    <x v="3"/>
    <x v="3"/>
    <x v="1"/>
    <x v="1"/>
    <x v="8"/>
    <x v="23"/>
  </r>
  <r>
    <s v="1583"/>
    <x v="509"/>
    <x v="1"/>
    <x v="1"/>
    <x v="7"/>
    <x v="1"/>
    <x v="1"/>
    <x v="1"/>
    <x v="4"/>
    <x v="6"/>
  </r>
  <r>
    <s v="1584"/>
    <x v="509"/>
    <x v="15"/>
    <x v="15"/>
    <x v="7"/>
    <x v="1"/>
    <x v="0"/>
    <x v="0"/>
    <x v="9"/>
    <x v="22"/>
  </r>
  <r>
    <s v="1585"/>
    <x v="510"/>
    <x v="14"/>
    <x v="14"/>
    <x v="2"/>
    <x v="2"/>
    <x v="2"/>
    <x v="2"/>
    <x v="7"/>
    <x v="42"/>
  </r>
  <r>
    <s v="1586"/>
    <x v="510"/>
    <x v="12"/>
    <x v="12"/>
    <x v="1"/>
    <x v="1"/>
    <x v="1"/>
    <x v="1"/>
    <x v="3"/>
    <x v="40"/>
  </r>
  <r>
    <s v="1587"/>
    <x v="510"/>
    <x v="0"/>
    <x v="0"/>
    <x v="6"/>
    <x v="0"/>
    <x v="0"/>
    <x v="0"/>
    <x v="8"/>
    <x v="19"/>
  </r>
  <r>
    <s v="1588"/>
    <x v="510"/>
    <x v="6"/>
    <x v="6"/>
    <x v="4"/>
    <x v="3"/>
    <x v="2"/>
    <x v="2"/>
    <x v="4"/>
    <x v="32"/>
  </r>
  <r>
    <s v="1589"/>
    <x v="510"/>
    <x v="17"/>
    <x v="17"/>
    <x v="5"/>
    <x v="2"/>
    <x v="3"/>
    <x v="3"/>
    <x v="0"/>
    <x v="44"/>
  </r>
  <r>
    <s v="1590"/>
    <x v="510"/>
    <x v="6"/>
    <x v="6"/>
    <x v="4"/>
    <x v="3"/>
    <x v="2"/>
    <x v="2"/>
    <x v="3"/>
    <x v="21"/>
  </r>
  <r>
    <s v="1591"/>
    <x v="510"/>
    <x v="4"/>
    <x v="4"/>
    <x v="4"/>
    <x v="3"/>
    <x v="3"/>
    <x v="3"/>
    <x v="5"/>
    <x v="25"/>
  </r>
  <r>
    <s v="1592"/>
    <x v="510"/>
    <x v="4"/>
    <x v="4"/>
    <x v="3"/>
    <x v="3"/>
    <x v="2"/>
    <x v="2"/>
    <x v="1"/>
    <x v="28"/>
  </r>
  <r>
    <s v="1593"/>
    <x v="510"/>
    <x v="4"/>
    <x v="4"/>
    <x v="4"/>
    <x v="3"/>
    <x v="1"/>
    <x v="1"/>
    <x v="4"/>
    <x v="6"/>
  </r>
  <r>
    <s v="1594"/>
    <x v="511"/>
    <x v="0"/>
    <x v="0"/>
    <x v="6"/>
    <x v="0"/>
    <x v="4"/>
    <x v="4"/>
    <x v="6"/>
    <x v="9"/>
  </r>
  <r>
    <s v="1595"/>
    <x v="511"/>
    <x v="13"/>
    <x v="13"/>
    <x v="3"/>
    <x v="3"/>
    <x v="0"/>
    <x v="0"/>
    <x v="6"/>
    <x v="9"/>
  </r>
  <r>
    <s v="1596"/>
    <x v="512"/>
    <x v="15"/>
    <x v="15"/>
    <x v="1"/>
    <x v="1"/>
    <x v="2"/>
    <x v="2"/>
    <x v="3"/>
    <x v="21"/>
  </r>
  <r>
    <s v="1597"/>
    <x v="512"/>
    <x v="4"/>
    <x v="4"/>
    <x v="3"/>
    <x v="3"/>
    <x v="0"/>
    <x v="0"/>
    <x v="9"/>
    <x v="22"/>
  </r>
  <r>
    <s v="1598"/>
    <x v="512"/>
    <x v="13"/>
    <x v="13"/>
    <x v="4"/>
    <x v="3"/>
    <x v="2"/>
    <x v="2"/>
    <x v="0"/>
    <x v="2"/>
  </r>
  <r>
    <s v="1599"/>
    <x v="512"/>
    <x v="15"/>
    <x v="15"/>
    <x v="7"/>
    <x v="1"/>
    <x v="2"/>
    <x v="2"/>
    <x v="4"/>
    <x v="32"/>
  </r>
  <r>
    <s v="1600"/>
    <x v="512"/>
    <x v="2"/>
    <x v="2"/>
    <x v="5"/>
    <x v="2"/>
    <x v="0"/>
    <x v="0"/>
    <x v="8"/>
    <x v="19"/>
  </r>
  <r>
    <s v="1601"/>
    <x v="513"/>
    <x v="6"/>
    <x v="6"/>
    <x v="3"/>
    <x v="3"/>
    <x v="4"/>
    <x v="4"/>
    <x v="3"/>
    <x v="18"/>
  </r>
  <r>
    <s v="1602"/>
    <x v="513"/>
    <x v="12"/>
    <x v="12"/>
    <x v="7"/>
    <x v="1"/>
    <x v="0"/>
    <x v="0"/>
    <x v="8"/>
    <x v="19"/>
  </r>
  <r>
    <s v="1603"/>
    <x v="513"/>
    <x v="3"/>
    <x v="3"/>
    <x v="3"/>
    <x v="3"/>
    <x v="0"/>
    <x v="0"/>
    <x v="9"/>
    <x v="22"/>
  </r>
  <r>
    <s v="1604"/>
    <x v="513"/>
    <x v="5"/>
    <x v="5"/>
    <x v="6"/>
    <x v="0"/>
    <x v="0"/>
    <x v="0"/>
    <x v="1"/>
    <x v="45"/>
  </r>
  <r>
    <s v="1605"/>
    <x v="513"/>
    <x v="11"/>
    <x v="11"/>
    <x v="5"/>
    <x v="2"/>
    <x v="2"/>
    <x v="2"/>
    <x v="5"/>
    <x v="13"/>
  </r>
  <r>
    <s v="1606"/>
    <x v="513"/>
    <x v="4"/>
    <x v="4"/>
    <x v="3"/>
    <x v="3"/>
    <x v="3"/>
    <x v="3"/>
    <x v="8"/>
    <x v="29"/>
  </r>
  <r>
    <s v="1607"/>
    <x v="514"/>
    <x v="15"/>
    <x v="15"/>
    <x v="1"/>
    <x v="1"/>
    <x v="1"/>
    <x v="1"/>
    <x v="0"/>
    <x v="3"/>
  </r>
  <r>
    <s v="1608"/>
    <x v="514"/>
    <x v="6"/>
    <x v="6"/>
    <x v="4"/>
    <x v="3"/>
    <x v="2"/>
    <x v="2"/>
    <x v="9"/>
    <x v="26"/>
  </r>
  <r>
    <s v="1609"/>
    <x v="514"/>
    <x v="9"/>
    <x v="9"/>
    <x v="1"/>
    <x v="1"/>
    <x v="2"/>
    <x v="2"/>
    <x v="9"/>
    <x v="26"/>
  </r>
  <r>
    <s v="1610"/>
    <x v="515"/>
    <x v="3"/>
    <x v="3"/>
    <x v="4"/>
    <x v="3"/>
    <x v="3"/>
    <x v="3"/>
    <x v="2"/>
    <x v="4"/>
  </r>
  <r>
    <s v="1611"/>
    <x v="516"/>
    <x v="18"/>
    <x v="18"/>
    <x v="7"/>
    <x v="1"/>
    <x v="2"/>
    <x v="2"/>
    <x v="8"/>
    <x v="34"/>
  </r>
  <r>
    <s v="1612"/>
    <x v="516"/>
    <x v="14"/>
    <x v="14"/>
    <x v="5"/>
    <x v="2"/>
    <x v="2"/>
    <x v="2"/>
    <x v="3"/>
    <x v="21"/>
  </r>
  <r>
    <s v="1613"/>
    <x v="516"/>
    <x v="6"/>
    <x v="6"/>
    <x v="4"/>
    <x v="3"/>
    <x v="1"/>
    <x v="1"/>
    <x v="6"/>
    <x v="9"/>
  </r>
  <r>
    <s v="1614"/>
    <x v="517"/>
    <x v="10"/>
    <x v="10"/>
    <x v="5"/>
    <x v="2"/>
    <x v="1"/>
    <x v="1"/>
    <x v="2"/>
    <x v="27"/>
  </r>
  <r>
    <s v="1615"/>
    <x v="517"/>
    <x v="9"/>
    <x v="9"/>
    <x v="7"/>
    <x v="1"/>
    <x v="3"/>
    <x v="3"/>
    <x v="7"/>
    <x v="39"/>
  </r>
  <r>
    <s v="1616"/>
    <x v="517"/>
    <x v="14"/>
    <x v="14"/>
    <x v="5"/>
    <x v="2"/>
    <x v="3"/>
    <x v="3"/>
    <x v="2"/>
    <x v="4"/>
  </r>
  <r>
    <s v="1617"/>
    <x v="517"/>
    <x v="19"/>
    <x v="19"/>
    <x v="0"/>
    <x v="0"/>
    <x v="2"/>
    <x v="2"/>
    <x v="8"/>
    <x v="34"/>
  </r>
  <r>
    <s v="1618"/>
    <x v="518"/>
    <x v="13"/>
    <x v="13"/>
    <x v="4"/>
    <x v="3"/>
    <x v="3"/>
    <x v="3"/>
    <x v="8"/>
    <x v="29"/>
  </r>
  <r>
    <s v="1619"/>
    <x v="519"/>
    <x v="8"/>
    <x v="8"/>
    <x v="4"/>
    <x v="3"/>
    <x v="2"/>
    <x v="2"/>
    <x v="2"/>
    <x v="17"/>
  </r>
  <r>
    <s v="1620"/>
    <x v="520"/>
    <x v="2"/>
    <x v="2"/>
    <x v="5"/>
    <x v="2"/>
    <x v="4"/>
    <x v="4"/>
    <x v="6"/>
    <x v="9"/>
  </r>
  <r>
    <s v="1621"/>
    <x v="520"/>
    <x v="12"/>
    <x v="12"/>
    <x v="7"/>
    <x v="1"/>
    <x v="2"/>
    <x v="2"/>
    <x v="3"/>
    <x v="21"/>
  </r>
  <r>
    <s v="1622"/>
    <x v="520"/>
    <x v="0"/>
    <x v="0"/>
    <x v="0"/>
    <x v="0"/>
    <x v="1"/>
    <x v="1"/>
    <x v="3"/>
    <x v="40"/>
  </r>
  <r>
    <s v="1623"/>
    <x v="520"/>
    <x v="18"/>
    <x v="18"/>
    <x v="1"/>
    <x v="1"/>
    <x v="2"/>
    <x v="2"/>
    <x v="8"/>
    <x v="34"/>
  </r>
  <r>
    <s v="1624"/>
    <x v="521"/>
    <x v="11"/>
    <x v="11"/>
    <x v="5"/>
    <x v="2"/>
    <x v="1"/>
    <x v="1"/>
    <x v="8"/>
    <x v="23"/>
  </r>
  <r>
    <s v="1625"/>
    <x v="521"/>
    <x v="7"/>
    <x v="7"/>
    <x v="6"/>
    <x v="0"/>
    <x v="0"/>
    <x v="0"/>
    <x v="1"/>
    <x v="45"/>
  </r>
  <r>
    <s v="1626"/>
    <x v="521"/>
    <x v="19"/>
    <x v="19"/>
    <x v="0"/>
    <x v="0"/>
    <x v="0"/>
    <x v="0"/>
    <x v="7"/>
    <x v="11"/>
  </r>
  <r>
    <s v="1627"/>
    <x v="521"/>
    <x v="15"/>
    <x v="15"/>
    <x v="7"/>
    <x v="1"/>
    <x v="4"/>
    <x v="4"/>
    <x v="7"/>
    <x v="10"/>
  </r>
  <r>
    <s v="1628"/>
    <x v="521"/>
    <x v="6"/>
    <x v="6"/>
    <x v="4"/>
    <x v="3"/>
    <x v="2"/>
    <x v="2"/>
    <x v="1"/>
    <x v="28"/>
  </r>
  <r>
    <s v="1629"/>
    <x v="521"/>
    <x v="2"/>
    <x v="2"/>
    <x v="5"/>
    <x v="2"/>
    <x v="4"/>
    <x v="4"/>
    <x v="6"/>
    <x v="9"/>
  </r>
  <r>
    <s v="1630"/>
    <x v="521"/>
    <x v="12"/>
    <x v="12"/>
    <x v="1"/>
    <x v="1"/>
    <x v="2"/>
    <x v="2"/>
    <x v="2"/>
    <x v="17"/>
  </r>
  <r>
    <s v="1631"/>
    <x v="521"/>
    <x v="6"/>
    <x v="6"/>
    <x v="4"/>
    <x v="3"/>
    <x v="3"/>
    <x v="3"/>
    <x v="1"/>
    <x v="30"/>
  </r>
  <r>
    <s v="1632"/>
    <x v="521"/>
    <x v="1"/>
    <x v="1"/>
    <x v="7"/>
    <x v="1"/>
    <x v="4"/>
    <x v="4"/>
    <x v="6"/>
    <x v="9"/>
  </r>
  <r>
    <s v="1633"/>
    <x v="521"/>
    <x v="19"/>
    <x v="19"/>
    <x v="6"/>
    <x v="0"/>
    <x v="2"/>
    <x v="2"/>
    <x v="5"/>
    <x v="13"/>
  </r>
  <r>
    <s v="1634"/>
    <x v="521"/>
    <x v="18"/>
    <x v="18"/>
    <x v="1"/>
    <x v="1"/>
    <x v="2"/>
    <x v="2"/>
    <x v="9"/>
    <x v="26"/>
  </r>
  <r>
    <s v="1635"/>
    <x v="521"/>
    <x v="9"/>
    <x v="9"/>
    <x v="1"/>
    <x v="1"/>
    <x v="1"/>
    <x v="1"/>
    <x v="4"/>
    <x v="6"/>
  </r>
  <r>
    <s v="1636"/>
    <x v="522"/>
    <x v="18"/>
    <x v="18"/>
    <x v="7"/>
    <x v="1"/>
    <x v="3"/>
    <x v="3"/>
    <x v="0"/>
    <x v="44"/>
  </r>
  <r>
    <s v="1637"/>
    <x v="523"/>
    <x v="14"/>
    <x v="14"/>
    <x v="5"/>
    <x v="2"/>
    <x v="4"/>
    <x v="4"/>
    <x v="5"/>
    <x v="8"/>
  </r>
  <r>
    <s v="1638"/>
    <x v="523"/>
    <x v="12"/>
    <x v="12"/>
    <x v="7"/>
    <x v="1"/>
    <x v="0"/>
    <x v="0"/>
    <x v="8"/>
    <x v="19"/>
  </r>
  <r>
    <s v="1639"/>
    <x v="523"/>
    <x v="8"/>
    <x v="8"/>
    <x v="3"/>
    <x v="3"/>
    <x v="4"/>
    <x v="4"/>
    <x v="7"/>
    <x v="10"/>
  </r>
  <r>
    <s v="1640"/>
    <x v="523"/>
    <x v="13"/>
    <x v="13"/>
    <x v="3"/>
    <x v="3"/>
    <x v="3"/>
    <x v="3"/>
    <x v="5"/>
    <x v="25"/>
  </r>
  <r>
    <s v="1641"/>
    <x v="523"/>
    <x v="5"/>
    <x v="5"/>
    <x v="0"/>
    <x v="0"/>
    <x v="2"/>
    <x v="2"/>
    <x v="3"/>
    <x v="21"/>
  </r>
  <r>
    <s v="1642"/>
    <x v="523"/>
    <x v="6"/>
    <x v="6"/>
    <x v="3"/>
    <x v="3"/>
    <x v="4"/>
    <x v="4"/>
    <x v="4"/>
    <x v="37"/>
  </r>
  <r>
    <s v="1643"/>
    <x v="523"/>
    <x v="17"/>
    <x v="17"/>
    <x v="5"/>
    <x v="2"/>
    <x v="0"/>
    <x v="0"/>
    <x v="4"/>
    <x v="38"/>
  </r>
  <r>
    <s v="1644"/>
    <x v="524"/>
    <x v="12"/>
    <x v="12"/>
    <x v="1"/>
    <x v="1"/>
    <x v="4"/>
    <x v="4"/>
    <x v="7"/>
    <x v="10"/>
  </r>
  <r>
    <s v="1645"/>
    <x v="524"/>
    <x v="0"/>
    <x v="0"/>
    <x v="0"/>
    <x v="0"/>
    <x v="4"/>
    <x v="4"/>
    <x v="0"/>
    <x v="15"/>
  </r>
  <r>
    <s v="1646"/>
    <x v="525"/>
    <x v="0"/>
    <x v="0"/>
    <x v="0"/>
    <x v="0"/>
    <x v="0"/>
    <x v="0"/>
    <x v="2"/>
    <x v="43"/>
  </r>
  <r>
    <s v="1647"/>
    <x v="525"/>
    <x v="5"/>
    <x v="5"/>
    <x v="6"/>
    <x v="0"/>
    <x v="2"/>
    <x v="2"/>
    <x v="4"/>
    <x v="32"/>
  </r>
  <r>
    <s v="1648"/>
    <x v="525"/>
    <x v="1"/>
    <x v="1"/>
    <x v="7"/>
    <x v="1"/>
    <x v="4"/>
    <x v="4"/>
    <x v="3"/>
    <x v="18"/>
  </r>
  <r>
    <s v="1649"/>
    <x v="526"/>
    <x v="19"/>
    <x v="19"/>
    <x v="0"/>
    <x v="0"/>
    <x v="2"/>
    <x v="2"/>
    <x v="6"/>
    <x v="9"/>
  </r>
  <r>
    <s v="1650"/>
    <x v="526"/>
    <x v="2"/>
    <x v="2"/>
    <x v="2"/>
    <x v="2"/>
    <x v="4"/>
    <x v="4"/>
    <x v="0"/>
    <x v="15"/>
  </r>
  <r>
    <s v="1651"/>
    <x v="526"/>
    <x v="8"/>
    <x v="8"/>
    <x v="4"/>
    <x v="3"/>
    <x v="3"/>
    <x v="3"/>
    <x v="6"/>
    <x v="9"/>
  </r>
  <r>
    <s v="1652"/>
    <x v="526"/>
    <x v="2"/>
    <x v="2"/>
    <x v="5"/>
    <x v="2"/>
    <x v="0"/>
    <x v="0"/>
    <x v="5"/>
    <x v="7"/>
  </r>
  <r>
    <s v="1653"/>
    <x v="527"/>
    <x v="19"/>
    <x v="19"/>
    <x v="0"/>
    <x v="0"/>
    <x v="2"/>
    <x v="2"/>
    <x v="8"/>
    <x v="34"/>
  </r>
  <r>
    <s v="1654"/>
    <x v="528"/>
    <x v="9"/>
    <x v="9"/>
    <x v="1"/>
    <x v="1"/>
    <x v="4"/>
    <x v="4"/>
    <x v="5"/>
    <x v="8"/>
  </r>
  <r>
    <s v="1655"/>
    <x v="529"/>
    <x v="6"/>
    <x v="6"/>
    <x v="4"/>
    <x v="3"/>
    <x v="0"/>
    <x v="0"/>
    <x v="9"/>
    <x v="22"/>
  </r>
  <r>
    <s v="1656"/>
    <x v="529"/>
    <x v="4"/>
    <x v="4"/>
    <x v="4"/>
    <x v="3"/>
    <x v="1"/>
    <x v="1"/>
    <x v="4"/>
    <x v="6"/>
  </r>
  <r>
    <s v="1657"/>
    <x v="529"/>
    <x v="14"/>
    <x v="14"/>
    <x v="5"/>
    <x v="2"/>
    <x v="4"/>
    <x v="4"/>
    <x v="9"/>
    <x v="41"/>
  </r>
  <r>
    <s v="1658"/>
    <x v="529"/>
    <x v="9"/>
    <x v="9"/>
    <x v="1"/>
    <x v="1"/>
    <x v="4"/>
    <x v="4"/>
    <x v="9"/>
    <x v="41"/>
  </r>
  <r>
    <s v="1659"/>
    <x v="529"/>
    <x v="5"/>
    <x v="5"/>
    <x v="6"/>
    <x v="0"/>
    <x v="3"/>
    <x v="3"/>
    <x v="2"/>
    <x v="4"/>
  </r>
  <r>
    <s v="1660"/>
    <x v="530"/>
    <x v="5"/>
    <x v="5"/>
    <x v="0"/>
    <x v="0"/>
    <x v="1"/>
    <x v="1"/>
    <x v="2"/>
    <x v="27"/>
  </r>
  <r>
    <s v="1661"/>
    <x v="530"/>
    <x v="2"/>
    <x v="2"/>
    <x v="2"/>
    <x v="2"/>
    <x v="3"/>
    <x v="3"/>
    <x v="5"/>
    <x v="25"/>
  </r>
  <r>
    <s v="1662"/>
    <x v="530"/>
    <x v="8"/>
    <x v="8"/>
    <x v="4"/>
    <x v="3"/>
    <x v="3"/>
    <x v="3"/>
    <x v="9"/>
    <x v="24"/>
  </r>
  <r>
    <s v="1663"/>
    <x v="530"/>
    <x v="18"/>
    <x v="18"/>
    <x v="1"/>
    <x v="1"/>
    <x v="1"/>
    <x v="1"/>
    <x v="5"/>
    <x v="35"/>
  </r>
  <r>
    <s v="1664"/>
    <x v="530"/>
    <x v="5"/>
    <x v="5"/>
    <x v="6"/>
    <x v="0"/>
    <x v="4"/>
    <x v="4"/>
    <x v="1"/>
    <x v="20"/>
  </r>
  <r>
    <s v="1665"/>
    <x v="530"/>
    <x v="6"/>
    <x v="6"/>
    <x v="4"/>
    <x v="3"/>
    <x v="0"/>
    <x v="0"/>
    <x v="0"/>
    <x v="0"/>
  </r>
  <r>
    <s v="1666"/>
    <x v="531"/>
    <x v="8"/>
    <x v="8"/>
    <x v="4"/>
    <x v="3"/>
    <x v="0"/>
    <x v="0"/>
    <x v="1"/>
    <x v="45"/>
  </r>
  <r>
    <s v="1667"/>
    <x v="531"/>
    <x v="10"/>
    <x v="10"/>
    <x v="5"/>
    <x v="2"/>
    <x v="4"/>
    <x v="4"/>
    <x v="3"/>
    <x v="18"/>
  </r>
  <r>
    <s v="1668"/>
    <x v="531"/>
    <x v="4"/>
    <x v="4"/>
    <x v="3"/>
    <x v="3"/>
    <x v="2"/>
    <x v="2"/>
    <x v="0"/>
    <x v="2"/>
  </r>
  <r>
    <s v="1669"/>
    <x v="531"/>
    <x v="3"/>
    <x v="3"/>
    <x v="4"/>
    <x v="3"/>
    <x v="3"/>
    <x v="3"/>
    <x v="9"/>
    <x v="24"/>
  </r>
  <r>
    <s v="1670"/>
    <x v="532"/>
    <x v="1"/>
    <x v="1"/>
    <x v="1"/>
    <x v="1"/>
    <x v="1"/>
    <x v="1"/>
    <x v="5"/>
    <x v="35"/>
  </r>
  <r>
    <s v="1671"/>
    <x v="532"/>
    <x v="6"/>
    <x v="6"/>
    <x v="4"/>
    <x v="3"/>
    <x v="1"/>
    <x v="1"/>
    <x v="8"/>
    <x v="23"/>
  </r>
  <r>
    <s v="1672"/>
    <x v="532"/>
    <x v="12"/>
    <x v="12"/>
    <x v="7"/>
    <x v="1"/>
    <x v="3"/>
    <x v="3"/>
    <x v="9"/>
    <x v="24"/>
  </r>
  <r>
    <s v="1673"/>
    <x v="532"/>
    <x v="3"/>
    <x v="3"/>
    <x v="3"/>
    <x v="3"/>
    <x v="2"/>
    <x v="2"/>
    <x v="7"/>
    <x v="42"/>
  </r>
  <r>
    <s v="1674"/>
    <x v="533"/>
    <x v="6"/>
    <x v="6"/>
    <x v="4"/>
    <x v="3"/>
    <x v="4"/>
    <x v="4"/>
    <x v="0"/>
    <x v="15"/>
  </r>
  <r>
    <s v="1675"/>
    <x v="534"/>
    <x v="5"/>
    <x v="5"/>
    <x v="0"/>
    <x v="0"/>
    <x v="0"/>
    <x v="0"/>
    <x v="6"/>
    <x v="9"/>
  </r>
  <r>
    <s v="1676"/>
    <x v="534"/>
    <x v="0"/>
    <x v="0"/>
    <x v="0"/>
    <x v="0"/>
    <x v="0"/>
    <x v="0"/>
    <x v="1"/>
    <x v="45"/>
  </r>
  <r>
    <s v="1677"/>
    <x v="534"/>
    <x v="7"/>
    <x v="7"/>
    <x v="6"/>
    <x v="0"/>
    <x v="2"/>
    <x v="2"/>
    <x v="5"/>
    <x v="13"/>
  </r>
  <r>
    <s v="1678"/>
    <x v="535"/>
    <x v="11"/>
    <x v="11"/>
    <x v="2"/>
    <x v="2"/>
    <x v="2"/>
    <x v="2"/>
    <x v="3"/>
    <x v="21"/>
  </r>
  <r>
    <s v="1679"/>
    <x v="536"/>
    <x v="8"/>
    <x v="8"/>
    <x v="3"/>
    <x v="3"/>
    <x v="0"/>
    <x v="0"/>
    <x v="1"/>
    <x v="45"/>
  </r>
  <r>
    <s v="1680"/>
    <x v="537"/>
    <x v="12"/>
    <x v="12"/>
    <x v="1"/>
    <x v="1"/>
    <x v="2"/>
    <x v="2"/>
    <x v="5"/>
    <x v="13"/>
  </r>
  <r>
    <s v="1681"/>
    <x v="537"/>
    <x v="11"/>
    <x v="11"/>
    <x v="5"/>
    <x v="2"/>
    <x v="3"/>
    <x v="3"/>
    <x v="5"/>
    <x v="25"/>
  </r>
  <r>
    <s v="1682"/>
    <x v="537"/>
    <x v="9"/>
    <x v="9"/>
    <x v="7"/>
    <x v="1"/>
    <x v="0"/>
    <x v="0"/>
    <x v="5"/>
    <x v="7"/>
  </r>
  <r>
    <s v="1683"/>
    <x v="537"/>
    <x v="2"/>
    <x v="2"/>
    <x v="5"/>
    <x v="2"/>
    <x v="2"/>
    <x v="2"/>
    <x v="2"/>
    <x v="17"/>
  </r>
  <r>
    <s v="1684"/>
    <x v="537"/>
    <x v="16"/>
    <x v="16"/>
    <x v="6"/>
    <x v="0"/>
    <x v="2"/>
    <x v="2"/>
    <x v="3"/>
    <x v="21"/>
  </r>
  <r>
    <s v="1685"/>
    <x v="537"/>
    <x v="9"/>
    <x v="9"/>
    <x v="1"/>
    <x v="1"/>
    <x v="2"/>
    <x v="2"/>
    <x v="9"/>
    <x v="26"/>
  </r>
  <r>
    <s v="1686"/>
    <x v="538"/>
    <x v="19"/>
    <x v="19"/>
    <x v="0"/>
    <x v="0"/>
    <x v="2"/>
    <x v="2"/>
    <x v="2"/>
    <x v="17"/>
  </r>
  <r>
    <s v="1687"/>
    <x v="538"/>
    <x v="2"/>
    <x v="2"/>
    <x v="2"/>
    <x v="2"/>
    <x v="2"/>
    <x v="2"/>
    <x v="9"/>
    <x v="26"/>
  </r>
  <r>
    <s v="1688"/>
    <x v="539"/>
    <x v="5"/>
    <x v="5"/>
    <x v="0"/>
    <x v="0"/>
    <x v="4"/>
    <x v="4"/>
    <x v="5"/>
    <x v="8"/>
  </r>
  <r>
    <s v="1689"/>
    <x v="540"/>
    <x v="4"/>
    <x v="4"/>
    <x v="4"/>
    <x v="3"/>
    <x v="4"/>
    <x v="4"/>
    <x v="7"/>
    <x v="10"/>
  </r>
  <r>
    <s v="1690"/>
    <x v="541"/>
    <x v="17"/>
    <x v="17"/>
    <x v="5"/>
    <x v="2"/>
    <x v="4"/>
    <x v="4"/>
    <x v="2"/>
    <x v="12"/>
  </r>
  <r>
    <s v="1691"/>
    <x v="541"/>
    <x v="18"/>
    <x v="18"/>
    <x v="7"/>
    <x v="1"/>
    <x v="1"/>
    <x v="1"/>
    <x v="1"/>
    <x v="1"/>
  </r>
  <r>
    <s v="1692"/>
    <x v="542"/>
    <x v="2"/>
    <x v="2"/>
    <x v="2"/>
    <x v="2"/>
    <x v="3"/>
    <x v="3"/>
    <x v="0"/>
    <x v="44"/>
  </r>
  <r>
    <s v="1693"/>
    <x v="543"/>
    <x v="8"/>
    <x v="8"/>
    <x v="4"/>
    <x v="3"/>
    <x v="1"/>
    <x v="1"/>
    <x v="9"/>
    <x v="36"/>
  </r>
  <r>
    <s v="1694"/>
    <x v="544"/>
    <x v="2"/>
    <x v="2"/>
    <x v="2"/>
    <x v="2"/>
    <x v="4"/>
    <x v="4"/>
    <x v="5"/>
    <x v="8"/>
  </r>
  <r>
    <s v="1695"/>
    <x v="544"/>
    <x v="10"/>
    <x v="10"/>
    <x v="5"/>
    <x v="2"/>
    <x v="0"/>
    <x v="0"/>
    <x v="0"/>
    <x v="0"/>
  </r>
  <r>
    <s v="1696"/>
    <x v="545"/>
    <x v="2"/>
    <x v="2"/>
    <x v="2"/>
    <x v="2"/>
    <x v="2"/>
    <x v="2"/>
    <x v="1"/>
    <x v="28"/>
  </r>
  <r>
    <s v="1697"/>
    <x v="546"/>
    <x v="7"/>
    <x v="7"/>
    <x v="0"/>
    <x v="0"/>
    <x v="3"/>
    <x v="3"/>
    <x v="9"/>
    <x v="24"/>
  </r>
  <r>
    <s v="1698"/>
    <x v="547"/>
    <x v="10"/>
    <x v="10"/>
    <x v="5"/>
    <x v="2"/>
    <x v="0"/>
    <x v="0"/>
    <x v="0"/>
    <x v="0"/>
  </r>
  <r>
    <s v="1699"/>
    <x v="547"/>
    <x v="0"/>
    <x v="0"/>
    <x v="0"/>
    <x v="0"/>
    <x v="2"/>
    <x v="2"/>
    <x v="6"/>
    <x v="9"/>
  </r>
  <r>
    <s v="1700"/>
    <x v="548"/>
    <x v="16"/>
    <x v="16"/>
    <x v="0"/>
    <x v="0"/>
    <x v="1"/>
    <x v="1"/>
    <x v="5"/>
    <x v="35"/>
  </r>
  <r>
    <s v="1701"/>
    <x v="549"/>
    <x v="4"/>
    <x v="4"/>
    <x v="4"/>
    <x v="3"/>
    <x v="4"/>
    <x v="4"/>
    <x v="2"/>
    <x v="12"/>
  </r>
  <r>
    <s v="1702"/>
    <x v="550"/>
    <x v="10"/>
    <x v="10"/>
    <x v="2"/>
    <x v="2"/>
    <x v="0"/>
    <x v="0"/>
    <x v="5"/>
    <x v="7"/>
  </r>
  <r>
    <s v="1703"/>
    <x v="550"/>
    <x v="15"/>
    <x v="15"/>
    <x v="1"/>
    <x v="1"/>
    <x v="4"/>
    <x v="4"/>
    <x v="1"/>
    <x v="20"/>
  </r>
  <r>
    <s v="1704"/>
    <x v="551"/>
    <x v="3"/>
    <x v="3"/>
    <x v="4"/>
    <x v="3"/>
    <x v="2"/>
    <x v="2"/>
    <x v="6"/>
    <x v="9"/>
  </r>
  <r>
    <s v="1705"/>
    <x v="552"/>
    <x v="2"/>
    <x v="2"/>
    <x v="2"/>
    <x v="2"/>
    <x v="0"/>
    <x v="0"/>
    <x v="3"/>
    <x v="5"/>
  </r>
  <r>
    <s v="1706"/>
    <x v="553"/>
    <x v="17"/>
    <x v="17"/>
    <x v="5"/>
    <x v="2"/>
    <x v="3"/>
    <x v="3"/>
    <x v="0"/>
    <x v="44"/>
  </r>
  <r>
    <s v="1707"/>
    <x v="554"/>
    <x v="13"/>
    <x v="13"/>
    <x v="4"/>
    <x v="3"/>
    <x v="2"/>
    <x v="2"/>
    <x v="6"/>
    <x v="9"/>
  </r>
  <r>
    <s v="1708"/>
    <x v="555"/>
    <x v="15"/>
    <x v="15"/>
    <x v="1"/>
    <x v="1"/>
    <x v="0"/>
    <x v="0"/>
    <x v="0"/>
    <x v="0"/>
  </r>
  <r>
    <s v="1709"/>
    <x v="555"/>
    <x v="10"/>
    <x v="10"/>
    <x v="5"/>
    <x v="2"/>
    <x v="0"/>
    <x v="0"/>
    <x v="7"/>
    <x v="11"/>
  </r>
  <r>
    <s v="1710"/>
    <x v="555"/>
    <x v="7"/>
    <x v="7"/>
    <x v="0"/>
    <x v="0"/>
    <x v="4"/>
    <x v="4"/>
    <x v="6"/>
    <x v="9"/>
  </r>
  <r>
    <s v="1711"/>
    <x v="555"/>
    <x v="5"/>
    <x v="5"/>
    <x v="6"/>
    <x v="0"/>
    <x v="3"/>
    <x v="3"/>
    <x v="3"/>
    <x v="14"/>
  </r>
  <r>
    <s v="1712"/>
    <x v="556"/>
    <x v="15"/>
    <x v="15"/>
    <x v="1"/>
    <x v="1"/>
    <x v="2"/>
    <x v="2"/>
    <x v="1"/>
    <x v="28"/>
  </r>
  <r>
    <s v="1713"/>
    <x v="556"/>
    <x v="13"/>
    <x v="13"/>
    <x v="3"/>
    <x v="3"/>
    <x v="4"/>
    <x v="4"/>
    <x v="4"/>
    <x v="37"/>
  </r>
  <r>
    <s v="1714"/>
    <x v="557"/>
    <x v="5"/>
    <x v="5"/>
    <x v="0"/>
    <x v="0"/>
    <x v="0"/>
    <x v="0"/>
    <x v="0"/>
    <x v="0"/>
  </r>
  <r>
    <s v="1715"/>
    <x v="557"/>
    <x v="15"/>
    <x v="15"/>
    <x v="7"/>
    <x v="1"/>
    <x v="3"/>
    <x v="3"/>
    <x v="0"/>
    <x v="44"/>
  </r>
  <r>
    <s v="1716"/>
    <x v="557"/>
    <x v="7"/>
    <x v="7"/>
    <x v="0"/>
    <x v="0"/>
    <x v="4"/>
    <x v="4"/>
    <x v="8"/>
    <x v="33"/>
  </r>
  <r>
    <s v="1717"/>
    <x v="557"/>
    <x v="0"/>
    <x v="0"/>
    <x v="0"/>
    <x v="0"/>
    <x v="3"/>
    <x v="3"/>
    <x v="8"/>
    <x v="29"/>
  </r>
  <r>
    <s v="1718"/>
    <x v="557"/>
    <x v="17"/>
    <x v="17"/>
    <x v="2"/>
    <x v="2"/>
    <x v="2"/>
    <x v="2"/>
    <x v="9"/>
    <x v="26"/>
  </r>
  <r>
    <s v="1719"/>
    <x v="557"/>
    <x v="15"/>
    <x v="15"/>
    <x v="7"/>
    <x v="1"/>
    <x v="1"/>
    <x v="1"/>
    <x v="6"/>
    <x v="9"/>
  </r>
  <r>
    <s v="1720"/>
    <x v="557"/>
    <x v="1"/>
    <x v="1"/>
    <x v="7"/>
    <x v="1"/>
    <x v="1"/>
    <x v="1"/>
    <x v="0"/>
    <x v="3"/>
  </r>
  <r>
    <s v="1721"/>
    <x v="558"/>
    <x v="11"/>
    <x v="11"/>
    <x v="5"/>
    <x v="2"/>
    <x v="0"/>
    <x v="0"/>
    <x v="8"/>
    <x v="19"/>
  </r>
  <r>
    <s v="1722"/>
    <x v="559"/>
    <x v="4"/>
    <x v="4"/>
    <x v="4"/>
    <x v="3"/>
    <x v="0"/>
    <x v="0"/>
    <x v="9"/>
    <x v="22"/>
  </r>
  <r>
    <s v="1723"/>
    <x v="559"/>
    <x v="14"/>
    <x v="14"/>
    <x v="5"/>
    <x v="2"/>
    <x v="0"/>
    <x v="0"/>
    <x v="3"/>
    <x v="5"/>
  </r>
  <r>
    <s v="1724"/>
    <x v="559"/>
    <x v="8"/>
    <x v="8"/>
    <x v="3"/>
    <x v="3"/>
    <x v="2"/>
    <x v="2"/>
    <x v="8"/>
    <x v="34"/>
  </r>
  <r>
    <s v="1725"/>
    <x v="559"/>
    <x v="12"/>
    <x v="12"/>
    <x v="1"/>
    <x v="1"/>
    <x v="1"/>
    <x v="1"/>
    <x v="9"/>
    <x v="36"/>
  </r>
  <r>
    <s v="1726"/>
    <x v="559"/>
    <x v="14"/>
    <x v="14"/>
    <x v="5"/>
    <x v="2"/>
    <x v="4"/>
    <x v="4"/>
    <x v="4"/>
    <x v="37"/>
  </r>
  <r>
    <s v="1727"/>
    <x v="559"/>
    <x v="12"/>
    <x v="12"/>
    <x v="1"/>
    <x v="1"/>
    <x v="0"/>
    <x v="0"/>
    <x v="0"/>
    <x v="0"/>
  </r>
  <r>
    <s v="1728"/>
    <x v="560"/>
    <x v="4"/>
    <x v="4"/>
    <x v="3"/>
    <x v="3"/>
    <x v="2"/>
    <x v="2"/>
    <x v="0"/>
    <x v="2"/>
  </r>
  <r>
    <s v="1729"/>
    <x v="560"/>
    <x v="18"/>
    <x v="18"/>
    <x v="1"/>
    <x v="1"/>
    <x v="2"/>
    <x v="2"/>
    <x v="2"/>
    <x v="17"/>
  </r>
  <r>
    <s v="1730"/>
    <x v="560"/>
    <x v="3"/>
    <x v="3"/>
    <x v="4"/>
    <x v="3"/>
    <x v="4"/>
    <x v="4"/>
    <x v="5"/>
    <x v="8"/>
  </r>
  <r>
    <s v="1731"/>
    <x v="561"/>
    <x v="2"/>
    <x v="2"/>
    <x v="5"/>
    <x v="2"/>
    <x v="4"/>
    <x v="4"/>
    <x v="6"/>
    <x v="9"/>
  </r>
  <r>
    <s v="1732"/>
    <x v="562"/>
    <x v="12"/>
    <x v="12"/>
    <x v="1"/>
    <x v="1"/>
    <x v="4"/>
    <x v="4"/>
    <x v="9"/>
    <x v="41"/>
  </r>
  <r>
    <s v="1733"/>
    <x v="562"/>
    <x v="15"/>
    <x v="15"/>
    <x v="1"/>
    <x v="1"/>
    <x v="2"/>
    <x v="2"/>
    <x v="4"/>
    <x v="32"/>
  </r>
  <r>
    <s v="1734"/>
    <x v="563"/>
    <x v="15"/>
    <x v="15"/>
    <x v="1"/>
    <x v="1"/>
    <x v="4"/>
    <x v="4"/>
    <x v="3"/>
    <x v="18"/>
  </r>
  <r>
    <s v="1735"/>
    <x v="563"/>
    <x v="16"/>
    <x v="16"/>
    <x v="6"/>
    <x v="0"/>
    <x v="4"/>
    <x v="4"/>
    <x v="1"/>
    <x v="20"/>
  </r>
  <r>
    <s v="1736"/>
    <x v="563"/>
    <x v="17"/>
    <x v="17"/>
    <x v="5"/>
    <x v="2"/>
    <x v="1"/>
    <x v="1"/>
    <x v="1"/>
    <x v="1"/>
  </r>
  <r>
    <s v="1737"/>
    <x v="563"/>
    <x v="1"/>
    <x v="1"/>
    <x v="7"/>
    <x v="1"/>
    <x v="3"/>
    <x v="3"/>
    <x v="0"/>
    <x v="44"/>
  </r>
  <r>
    <s v="1738"/>
    <x v="564"/>
    <x v="3"/>
    <x v="3"/>
    <x v="4"/>
    <x v="3"/>
    <x v="2"/>
    <x v="2"/>
    <x v="7"/>
    <x v="42"/>
  </r>
  <r>
    <s v="1739"/>
    <x v="565"/>
    <x v="9"/>
    <x v="9"/>
    <x v="7"/>
    <x v="1"/>
    <x v="3"/>
    <x v="3"/>
    <x v="0"/>
    <x v="44"/>
  </r>
  <r>
    <s v="1740"/>
    <x v="565"/>
    <x v="18"/>
    <x v="18"/>
    <x v="1"/>
    <x v="1"/>
    <x v="0"/>
    <x v="0"/>
    <x v="2"/>
    <x v="43"/>
  </r>
  <r>
    <s v="1741"/>
    <x v="565"/>
    <x v="6"/>
    <x v="6"/>
    <x v="3"/>
    <x v="3"/>
    <x v="1"/>
    <x v="1"/>
    <x v="3"/>
    <x v="40"/>
  </r>
  <r>
    <s v="1742"/>
    <x v="566"/>
    <x v="7"/>
    <x v="7"/>
    <x v="6"/>
    <x v="0"/>
    <x v="1"/>
    <x v="1"/>
    <x v="4"/>
    <x v="6"/>
  </r>
  <r>
    <s v="1743"/>
    <x v="566"/>
    <x v="13"/>
    <x v="13"/>
    <x v="4"/>
    <x v="3"/>
    <x v="3"/>
    <x v="3"/>
    <x v="3"/>
    <x v="14"/>
  </r>
  <r>
    <s v="1744"/>
    <x v="566"/>
    <x v="2"/>
    <x v="2"/>
    <x v="2"/>
    <x v="2"/>
    <x v="3"/>
    <x v="3"/>
    <x v="2"/>
    <x v="4"/>
  </r>
  <r>
    <s v="1745"/>
    <x v="566"/>
    <x v="2"/>
    <x v="2"/>
    <x v="5"/>
    <x v="2"/>
    <x v="0"/>
    <x v="0"/>
    <x v="5"/>
    <x v="7"/>
  </r>
  <r>
    <s v="1746"/>
    <x v="567"/>
    <x v="2"/>
    <x v="2"/>
    <x v="5"/>
    <x v="2"/>
    <x v="3"/>
    <x v="3"/>
    <x v="2"/>
    <x v="4"/>
  </r>
  <r>
    <s v="1747"/>
    <x v="567"/>
    <x v="11"/>
    <x v="11"/>
    <x v="5"/>
    <x v="2"/>
    <x v="0"/>
    <x v="0"/>
    <x v="6"/>
    <x v="9"/>
  </r>
  <r>
    <s v="1748"/>
    <x v="567"/>
    <x v="0"/>
    <x v="0"/>
    <x v="6"/>
    <x v="0"/>
    <x v="3"/>
    <x v="3"/>
    <x v="6"/>
    <x v="9"/>
  </r>
  <r>
    <s v="1749"/>
    <x v="568"/>
    <x v="18"/>
    <x v="18"/>
    <x v="7"/>
    <x v="1"/>
    <x v="4"/>
    <x v="4"/>
    <x v="4"/>
    <x v="37"/>
  </r>
  <r>
    <s v="1750"/>
    <x v="569"/>
    <x v="13"/>
    <x v="13"/>
    <x v="4"/>
    <x v="3"/>
    <x v="3"/>
    <x v="3"/>
    <x v="8"/>
    <x v="29"/>
  </r>
  <r>
    <s v="1751"/>
    <x v="570"/>
    <x v="19"/>
    <x v="19"/>
    <x v="0"/>
    <x v="0"/>
    <x v="3"/>
    <x v="3"/>
    <x v="2"/>
    <x v="4"/>
  </r>
  <r>
    <s v="1752"/>
    <x v="570"/>
    <x v="11"/>
    <x v="11"/>
    <x v="2"/>
    <x v="2"/>
    <x v="1"/>
    <x v="1"/>
    <x v="1"/>
    <x v="1"/>
  </r>
  <r>
    <s v="1753"/>
    <x v="570"/>
    <x v="16"/>
    <x v="16"/>
    <x v="6"/>
    <x v="0"/>
    <x v="3"/>
    <x v="3"/>
    <x v="9"/>
    <x v="24"/>
  </r>
  <r>
    <s v="1754"/>
    <x v="570"/>
    <x v="18"/>
    <x v="18"/>
    <x v="7"/>
    <x v="1"/>
    <x v="3"/>
    <x v="3"/>
    <x v="4"/>
    <x v="31"/>
  </r>
  <r>
    <s v="1755"/>
    <x v="570"/>
    <x v="19"/>
    <x v="19"/>
    <x v="6"/>
    <x v="0"/>
    <x v="1"/>
    <x v="1"/>
    <x v="2"/>
    <x v="27"/>
  </r>
  <r>
    <s v="1756"/>
    <x v="570"/>
    <x v="18"/>
    <x v="18"/>
    <x v="1"/>
    <x v="1"/>
    <x v="4"/>
    <x v="4"/>
    <x v="4"/>
    <x v="37"/>
  </r>
  <r>
    <s v="1757"/>
    <x v="570"/>
    <x v="12"/>
    <x v="12"/>
    <x v="1"/>
    <x v="1"/>
    <x v="1"/>
    <x v="1"/>
    <x v="3"/>
    <x v="40"/>
  </r>
  <r>
    <s v="1758"/>
    <x v="570"/>
    <x v="15"/>
    <x v="15"/>
    <x v="7"/>
    <x v="1"/>
    <x v="3"/>
    <x v="3"/>
    <x v="4"/>
    <x v="31"/>
  </r>
  <r>
    <s v="1759"/>
    <x v="571"/>
    <x v="3"/>
    <x v="3"/>
    <x v="4"/>
    <x v="3"/>
    <x v="2"/>
    <x v="2"/>
    <x v="5"/>
    <x v="13"/>
  </r>
  <r>
    <s v="1760"/>
    <x v="572"/>
    <x v="3"/>
    <x v="3"/>
    <x v="3"/>
    <x v="3"/>
    <x v="0"/>
    <x v="0"/>
    <x v="6"/>
    <x v="9"/>
  </r>
  <r>
    <s v="1761"/>
    <x v="573"/>
    <x v="0"/>
    <x v="0"/>
    <x v="0"/>
    <x v="0"/>
    <x v="0"/>
    <x v="0"/>
    <x v="2"/>
    <x v="43"/>
  </r>
  <r>
    <s v="1762"/>
    <x v="573"/>
    <x v="13"/>
    <x v="13"/>
    <x v="3"/>
    <x v="3"/>
    <x v="3"/>
    <x v="3"/>
    <x v="9"/>
    <x v="24"/>
  </r>
  <r>
    <s v="1763"/>
    <x v="574"/>
    <x v="18"/>
    <x v="18"/>
    <x v="1"/>
    <x v="1"/>
    <x v="0"/>
    <x v="0"/>
    <x v="1"/>
    <x v="45"/>
  </r>
  <r>
    <s v="1764"/>
    <x v="574"/>
    <x v="2"/>
    <x v="2"/>
    <x v="2"/>
    <x v="2"/>
    <x v="3"/>
    <x v="3"/>
    <x v="3"/>
    <x v="14"/>
  </r>
  <r>
    <s v="1765"/>
    <x v="575"/>
    <x v="2"/>
    <x v="2"/>
    <x v="5"/>
    <x v="2"/>
    <x v="0"/>
    <x v="0"/>
    <x v="0"/>
    <x v="0"/>
  </r>
  <r>
    <s v="1766"/>
    <x v="576"/>
    <x v="5"/>
    <x v="5"/>
    <x v="0"/>
    <x v="0"/>
    <x v="4"/>
    <x v="4"/>
    <x v="9"/>
    <x v="41"/>
  </r>
  <r>
    <s v="1767"/>
    <x v="576"/>
    <x v="11"/>
    <x v="11"/>
    <x v="2"/>
    <x v="2"/>
    <x v="4"/>
    <x v="4"/>
    <x v="4"/>
    <x v="37"/>
  </r>
  <r>
    <s v="1768"/>
    <x v="577"/>
    <x v="19"/>
    <x v="19"/>
    <x v="6"/>
    <x v="0"/>
    <x v="2"/>
    <x v="2"/>
    <x v="8"/>
    <x v="34"/>
  </r>
  <r>
    <s v="1769"/>
    <x v="578"/>
    <x v="11"/>
    <x v="11"/>
    <x v="5"/>
    <x v="2"/>
    <x v="4"/>
    <x v="4"/>
    <x v="3"/>
    <x v="18"/>
  </r>
  <r>
    <s v="1770"/>
    <x v="579"/>
    <x v="1"/>
    <x v="1"/>
    <x v="7"/>
    <x v="1"/>
    <x v="2"/>
    <x v="2"/>
    <x v="9"/>
    <x v="26"/>
  </r>
  <r>
    <s v="1771"/>
    <x v="579"/>
    <x v="12"/>
    <x v="12"/>
    <x v="1"/>
    <x v="1"/>
    <x v="0"/>
    <x v="0"/>
    <x v="1"/>
    <x v="45"/>
  </r>
  <r>
    <s v="1772"/>
    <x v="580"/>
    <x v="3"/>
    <x v="3"/>
    <x v="4"/>
    <x v="3"/>
    <x v="0"/>
    <x v="0"/>
    <x v="9"/>
    <x v="22"/>
  </r>
  <r>
    <s v="1773"/>
    <x v="580"/>
    <x v="15"/>
    <x v="15"/>
    <x v="1"/>
    <x v="1"/>
    <x v="0"/>
    <x v="0"/>
    <x v="3"/>
    <x v="5"/>
  </r>
  <r>
    <s v="1774"/>
    <x v="580"/>
    <x v="10"/>
    <x v="10"/>
    <x v="5"/>
    <x v="2"/>
    <x v="0"/>
    <x v="0"/>
    <x v="8"/>
    <x v="19"/>
  </r>
  <r>
    <s v="1775"/>
    <x v="580"/>
    <x v="17"/>
    <x v="17"/>
    <x v="5"/>
    <x v="2"/>
    <x v="3"/>
    <x v="3"/>
    <x v="4"/>
    <x v="31"/>
  </r>
  <r>
    <s v="1776"/>
    <x v="581"/>
    <x v="18"/>
    <x v="18"/>
    <x v="1"/>
    <x v="1"/>
    <x v="1"/>
    <x v="1"/>
    <x v="9"/>
    <x v="36"/>
  </r>
  <r>
    <s v="1777"/>
    <x v="582"/>
    <x v="17"/>
    <x v="17"/>
    <x v="2"/>
    <x v="2"/>
    <x v="4"/>
    <x v="4"/>
    <x v="7"/>
    <x v="10"/>
  </r>
  <r>
    <s v="1778"/>
    <x v="583"/>
    <x v="18"/>
    <x v="18"/>
    <x v="1"/>
    <x v="1"/>
    <x v="2"/>
    <x v="2"/>
    <x v="7"/>
    <x v="42"/>
  </r>
  <r>
    <s v="1779"/>
    <x v="583"/>
    <x v="14"/>
    <x v="14"/>
    <x v="2"/>
    <x v="2"/>
    <x v="2"/>
    <x v="2"/>
    <x v="0"/>
    <x v="2"/>
  </r>
  <r>
    <s v="1780"/>
    <x v="583"/>
    <x v="3"/>
    <x v="3"/>
    <x v="4"/>
    <x v="3"/>
    <x v="1"/>
    <x v="1"/>
    <x v="6"/>
    <x v="9"/>
  </r>
  <r>
    <s v="1781"/>
    <x v="583"/>
    <x v="13"/>
    <x v="13"/>
    <x v="3"/>
    <x v="3"/>
    <x v="1"/>
    <x v="1"/>
    <x v="9"/>
    <x v="36"/>
  </r>
  <r>
    <s v="1782"/>
    <x v="584"/>
    <x v="5"/>
    <x v="5"/>
    <x v="0"/>
    <x v="0"/>
    <x v="0"/>
    <x v="0"/>
    <x v="0"/>
    <x v="0"/>
  </r>
  <r>
    <s v="1783"/>
    <x v="584"/>
    <x v="15"/>
    <x v="15"/>
    <x v="1"/>
    <x v="1"/>
    <x v="4"/>
    <x v="4"/>
    <x v="8"/>
    <x v="33"/>
  </r>
  <r>
    <s v="1784"/>
    <x v="584"/>
    <x v="7"/>
    <x v="7"/>
    <x v="0"/>
    <x v="0"/>
    <x v="2"/>
    <x v="2"/>
    <x v="8"/>
    <x v="34"/>
  </r>
  <r>
    <s v="1785"/>
    <x v="584"/>
    <x v="2"/>
    <x v="2"/>
    <x v="5"/>
    <x v="2"/>
    <x v="3"/>
    <x v="3"/>
    <x v="6"/>
    <x v="9"/>
  </r>
  <r>
    <s v="1786"/>
    <x v="584"/>
    <x v="19"/>
    <x v="19"/>
    <x v="0"/>
    <x v="0"/>
    <x v="4"/>
    <x v="4"/>
    <x v="3"/>
    <x v="18"/>
  </r>
  <r>
    <s v="1787"/>
    <x v="585"/>
    <x v="19"/>
    <x v="19"/>
    <x v="6"/>
    <x v="0"/>
    <x v="1"/>
    <x v="1"/>
    <x v="9"/>
    <x v="36"/>
  </r>
  <r>
    <s v="1788"/>
    <x v="585"/>
    <x v="0"/>
    <x v="0"/>
    <x v="6"/>
    <x v="0"/>
    <x v="4"/>
    <x v="4"/>
    <x v="5"/>
    <x v="8"/>
  </r>
  <r>
    <s v="1789"/>
    <x v="586"/>
    <x v="12"/>
    <x v="12"/>
    <x v="7"/>
    <x v="1"/>
    <x v="0"/>
    <x v="0"/>
    <x v="4"/>
    <x v="38"/>
  </r>
  <r>
    <s v="1790"/>
    <x v="586"/>
    <x v="7"/>
    <x v="7"/>
    <x v="6"/>
    <x v="0"/>
    <x v="2"/>
    <x v="2"/>
    <x v="9"/>
    <x v="26"/>
  </r>
  <r>
    <s v="1791"/>
    <x v="587"/>
    <x v="6"/>
    <x v="6"/>
    <x v="3"/>
    <x v="3"/>
    <x v="4"/>
    <x v="4"/>
    <x v="9"/>
    <x v="41"/>
  </r>
  <r>
    <s v="1792"/>
    <x v="587"/>
    <x v="9"/>
    <x v="9"/>
    <x v="1"/>
    <x v="1"/>
    <x v="4"/>
    <x v="4"/>
    <x v="3"/>
    <x v="18"/>
  </r>
  <r>
    <s v="1793"/>
    <x v="587"/>
    <x v="6"/>
    <x v="6"/>
    <x v="4"/>
    <x v="3"/>
    <x v="3"/>
    <x v="3"/>
    <x v="6"/>
    <x v="9"/>
  </r>
  <r>
    <s v="1794"/>
    <x v="587"/>
    <x v="18"/>
    <x v="18"/>
    <x v="7"/>
    <x v="1"/>
    <x v="3"/>
    <x v="3"/>
    <x v="4"/>
    <x v="31"/>
  </r>
  <r>
    <s v="1795"/>
    <x v="587"/>
    <x v="17"/>
    <x v="17"/>
    <x v="5"/>
    <x v="2"/>
    <x v="3"/>
    <x v="3"/>
    <x v="5"/>
    <x v="25"/>
  </r>
  <r>
    <s v="1796"/>
    <x v="588"/>
    <x v="18"/>
    <x v="18"/>
    <x v="7"/>
    <x v="1"/>
    <x v="1"/>
    <x v="1"/>
    <x v="5"/>
    <x v="35"/>
  </r>
  <r>
    <s v="1797"/>
    <x v="588"/>
    <x v="14"/>
    <x v="14"/>
    <x v="2"/>
    <x v="2"/>
    <x v="0"/>
    <x v="0"/>
    <x v="3"/>
    <x v="5"/>
  </r>
  <r>
    <s v="1798"/>
    <x v="588"/>
    <x v="5"/>
    <x v="5"/>
    <x v="6"/>
    <x v="0"/>
    <x v="1"/>
    <x v="1"/>
    <x v="2"/>
    <x v="27"/>
  </r>
  <r>
    <s v="1799"/>
    <x v="588"/>
    <x v="19"/>
    <x v="19"/>
    <x v="0"/>
    <x v="0"/>
    <x v="4"/>
    <x v="4"/>
    <x v="2"/>
    <x v="12"/>
  </r>
  <r>
    <s v="1800"/>
    <x v="588"/>
    <x v="2"/>
    <x v="2"/>
    <x v="2"/>
    <x v="2"/>
    <x v="0"/>
    <x v="0"/>
    <x v="9"/>
    <x v="22"/>
  </r>
  <r>
    <s v="1801"/>
    <x v="588"/>
    <x v="6"/>
    <x v="6"/>
    <x v="4"/>
    <x v="3"/>
    <x v="4"/>
    <x v="4"/>
    <x v="8"/>
    <x v="33"/>
  </r>
  <r>
    <s v="1802"/>
    <x v="588"/>
    <x v="11"/>
    <x v="11"/>
    <x v="5"/>
    <x v="2"/>
    <x v="0"/>
    <x v="0"/>
    <x v="7"/>
    <x v="11"/>
  </r>
  <r>
    <s v="1803"/>
    <x v="588"/>
    <x v="3"/>
    <x v="3"/>
    <x v="3"/>
    <x v="3"/>
    <x v="4"/>
    <x v="4"/>
    <x v="5"/>
    <x v="8"/>
  </r>
  <r>
    <s v="1804"/>
    <x v="588"/>
    <x v="10"/>
    <x v="10"/>
    <x v="5"/>
    <x v="2"/>
    <x v="0"/>
    <x v="0"/>
    <x v="7"/>
    <x v="11"/>
  </r>
  <r>
    <s v="1805"/>
    <x v="588"/>
    <x v="5"/>
    <x v="5"/>
    <x v="6"/>
    <x v="0"/>
    <x v="2"/>
    <x v="2"/>
    <x v="0"/>
    <x v="2"/>
  </r>
  <r>
    <s v="1806"/>
    <x v="588"/>
    <x v="6"/>
    <x v="6"/>
    <x v="4"/>
    <x v="3"/>
    <x v="3"/>
    <x v="3"/>
    <x v="1"/>
    <x v="30"/>
  </r>
  <r>
    <s v="1807"/>
    <x v="588"/>
    <x v="12"/>
    <x v="12"/>
    <x v="7"/>
    <x v="1"/>
    <x v="3"/>
    <x v="3"/>
    <x v="0"/>
    <x v="44"/>
  </r>
  <r>
    <s v="1808"/>
    <x v="589"/>
    <x v="2"/>
    <x v="2"/>
    <x v="5"/>
    <x v="2"/>
    <x v="0"/>
    <x v="0"/>
    <x v="0"/>
    <x v="0"/>
  </r>
  <r>
    <s v="1809"/>
    <x v="590"/>
    <x v="10"/>
    <x v="10"/>
    <x v="2"/>
    <x v="2"/>
    <x v="3"/>
    <x v="3"/>
    <x v="5"/>
    <x v="25"/>
  </r>
  <r>
    <s v="1810"/>
    <x v="590"/>
    <x v="9"/>
    <x v="9"/>
    <x v="7"/>
    <x v="1"/>
    <x v="1"/>
    <x v="1"/>
    <x v="0"/>
    <x v="3"/>
  </r>
  <r>
    <s v="1811"/>
    <x v="591"/>
    <x v="19"/>
    <x v="19"/>
    <x v="6"/>
    <x v="0"/>
    <x v="3"/>
    <x v="3"/>
    <x v="2"/>
    <x v="4"/>
  </r>
  <r>
    <s v="1812"/>
    <x v="591"/>
    <x v="0"/>
    <x v="0"/>
    <x v="6"/>
    <x v="0"/>
    <x v="3"/>
    <x v="3"/>
    <x v="9"/>
    <x v="24"/>
  </r>
  <r>
    <s v="1813"/>
    <x v="591"/>
    <x v="11"/>
    <x v="11"/>
    <x v="2"/>
    <x v="2"/>
    <x v="2"/>
    <x v="2"/>
    <x v="7"/>
    <x v="42"/>
  </r>
  <r>
    <s v="1814"/>
    <x v="591"/>
    <x v="2"/>
    <x v="2"/>
    <x v="2"/>
    <x v="2"/>
    <x v="2"/>
    <x v="2"/>
    <x v="7"/>
    <x v="42"/>
  </r>
  <r>
    <s v="1815"/>
    <x v="592"/>
    <x v="15"/>
    <x v="15"/>
    <x v="7"/>
    <x v="1"/>
    <x v="0"/>
    <x v="0"/>
    <x v="3"/>
    <x v="5"/>
  </r>
  <r>
    <s v="1816"/>
    <x v="593"/>
    <x v="14"/>
    <x v="14"/>
    <x v="2"/>
    <x v="2"/>
    <x v="2"/>
    <x v="2"/>
    <x v="4"/>
    <x v="32"/>
  </r>
  <r>
    <s v="1817"/>
    <x v="593"/>
    <x v="10"/>
    <x v="10"/>
    <x v="5"/>
    <x v="2"/>
    <x v="3"/>
    <x v="3"/>
    <x v="9"/>
    <x v="24"/>
  </r>
  <r>
    <s v="1818"/>
    <x v="593"/>
    <x v="15"/>
    <x v="15"/>
    <x v="1"/>
    <x v="1"/>
    <x v="0"/>
    <x v="0"/>
    <x v="2"/>
    <x v="43"/>
  </r>
  <r>
    <s v="1819"/>
    <x v="593"/>
    <x v="2"/>
    <x v="2"/>
    <x v="2"/>
    <x v="2"/>
    <x v="0"/>
    <x v="0"/>
    <x v="4"/>
    <x v="38"/>
  </r>
  <r>
    <s v="1820"/>
    <x v="593"/>
    <x v="18"/>
    <x v="18"/>
    <x v="1"/>
    <x v="1"/>
    <x v="3"/>
    <x v="3"/>
    <x v="4"/>
    <x v="31"/>
  </r>
  <r>
    <s v="1821"/>
    <x v="593"/>
    <x v="17"/>
    <x v="17"/>
    <x v="5"/>
    <x v="2"/>
    <x v="0"/>
    <x v="0"/>
    <x v="7"/>
    <x v="11"/>
  </r>
  <r>
    <s v="1822"/>
    <x v="594"/>
    <x v="6"/>
    <x v="6"/>
    <x v="3"/>
    <x v="3"/>
    <x v="1"/>
    <x v="1"/>
    <x v="1"/>
    <x v="1"/>
  </r>
  <r>
    <s v="1823"/>
    <x v="594"/>
    <x v="2"/>
    <x v="2"/>
    <x v="2"/>
    <x v="2"/>
    <x v="0"/>
    <x v="0"/>
    <x v="0"/>
    <x v="0"/>
  </r>
  <r>
    <s v="1824"/>
    <x v="594"/>
    <x v="19"/>
    <x v="19"/>
    <x v="0"/>
    <x v="0"/>
    <x v="2"/>
    <x v="2"/>
    <x v="0"/>
    <x v="2"/>
  </r>
  <r>
    <s v="1825"/>
    <x v="595"/>
    <x v="0"/>
    <x v="0"/>
    <x v="0"/>
    <x v="0"/>
    <x v="0"/>
    <x v="0"/>
    <x v="5"/>
    <x v="7"/>
  </r>
  <r>
    <s v="1826"/>
    <x v="595"/>
    <x v="3"/>
    <x v="3"/>
    <x v="4"/>
    <x v="3"/>
    <x v="1"/>
    <x v="1"/>
    <x v="2"/>
    <x v="27"/>
  </r>
  <r>
    <s v="1827"/>
    <x v="595"/>
    <x v="18"/>
    <x v="18"/>
    <x v="1"/>
    <x v="1"/>
    <x v="1"/>
    <x v="1"/>
    <x v="3"/>
    <x v="40"/>
  </r>
  <r>
    <s v="1828"/>
    <x v="595"/>
    <x v="3"/>
    <x v="3"/>
    <x v="4"/>
    <x v="3"/>
    <x v="3"/>
    <x v="3"/>
    <x v="7"/>
    <x v="39"/>
  </r>
  <r>
    <s v="1829"/>
    <x v="595"/>
    <x v="5"/>
    <x v="5"/>
    <x v="6"/>
    <x v="0"/>
    <x v="3"/>
    <x v="3"/>
    <x v="2"/>
    <x v="4"/>
  </r>
  <r>
    <s v="1830"/>
    <x v="596"/>
    <x v="15"/>
    <x v="15"/>
    <x v="1"/>
    <x v="1"/>
    <x v="1"/>
    <x v="1"/>
    <x v="3"/>
    <x v="40"/>
  </r>
  <r>
    <s v="1831"/>
    <x v="597"/>
    <x v="10"/>
    <x v="10"/>
    <x v="2"/>
    <x v="2"/>
    <x v="0"/>
    <x v="0"/>
    <x v="0"/>
    <x v="0"/>
  </r>
  <r>
    <s v="1832"/>
    <x v="597"/>
    <x v="7"/>
    <x v="7"/>
    <x v="6"/>
    <x v="0"/>
    <x v="2"/>
    <x v="2"/>
    <x v="8"/>
    <x v="34"/>
  </r>
  <r>
    <s v="1833"/>
    <x v="597"/>
    <x v="10"/>
    <x v="10"/>
    <x v="5"/>
    <x v="2"/>
    <x v="3"/>
    <x v="3"/>
    <x v="5"/>
    <x v="25"/>
  </r>
  <r>
    <s v="1834"/>
    <x v="597"/>
    <x v="15"/>
    <x v="15"/>
    <x v="7"/>
    <x v="1"/>
    <x v="0"/>
    <x v="0"/>
    <x v="1"/>
    <x v="45"/>
  </r>
  <r>
    <s v="1835"/>
    <x v="597"/>
    <x v="15"/>
    <x v="15"/>
    <x v="7"/>
    <x v="1"/>
    <x v="1"/>
    <x v="1"/>
    <x v="0"/>
    <x v="3"/>
  </r>
  <r>
    <s v="1836"/>
    <x v="597"/>
    <x v="2"/>
    <x v="2"/>
    <x v="5"/>
    <x v="2"/>
    <x v="0"/>
    <x v="0"/>
    <x v="5"/>
    <x v="7"/>
  </r>
  <r>
    <s v="1837"/>
    <x v="598"/>
    <x v="11"/>
    <x v="11"/>
    <x v="2"/>
    <x v="2"/>
    <x v="3"/>
    <x v="3"/>
    <x v="0"/>
    <x v="44"/>
  </r>
  <r>
    <s v="1838"/>
    <x v="598"/>
    <x v="8"/>
    <x v="8"/>
    <x v="4"/>
    <x v="3"/>
    <x v="4"/>
    <x v="4"/>
    <x v="4"/>
    <x v="37"/>
  </r>
  <r>
    <s v="1839"/>
    <x v="598"/>
    <x v="13"/>
    <x v="13"/>
    <x v="3"/>
    <x v="3"/>
    <x v="1"/>
    <x v="1"/>
    <x v="5"/>
    <x v="35"/>
  </r>
  <r>
    <s v="1840"/>
    <x v="598"/>
    <x v="6"/>
    <x v="6"/>
    <x v="4"/>
    <x v="3"/>
    <x v="0"/>
    <x v="0"/>
    <x v="5"/>
    <x v="7"/>
  </r>
  <r>
    <s v="1841"/>
    <x v="598"/>
    <x v="9"/>
    <x v="9"/>
    <x v="7"/>
    <x v="1"/>
    <x v="0"/>
    <x v="0"/>
    <x v="2"/>
    <x v="43"/>
  </r>
  <r>
    <s v="1842"/>
    <x v="598"/>
    <x v="18"/>
    <x v="18"/>
    <x v="1"/>
    <x v="1"/>
    <x v="2"/>
    <x v="2"/>
    <x v="0"/>
    <x v="2"/>
  </r>
  <r>
    <s v="1843"/>
    <x v="598"/>
    <x v="8"/>
    <x v="8"/>
    <x v="3"/>
    <x v="3"/>
    <x v="0"/>
    <x v="0"/>
    <x v="8"/>
    <x v="19"/>
  </r>
  <r>
    <s v="1844"/>
    <x v="598"/>
    <x v="15"/>
    <x v="15"/>
    <x v="1"/>
    <x v="1"/>
    <x v="0"/>
    <x v="0"/>
    <x v="2"/>
    <x v="43"/>
  </r>
  <r>
    <s v="1845"/>
    <x v="598"/>
    <x v="15"/>
    <x v="15"/>
    <x v="7"/>
    <x v="1"/>
    <x v="2"/>
    <x v="2"/>
    <x v="3"/>
    <x v="21"/>
  </r>
  <r>
    <s v="1846"/>
    <x v="599"/>
    <x v="17"/>
    <x v="17"/>
    <x v="2"/>
    <x v="2"/>
    <x v="2"/>
    <x v="2"/>
    <x v="8"/>
    <x v="34"/>
  </r>
  <r>
    <s v="1847"/>
    <x v="599"/>
    <x v="18"/>
    <x v="18"/>
    <x v="1"/>
    <x v="1"/>
    <x v="2"/>
    <x v="2"/>
    <x v="7"/>
    <x v="42"/>
  </r>
  <r>
    <s v="1848"/>
    <x v="600"/>
    <x v="1"/>
    <x v="1"/>
    <x v="7"/>
    <x v="1"/>
    <x v="3"/>
    <x v="3"/>
    <x v="5"/>
    <x v="25"/>
  </r>
  <r>
    <s v="1849"/>
    <x v="600"/>
    <x v="12"/>
    <x v="12"/>
    <x v="1"/>
    <x v="1"/>
    <x v="4"/>
    <x v="4"/>
    <x v="1"/>
    <x v="20"/>
  </r>
  <r>
    <s v="1850"/>
    <x v="601"/>
    <x v="12"/>
    <x v="12"/>
    <x v="7"/>
    <x v="1"/>
    <x v="2"/>
    <x v="2"/>
    <x v="8"/>
    <x v="34"/>
  </r>
  <r>
    <s v="1851"/>
    <x v="602"/>
    <x v="7"/>
    <x v="7"/>
    <x v="6"/>
    <x v="0"/>
    <x v="3"/>
    <x v="3"/>
    <x v="3"/>
    <x v="14"/>
  </r>
  <r>
    <s v="1852"/>
    <x v="603"/>
    <x v="0"/>
    <x v="0"/>
    <x v="0"/>
    <x v="0"/>
    <x v="3"/>
    <x v="3"/>
    <x v="4"/>
    <x v="31"/>
  </r>
  <r>
    <s v="1853"/>
    <x v="604"/>
    <x v="4"/>
    <x v="4"/>
    <x v="4"/>
    <x v="3"/>
    <x v="3"/>
    <x v="3"/>
    <x v="3"/>
    <x v="14"/>
  </r>
  <r>
    <s v="1854"/>
    <x v="605"/>
    <x v="4"/>
    <x v="4"/>
    <x v="3"/>
    <x v="3"/>
    <x v="2"/>
    <x v="2"/>
    <x v="9"/>
    <x v="26"/>
  </r>
  <r>
    <s v="1855"/>
    <x v="605"/>
    <x v="12"/>
    <x v="12"/>
    <x v="7"/>
    <x v="1"/>
    <x v="2"/>
    <x v="2"/>
    <x v="6"/>
    <x v="9"/>
  </r>
  <r>
    <s v="1856"/>
    <x v="606"/>
    <x v="13"/>
    <x v="13"/>
    <x v="4"/>
    <x v="3"/>
    <x v="2"/>
    <x v="2"/>
    <x v="1"/>
    <x v="28"/>
  </r>
  <r>
    <s v="1857"/>
    <x v="606"/>
    <x v="17"/>
    <x v="17"/>
    <x v="5"/>
    <x v="2"/>
    <x v="0"/>
    <x v="0"/>
    <x v="8"/>
    <x v="19"/>
  </r>
  <r>
    <s v="1858"/>
    <x v="606"/>
    <x v="6"/>
    <x v="6"/>
    <x v="4"/>
    <x v="3"/>
    <x v="4"/>
    <x v="4"/>
    <x v="8"/>
    <x v="33"/>
  </r>
  <r>
    <s v="1859"/>
    <x v="606"/>
    <x v="11"/>
    <x v="11"/>
    <x v="2"/>
    <x v="2"/>
    <x v="3"/>
    <x v="3"/>
    <x v="6"/>
    <x v="9"/>
  </r>
  <r>
    <s v="1860"/>
    <x v="606"/>
    <x v="7"/>
    <x v="7"/>
    <x v="6"/>
    <x v="0"/>
    <x v="4"/>
    <x v="4"/>
    <x v="2"/>
    <x v="12"/>
  </r>
  <r>
    <s v="1861"/>
    <x v="606"/>
    <x v="8"/>
    <x v="8"/>
    <x v="3"/>
    <x v="3"/>
    <x v="4"/>
    <x v="4"/>
    <x v="9"/>
    <x v="41"/>
  </r>
  <r>
    <s v="1862"/>
    <x v="606"/>
    <x v="14"/>
    <x v="14"/>
    <x v="2"/>
    <x v="2"/>
    <x v="1"/>
    <x v="1"/>
    <x v="0"/>
    <x v="3"/>
  </r>
  <r>
    <s v="1863"/>
    <x v="607"/>
    <x v="0"/>
    <x v="0"/>
    <x v="0"/>
    <x v="0"/>
    <x v="4"/>
    <x v="4"/>
    <x v="5"/>
    <x v="8"/>
  </r>
  <r>
    <s v="1864"/>
    <x v="608"/>
    <x v="4"/>
    <x v="4"/>
    <x v="3"/>
    <x v="3"/>
    <x v="1"/>
    <x v="1"/>
    <x v="0"/>
    <x v="3"/>
  </r>
  <r>
    <s v="1865"/>
    <x v="608"/>
    <x v="0"/>
    <x v="0"/>
    <x v="6"/>
    <x v="0"/>
    <x v="4"/>
    <x v="4"/>
    <x v="2"/>
    <x v="12"/>
  </r>
  <r>
    <s v="1866"/>
    <x v="608"/>
    <x v="17"/>
    <x v="17"/>
    <x v="5"/>
    <x v="2"/>
    <x v="3"/>
    <x v="3"/>
    <x v="7"/>
    <x v="39"/>
  </r>
  <r>
    <s v="1867"/>
    <x v="609"/>
    <x v="9"/>
    <x v="9"/>
    <x v="1"/>
    <x v="1"/>
    <x v="1"/>
    <x v="1"/>
    <x v="7"/>
    <x v="16"/>
  </r>
  <r>
    <s v="1868"/>
    <x v="609"/>
    <x v="19"/>
    <x v="19"/>
    <x v="0"/>
    <x v="0"/>
    <x v="0"/>
    <x v="0"/>
    <x v="5"/>
    <x v="7"/>
  </r>
  <r>
    <s v="1869"/>
    <x v="610"/>
    <x v="17"/>
    <x v="17"/>
    <x v="2"/>
    <x v="2"/>
    <x v="4"/>
    <x v="4"/>
    <x v="8"/>
    <x v="33"/>
  </r>
  <r>
    <s v="1870"/>
    <x v="611"/>
    <x v="13"/>
    <x v="13"/>
    <x v="4"/>
    <x v="3"/>
    <x v="4"/>
    <x v="4"/>
    <x v="4"/>
    <x v="37"/>
  </r>
  <r>
    <s v="1871"/>
    <x v="611"/>
    <x v="8"/>
    <x v="8"/>
    <x v="3"/>
    <x v="3"/>
    <x v="2"/>
    <x v="2"/>
    <x v="2"/>
    <x v="17"/>
  </r>
  <r>
    <s v="1872"/>
    <x v="612"/>
    <x v="14"/>
    <x v="14"/>
    <x v="5"/>
    <x v="2"/>
    <x v="3"/>
    <x v="3"/>
    <x v="1"/>
    <x v="30"/>
  </r>
  <r>
    <s v="1873"/>
    <x v="612"/>
    <x v="10"/>
    <x v="10"/>
    <x v="5"/>
    <x v="2"/>
    <x v="0"/>
    <x v="0"/>
    <x v="7"/>
    <x v="11"/>
  </r>
  <r>
    <s v="1874"/>
    <x v="613"/>
    <x v="2"/>
    <x v="2"/>
    <x v="2"/>
    <x v="2"/>
    <x v="1"/>
    <x v="1"/>
    <x v="3"/>
    <x v="40"/>
  </r>
  <r>
    <s v="1875"/>
    <x v="613"/>
    <x v="9"/>
    <x v="9"/>
    <x v="7"/>
    <x v="1"/>
    <x v="2"/>
    <x v="2"/>
    <x v="4"/>
    <x v="32"/>
  </r>
  <r>
    <s v="1876"/>
    <x v="613"/>
    <x v="4"/>
    <x v="4"/>
    <x v="3"/>
    <x v="3"/>
    <x v="0"/>
    <x v="0"/>
    <x v="9"/>
    <x v="22"/>
  </r>
  <r>
    <s v="1877"/>
    <x v="613"/>
    <x v="1"/>
    <x v="1"/>
    <x v="1"/>
    <x v="1"/>
    <x v="4"/>
    <x v="4"/>
    <x v="0"/>
    <x v="15"/>
  </r>
  <r>
    <s v="1878"/>
    <x v="613"/>
    <x v="2"/>
    <x v="2"/>
    <x v="2"/>
    <x v="2"/>
    <x v="3"/>
    <x v="3"/>
    <x v="8"/>
    <x v="29"/>
  </r>
  <r>
    <s v="1879"/>
    <x v="613"/>
    <x v="12"/>
    <x v="12"/>
    <x v="7"/>
    <x v="1"/>
    <x v="4"/>
    <x v="4"/>
    <x v="2"/>
    <x v="12"/>
  </r>
  <r>
    <s v="1880"/>
    <x v="613"/>
    <x v="0"/>
    <x v="0"/>
    <x v="0"/>
    <x v="0"/>
    <x v="2"/>
    <x v="2"/>
    <x v="0"/>
    <x v="2"/>
  </r>
  <r>
    <s v="1881"/>
    <x v="614"/>
    <x v="2"/>
    <x v="2"/>
    <x v="2"/>
    <x v="2"/>
    <x v="3"/>
    <x v="3"/>
    <x v="9"/>
    <x v="24"/>
  </r>
  <r>
    <s v="1882"/>
    <x v="614"/>
    <x v="18"/>
    <x v="18"/>
    <x v="1"/>
    <x v="1"/>
    <x v="0"/>
    <x v="0"/>
    <x v="8"/>
    <x v="19"/>
  </r>
  <r>
    <s v="1883"/>
    <x v="615"/>
    <x v="10"/>
    <x v="10"/>
    <x v="5"/>
    <x v="2"/>
    <x v="3"/>
    <x v="3"/>
    <x v="2"/>
    <x v="4"/>
  </r>
  <r>
    <s v="1884"/>
    <x v="615"/>
    <x v="5"/>
    <x v="5"/>
    <x v="0"/>
    <x v="0"/>
    <x v="4"/>
    <x v="4"/>
    <x v="2"/>
    <x v="12"/>
  </r>
  <r>
    <s v="1885"/>
    <x v="615"/>
    <x v="7"/>
    <x v="7"/>
    <x v="6"/>
    <x v="0"/>
    <x v="0"/>
    <x v="0"/>
    <x v="0"/>
    <x v="0"/>
  </r>
  <r>
    <s v="1886"/>
    <x v="615"/>
    <x v="14"/>
    <x v="14"/>
    <x v="5"/>
    <x v="2"/>
    <x v="1"/>
    <x v="1"/>
    <x v="3"/>
    <x v="40"/>
  </r>
  <r>
    <s v="1887"/>
    <x v="615"/>
    <x v="10"/>
    <x v="10"/>
    <x v="5"/>
    <x v="2"/>
    <x v="4"/>
    <x v="4"/>
    <x v="8"/>
    <x v="33"/>
  </r>
  <r>
    <s v="1888"/>
    <x v="615"/>
    <x v="9"/>
    <x v="9"/>
    <x v="1"/>
    <x v="1"/>
    <x v="3"/>
    <x v="3"/>
    <x v="1"/>
    <x v="30"/>
  </r>
  <r>
    <s v="1889"/>
    <x v="616"/>
    <x v="3"/>
    <x v="3"/>
    <x v="3"/>
    <x v="3"/>
    <x v="3"/>
    <x v="3"/>
    <x v="0"/>
    <x v="44"/>
  </r>
  <r>
    <s v="1890"/>
    <x v="617"/>
    <x v="14"/>
    <x v="14"/>
    <x v="5"/>
    <x v="2"/>
    <x v="0"/>
    <x v="0"/>
    <x v="5"/>
    <x v="7"/>
  </r>
  <r>
    <s v="1891"/>
    <x v="617"/>
    <x v="6"/>
    <x v="6"/>
    <x v="4"/>
    <x v="3"/>
    <x v="2"/>
    <x v="2"/>
    <x v="1"/>
    <x v="28"/>
  </r>
  <r>
    <s v="1892"/>
    <x v="618"/>
    <x v="15"/>
    <x v="15"/>
    <x v="1"/>
    <x v="1"/>
    <x v="4"/>
    <x v="4"/>
    <x v="4"/>
    <x v="37"/>
  </r>
  <r>
    <s v="1893"/>
    <x v="618"/>
    <x v="19"/>
    <x v="19"/>
    <x v="6"/>
    <x v="0"/>
    <x v="0"/>
    <x v="0"/>
    <x v="8"/>
    <x v="19"/>
  </r>
  <r>
    <s v="1894"/>
    <x v="619"/>
    <x v="10"/>
    <x v="10"/>
    <x v="5"/>
    <x v="2"/>
    <x v="2"/>
    <x v="2"/>
    <x v="6"/>
    <x v="9"/>
  </r>
  <r>
    <s v="1895"/>
    <x v="619"/>
    <x v="19"/>
    <x v="19"/>
    <x v="6"/>
    <x v="0"/>
    <x v="4"/>
    <x v="4"/>
    <x v="8"/>
    <x v="33"/>
  </r>
  <r>
    <s v="1896"/>
    <x v="619"/>
    <x v="8"/>
    <x v="8"/>
    <x v="4"/>
    <x v="3"/>
    <x v="1"/>
    <x v="1"/>
    <x v="6"/>
    <x v="9"/>
  </r>
  <r>
    <s v="1897"/>
    <x v="619"/>
    <x v="1"/>
    <x v="1"/>
    <x v="1"/>
    <x v="1"/>
    <x v="2"/>
    <x v="2"/>
    <x v="0"/>
    <x v="2"/>
  </r>
  <r>
    <s v="1898"/>
    <x v="620"/>
    <x v="9"/>
    <x v="9"/>
    <x v="7"/>
    <x v="1"/>
    <x v="0"/>
    <x v="0"/>
    <x v="8"/>
    <x v="19"/>
  </r>
  <r>
    <s v="1899"/>
    <x v="621"/>
    <x v="2"/>
    <x v="2"/>
    <x v="5"/>
    <x v="2"/>
    <x v="0"/>
    <x v="0"/>
    <x v="6"/>
    <x v="9"/>
  </r>
  <r>
    <s v="1900"/>
    <x v="622"/>
    <x v="18"/>
    <x v="18"/>
    <x v="1"/>
    <x v="1"/>
    <x v="0"/>
    <x v="0"/>
    <x v="7"/>
    <x v="11"/>
  </r>
  <r>
    <s v="1901"/>
    <x v="623"/>
    <x v="3"/>
    <x v="3"/>
    <x v="4"/>
    <x v="3"/>
    <x v="4"/>
    <x v="4"/>
    <x v="0"/>
    <x v="15"/>
  </r>
  <r>
    <s v="1902"/>
    <x v="623"/>
    <x v="7"/>
    <x v="7"/>
    <x v="0"/>
    <x v="0"/>
    <x v="4"/>
    <x v="4"/>
    <x v="9"/>
    <x v="41"/>
  </r>
  <r>
    <s v="1903"/>
    <x v="623"/>
    <x v="19"/>
    <x v="19"/>
    <x v="6"/>
    <x v="0"/>
    <x v="4"/>
    <x v="4"/>
    <x v="6"/>
    <x v="9"/>
  </r>
  <r>
    <s v="1904"/>
    <x v="624"/>
    <x v="19"/>
    <x v="19"/>
    <x v="6"/>
    <x v="0"/>
    <x v="4"/>
    <x v="4"/>
    <x v="3"/>
    <x v="18"/>
  </r>
  <r>
    <s v="1905"/>
    <x v="624"/>
    <x v="7"/>
    <x v="7"/>
    <x v="6"/>
    <x v="0"/>
    <x v="3"/>
    <x v="3"/>
    <x v="5"/>
    <x v="25"/>
  </r>
  <r>
    <s v="1906"/>
    <x v="624"/>
    <x v="4"/>
    <x v="4"/>
    <x v="4"/>
    <x v="3"/>
    <x v="3"/>
    <x v="3"/>
    <x v="9"/>
    <x v="24"/>
  </r>
  <r>
    <s v="1907"/>
    <x v="624"/>
    <x v="1"/>
    <x v="1"/>
    <x v="1"/>
    <x v="1"/>
    <x v="3"/>
    <x v="3"/>
    <x v="3"/>
    <x v="14"/>
  </r>
  <r>
    <s v="1908"/>
    <x v="625"/>
    <x v="8"/>
    <x v="8"/>
    <x v="4"/>
    <x v="3"/>
    <x v="0"/>
    <x v="0"/>
    <x v="1"/>
    <x v="45"/>
  </r>
  <r>
    <s v="1909"/>
    <x v="625"/>
    <x v="19"/>
    <x v="19"/>
    <x v="6"/>
    <x v="0"/>
    <x v="3"/>
    <x v="3"/>
    <x v="9"/>
    <x v="24"/>
  </r>
  <r>
    <s v="1910"/>
    <x v="625"/>
    <x v="7"/>
    <x v="7"/>
    <x v="0"/>
    <x v="0"/>
    <x v="2"/>
    <x v="2"/>
    <x v="1"/>
    <x v="28"/>
  </r>
  <r>
    <s v="1911"/>
    <x v="625"/>
    <x v="1"/>
    <x v="1"/>
    <x v="7"/>
    <x v="1"/>
    <x v="4"/>
    <x v="4"/>
    <x v="7"/>
    <x v="10"/>
  </r>
  <r>
    <s v="1912"/>
    <x v="626"/>
    <x v="11"/>
    <x v="11"/>
    <x v="2"/>
    <x v="2"/>
    <x v="1"/>
    <x v="1"/>
    <x v="1"/>
    <x v="1"/>
  </r>
  <r>
    <s v="1913"/>
    <x v="626"/>
    <x v="4"/>
    <x v="4"/>
    <x v="3"/>
    <x v="3"/>
    <x v="3"/>
    <x v="3"/>
    <x v="5"/>
    <x v="25"/>
  </r>
  <r>
    <s v="1914"/>
    <x v="626"/>
    <x v="2"/>
    <x v="2"/>
    <x v="5"/>
    <x v="2"/>
    <x v="3"/>
    <x v="3"/>
    <x v="6"/>
    <x v="9"/>
  </r>
  <r>
    <s v="1915"/>
    <x v="626"/>
    <x v="0"/>
    <x v="0"/>
    <x v="0"/>
    <x v="0"/>
    <x v="0"/>
    <x v="0"/>
    <x v="4"/>
    <x v="38"/>
  </r>
  <r>
    <s v="1916"/>
    <x v="627"/>
    <x v="15"/>
    <x v="15"/>
    <x v="1"/>
    <x v="1"/>
    <x v="4"/>
    <x v="4"/>
    <x v="2"/>
    <x v="12"/>
  </r>
  <r>
    <s v="1917"/>
    <x v="627"/>
    <x v="12"/>
    <x v="12"/>
    <x v="1"/>
    <x v="1"/>
    <x v="1"/>
    <x v="1"/>
    <x v="9"/>
    <x v="36"/>
  </r>
  <r>
    <s v="1918"/>
    <x v="627"/>
    <x v="1"/>
    <x v="1"/>
    <x v="1"/>
    <x v="1"/>
    <x v="4"/>
    <x v="4"/>
    <x v="8"/>
    <x v="33"/>
  </r>
  <r>
    <s v="1919"/>
    <x v="627"/>
    <x v="0"/>
    <x v="0"/>
    <x v="6"/>
    <x v="0"/>
    <x v="0"/>
    <x v="0"/>
    <x v="2"/>
    <x v="43"/>
  </r>
  <r>
    <s v="1920"/>
    <x v="627"/>
    <x v="14"/>
    <x v="14"/>
    <x v="5"/>
    <x v="2"/>
    <x v="2"/>
    <x v="2"/>
    <x v="4"/>
    <x v="32"/>
  </r>
  <r>
    <s v="1921"/>
    <x v="627"/>
    <x v="6"/>
    <x v="6"/>
    <x v="3"/>
    <x v="3"/>
    <x v="4"/>
    <x v="4"/>
    <x v="8"/>
    <x v="33"/>
  </r>
  <r>
    <s v="1922"/>
    <x v="627"/>
    <x v="10"/>
    <x v="10"/>
    <x v="2"/>
    <x v="2"/>
    <x v="4"/>
    <x v="4"/>
    <x v="0"/>
    <x v="15"/>
  </r>
  <r>
    <s v="1923"/>
    <x v="627"/>
    <x v="16"/>
    <x v="16"/>
    <x v="6"/>
    <x v="0"/>
    <x v="2"/>
    <x v="2"/>
    <x v="9"/>
    <x v="26"/>
  </r>
  <r>
    <s v="1924"/>
    <x v="627"/>
    <x v="11"/>
    <x v="11"/>
    <x v="2"/>
    <x v="2"/>
    <x v="0"/>
    <x v="0"/>
    <x v="6"/>
    <x v="9"/>
  </r>
  <r>
    <s v="1925"/>
    <x v="628"/>
    <x v="13"/>
    <x v="13"/>
    <x v="3"/>
    <x v="3"/>
    <x v="1"/>
    <x v="1"/>
    <x v="8"/>
    <x v="23"/>
  </r>
  <r>
    <s v="1926"/>
    <x v="629"/>
    <x v="1"/>
    <x v="1"/>
    <x v="1"/>
    <x v="1"/>
    <x v="0"/>
    <x v="0"/>
    <x v="0"/>
    <x v="0"/>
  </r>
  <r>
    <s v="1927"/>
    <x v="629"/>
    <x v="11"/>
    <x v="11"/>
    <x v="5"/>
    <x v="2"/>
    <x v="1"/>
    <x v="1"/>
    <x v="3"/>
    <x v="40"/>
  </r>
  <r>
    <s v="1928"/>
    <x v="629"/>
    <x v="5"/>
    <x v="5"/>
    <x v="6"/>
    <x v="0"/>
    <x v="4"/>
    <x v="4"/>
    <x v="7"/>
    <x v="10"/>
  </r>
  <r>
    <s v="1929"/>
    <x v="629"/>
    <x v="2"/>
    <x v="2"/>
    <x v="5"/>
    <x v="2"/>
    <x v="0"/>
    <x v="0"/>
    <x v="0"/>
    <x v="0"/>
  </r>
  <r>
    <s v="1930"/>
    <x v="630"/>
    <x v="12"/>
    <x v="12"/>
    <x v="1"/>
    <x v="1"/>
    <x v="4"/>
    <x v="4"/>
    <x v="1"/>
    <x v="20"/>
  </r>
  <r>
    <s v="1931"/>
    <x v="630"/>
    <x v="18"/>
    <x v="18"/>
    <x v="1"/>
    <x v="1"/>
    <x v="4"/>
    <x v="4"/>
    <x v="6"/>
    <x v="9"/>
  </r>
  <r>
    <s v="1932"/>
    <x v="631"/>
    <x v="17"/>
    <x v="17"/>
    <x v="2"/>
    <x v="2"/>
    <x v="2"/>
    <x v="2"/>
    <x v="5"/>
    <x v="13"/>
  </r>
  <r>
    <s v="1933"/>
    <x v="631"/>
    <x v="18"/>
    <x v="18"/>
    <x v="7"/>
    <x v="1"/>
    <x v="2"/>
    <x v="2"/>
    <x v="1"/>
    <x v="28"/>
  </r>
  <r>
    <s v="1934"/>
    <x v="632"/>
    <x v="11"/>
    <x v="11"/>
    <x v="5"/>
    <x v="2"/>
    <x v="1"/>
    <x v="1"/>
    <x v="9"/>
    <x v="36"/>
  </r>
  <r>
    <s v="1935"/>
    <x v="632"/>
    <x v="16"/>
    <x v="16"/>
    <x v="0"/>
    <x v="0"/>
    <x v="1"/>
    <x v="1"/>
    <x v="5"/>
    <x v="35"/>
  </r>
  <r>
    <s v="1936"/>
    <x v="633"/>
    <x v="6"/>
    <x v="6"/>
    <x v="4"/>
    <x v="3"/>
    <x v="1"/>
    <x v="1"/>
    <x v="7"/>
    <x v="16"/>
  </r>
  <r>
    <s v="1937"/>
    <x v="634"/>
    <x v="19"/>
    <x v="19"/>
    <x v="0"/>
    <x v="0"/>
    <x v="1"/>
    <x v="1"/>
    <x v="3"/>
    <x v="40"/>
  </r>
  <r>
    <s v="1938"/>
    <x v="634"/>
    <x v="5"/>
    <x v="5"/>
    <x v="6"/>
    <x v="0"/>
    <x v="1"/>
    <x v="1"/>
    <x v="5"/>
    <x v="35"/>
  </r>
  <r>
    <s v="1939"/>
    <x v="634"/>
    <x v="5"/>
    <x v="5"/>
    <x v="6"/>
    <x v="0"/>
    <x v="4"/>
    <x v="4"/>
    <x v="7"/>
    <x v="10"/>
  </r>
  <r>
    <s v="1940"/>
    <x v="635"/>
    <x v="16"/>
    <x v="16"/>
    <x v="0"/>
    <x v="0"/>
    <x v="2"/>
    <x v="2"/>
    <x v="8"/>
    <x v="34"/>
  </r>
  <r>
    <s v="1941"/>
    <x v="635"/>
    <x v="0"/>
    <x v="0"/>
    <x v="6"/>
    <x v="0"/>
    <x v="3"/>
    <x v="3"/>
    <x v="0"/>
    <x v="44"/>
  </r>
  <r>
    <s v="1942"/>
    <x v="635"/>
    <x v="12"/>
    <x v="12"/>
    <x v="1"/>
    <x v="1"/>
    <x v="0"/>
    <x v="0"/>
    <x v="6"/>
    <x v="9"/>
  </r>
  <r>
    <s v="1943"/>
    <x v="636"/>
    <x v="3"/>
    <x v="3"/>
    <x v="3"/>
    <x v="3"/>
    <x v="3"/>
    <x v="3"/>
    <x v="0"/>
    <x v="44"/>
  </r>
  <r>
    <s v="1944"/>
    <x v="636"/>
    <x v="16"/>
    <x v="16"/>
    <x v="6"/>
    <x v="0"/>
    <x v="0"/>
    <x v="0"/>
    <x v="3"/>
    <x v="5"/>
  </r>
  <r>
    <s v="1945"/>
    <x v="636"/>
    <x v="13"/>
    <x v="13"/>
    <x v="3"/>
    <x v="3"/>
    <x v="1"/>
    <x v="1"/>
    <x v="6"/>
    <x v="9"/>
  </r>
  <r>
    <s v="1946"/>
    <x v="636"/>
    <x v="4"/>
    <x v="4"/>
    <x v="4"/>
    <x v="3"/>
    <x v="0"/>
    <x v="0"/>
    <x v="2"/>
    <x v="43"/>
  </r>
  <r>
    <s v="1947"/>
    <x v="636"/>
    <x v="13"/>
    <x v="13"/>
    <x v="4"/>
    <x v="3"/>
    <x v="0"/>
    <x v="0"/>
    <x v="3"/>
    <x v="5"/>
  </r>
  <r>
    <s v="1948"/>
    <x v="636"/>
    <x v="1"/>
    <x v="1"/>
    <x v="1"/>
    <x v="1"/>
    <x v="1"/>
    <x v="1"/>
    <x v="9"/>
    <x v="36"/>
  </r>
  <r>
    <s v="1949"/>
    <x v="636"/>
    <x v="2"/>
    <x v="2"/>
    <x v="2"/>
    <x v="2"/>
    <x v="4"/>
    <x v="4"/>
    <x v="2"/>
    <x v="12"/>
  </r>
  <r>
    <s v="1950"/>
    <x v="637"/>
    <x v="2"/>
    <x v="2"/>
    <x v="5"/>
    <x v="2"/>
    <x v="3"/>
    <x v="3"/>
    <x v="1"/>
    <x v="30"/>
  </r>
  <r>
    <s v="1951"/>
    <x v="638"/>
    <x v="8"/>
    <x v="8"/>
    <x v="3"/>
    <x v="3"/>
    <x v="2"/>
    <x v="2"/>
    <x v="8"/>
    <x v="34"/>
  </r>
  <r>
    <s v="1952"/>
    <x v="638"/>
    <x v="10"/>
    <x v="10"/>
    <x v="2"/>
    <x v="2"/>
    <x v="1"/>
    <x v="1"/>
    <x v="5"/>
    <x v="35"/>
  </r>
  <r>
    <s v="1953"/>
    <x v="638"/>
    <x v="3"/>
    <x v="3"/>
    <x v="4"/>
    <x v="3"/>
    <x v="3"/>
    <x v="3"/>
    <x v="6"/>
    <x v="9"/>
  </r>
  <r>
    <s v="1954"/>
    <x v="638"/>
    <x v="18"/>
    <x v="18"/>
    <x v="1"/>
    <x v="1"/>
    <x v="4"/>
    <x v="4"/>
    <x v="3"/>
    <x v="18"/>
  </r>
  <r>
    <s v="1955"/>
    <x v="639"/>
    <x v="14"/>
    <x v="14"/>
    <x v="2"/>
    <x v="2"/>
    <x v="0"/>
    <x v="0"/>
    <x v="1"/>
    <x v="45"/>
  </r>
  <r>
    <s v="1956"/>
    <x v="639"/>
    <x v="5"/>
    <x v="5"/>
    <x v="6"/>
    <x v="0"/>
    <x v="2"/>
    <x v="2"/>
    <x v="5"/>
    <x v="13"/>
  </r>
  <r>
    <s v="1957"/>
    <x v="639"/>
    <x v="6"/>
    <x v="6"/>
    <x v="3"/>
    <x v="3"/>
    <x v="1"/>
    <x v="1"/>
    <x v="7"/>
    <x v="16"/>
  </r>
  <r>
    <s v="1958"/>
    <x v="640"/>
    <x v="10"/>
    <x v="10"/>
    <x v="5"/>
    <x v="2"/>
    <x v="4"/>
    <x v="4"/>
    <x v="0"/>
    <x v="15"/>
  </r>
  <r>
    <s v="1959"/>
    <x v="640"/>
    <x v="16"/>
    <x v="16"/>
    <x v="0"/>
    <x v="0"/>
    <x v="3"/>
    <x v="3"/>
    <x v="1"/>
    <x v="30"/>
  </r>
  <r>
    <s v="1960"/>
    <x v="641"/>
    <x v="13"/>
    <x v="13"/>
    <x v="4"/>
    <x v="3"/>
    <x v="2"/>
    <x v="2"/>
    <x v="0"/>
    <x v="2"/>
  </r>
  <r>
    <s v="1961"/>
    <x v="641"/>
    <x v="2"/>
    <x v="2"/>
    <x v="2"/>
    <x v="2"/>
    <x v="1"/>
    <x v="1"/>
    <x v="9"/>
    <x v="36"/>
  </r>
  <r>
    <s v="1962"/>
    <x v="641"/>
    <x v="8"/>
    <x v="8"/>
    <x v="3"/>
    <x v="3"/>
    <x v="4"/>
    <x v="4"/>
    <x v="0"/>
    <x v="15"/>
  </r>
  <r>
    <s v="1963"/>
    <x v="642"/>
    <x v="8"/>
    <x v="8"/>
    <x v="4"/>
    <x v="3"/>
    <x v="1"/>
    <x v="1"/>
    <x v="8"/>
    <x v="23"/>
  </r>
  <r>
    <s v="1964"/>
    <x v="642"/>
    <x v="12"/>
    <x v="12"/>
    <x v="1"/>
    <x v="1"/>
    <x v="1"/>
    <x v="1"/>
    <x v="0"/>
    <x v="3"/>
  </r>
  <r>
    <s v="1965"/>
    <x v="642"/>
    <x v="12"/>
    <x v="12"/>
    <x v="7"/>
    <x v="1"/>
    <x v="0"/>
    <x v="0"/>
    <x v="3"/>
    <x v="5"/>
  </r>
  <r>
    <s v="1966"/>
    <x v="642"/>
    <x v="19"/>
    <x v="19"/>
    <x v="0"/>
    <x v="0"/>
    <x v="4"/>
    <x v="4"/>
    <x v="6"/>
    <x v="9"/>
  </r>
  <r>
    <s v="1967"/>
    <x v="642"/>
    <x v="8"/>
    <x v="8"/>
    <x v="4"/>
    <x v="3"/>
    <x v="4"/>
    <x v="4"/>
    <x v="4"/>
    <x v="37"/>
  </r>
  <r>
    <s v="1968"/>
    <x v="642"/>
    <x v="1"/>
    <x v="1"/>
    <x v="7"/>
    <x v="1"/>
    <x v="3"/>
    <x v="3"/>
    <x v="3"/>
    <x v="14"/>
  </r>
  <r>
    <s v="1969"/>
    <x v="642"/>
    <x v="9"/>
    <x v="9"/>
    <x v="7"/>
    <x v="1"/>
    <x v="0"/>
    <x v="0"/>
    <x v="8"/>
    <x v="19"/>
  </r>
  <r>
    <s v="1970"/>
    <x v="642"/>
    <x v="0"/>
    <x v="0"/>
    <x v="6"/>
    <x v="0"/>
    <x v="4"/>
    <x v="4"/>
    <x v="3"/>
    <x v="18"/>
  </r>
  <r>
    <s v="1971"/>
    <x v="642"/>
    <x v="6"/>
    <x v="6"/>
    <x v="3"/>
    <x v="3"/>
    <x v="3"/>
    <x v="3"/>
    <x v="7"/>
    <x v="39"/>
  </r>
  <r>
    <s v="1972"/>
    <x v="642"/>
    <x v="10"/>
    <x v="10"/>
    <x v="2"/>
    <x v="2"/>
    <x v="3"/>
    <x v="3"/>
    <x v="6"/>
    <x v="9"/>
  </r>
  <r>
    <s v="1973"/>
    <x v="642"/>
    <x v="16"/>
    <x v="16"/>
    <x v="0"/>
    <x v="0"/>
    <x v="4"/>
    <x v="4"/>
    <x v="7"/>
    <x v="10"/>
  </r>
  <r>
    <s v="1974"/>
    <x v="643"/>
    <x v="13"/>
    <x v="13"/>
    <x v="3"/>
    <x v="3"/>
    <x v="1"/>
    <x v="1"/>
    <x v="8"/>
    <x v="23"/>
  </r>
  <r>
    <s v="1975"/>
    <x v="644"/>
    <x v="11"/>
    <x v="11"/>
    <x v="2"/>
    <x v="2"/>
    <x v="2"/>
    <x v="2"/>
    <x v="2"/>
    <x v="17"/>
  </r>
  <r>
    <s v="1976"/>
    <x v="644"/>
    <x v="19"/>
    <x v="19"/>
    <x v="0"/>
    <x v="0"/>
    <x v="2"/>
    <x v="2"/>
    <x v="8"/>
    <x v="34"/>
  </r>
  <r>
    <s v="1977"/>
    <x v="645"/>
    <x v="14"/>
    <x v="14"/>
    <x v="2"/>
    <x v="2"/>
    <x v="2"/>
    <x v="2"/>
    <x v="7"/>
    <x v="42"/>
  </r>
  <r>
    <s v="1978"/>
    <x v="645"/>
    <x v="7"/>
    <x v="7"/>
    <x v="6"/>
    <x v="0"/>
    <x v="0"/>
    <x v="0"/>
    <x v="6"/>
    <x v="9"/>
  </r>
  <r>
    <s v="1979"/>
    <x v="646"/>
    <x v="0"/>
    <x v="0"/>
    <x v="6"/>
    <x v="0"/>
    <x v="2"/>
    <x v="2"/>
    <x v="6"/>
    <x v="9"/>
  </r>
  <r>
    <s v="1980"/>
    <x v="646"/>
    <x v="6"/>
    <x v="6"/>
    <x v="3"/>
    <x v="3"/>
    <x v="3"/>
    <x v="3"/>
    <x v="2"/>
    <x v="4"/>
  </r>
  <r>
    <s v="1981"/>
    <x v="646"/>
    <x v="16"/>
    <x v="16"/>
    <x v="0"/>
    <x v="0"/>
    <x v="1"/>
    <x v="1"/>
    <x v="6"/>
    <x v="9"/>
  </r>
  <r>
    <s v="1982"/>
    <x v="646"/>
    <x v="19"/>
    <x v="19"/>
    <x v="6"/>
    <x v="0"/>
    <x v="3"/>
    <x v="3"/>
    <x v="8"/>
    <x v="29"/>
  </r>
  <r>
    <s v="1983"/>
    <x v="647"/>
    <x v="9"/>
    <x v="9"/>
    <x v="7"/>
    <x v="1"/>
    <x v="4"/>
    <x v="4"/>
    <x v="8"/>
    <x v="33"/>
  </r>
  <r>
    <s v="1984"/>
    <x v="648"/>
    <x v="8"/>
    <x v="8"/>
    <x v="3"/>
    <x v="3"/>
    <x v="0"/>
    <x v="0"/>
    <x v="8"/>
    <x v="19"/>
  </r>
  <r>
    <s v="1985"/>
    <x v="649"/>
    <x v="5"/>
    <x v="5"/>
    <x v="0"/>
    <x v="0"/>
    <x v="4"/>
    <x v="4"/>
    <x v="0"/>
    <x v="15"/>
  </r>
  <r>
    <s v="1986"/>
    <x v="649"/>
    <x v="1"/>
    <x v="1"/>
    <x v="1"/>
    <x v="1"/>
    <x v="3"/>
    <x v="3"/>
    <x v="9"/>
    <x v="24"/>
  </r>
  <r>
    <s v="1987"/>
    <x v="650"/>
    <x v="2"/>
    <x v="2"/>
    <x v="2"/>
    <x v="2"/>
    <x v="1"/>
    <x v="1"/>
    <x v="6"/>
    <x v="9"/>
  </r>
  <r>
    <s v="1988"/>
    <x v="650"/>
    <x v="18"/>
    <x v="18"/>
    <x v="7"/>
    <x v="1"/>
    <x v="0"/>
    <x v="0"/>
    <x v="5"/>
    <x v="7"/>
  </r>
  <r>
    <s v="1989"/>
    <x v="650"/>
    <x v="16"/>
    <x v="16"/>
    <x v="6"/>
    <x v="0"/>
    <x v="1"/>
    <x v="1"/>
    <x v="0"/>
    <x v="3"/>
  </r>
  <r>
    <s v="1990"/>
    <x v="650"/>
    <x v="0"/>
    <x v="0"/>
    <x v="0"/>
    <x v="0"/>
    <x v="0"/>
    <x v="0"/>
    <x v="2"/>
    <x v="43"/>
  </r>
  <r>
    <s v="1991"/>
    <x v="651"/>
    <x v="9"/>
    <x v="9"/>
    <x v="1"/>
    <x v="1"/>
    <x v="0"/>
    <x v="0"/>
    <x v="1"/>
    <x v="45"/>
  </r>
  <r>
    <s v="1992"/>
    <x v="652"/>
    <x v="15"/>
    <x v="15"/>
    <x v="1"/>
    <x v="1"/>
    <x v="2"/>
    <x v="2"/>
    <x v="1"/>
    <x v="28"/>
  </r>
  <r>
    <s v="1993"/>
    <x v="653"/>
    <x v="19"/>
    <x v="19"/>
    <x v="6"/>
    <x v="0"/>
    <x v="0"/>
    <x v="0"/>
    <x v="8"/>
    <x v="19"/>
  </r>
  <r>
    <s v="1994"/>
    <x v="653"/>
    <x v="9"/>
    <x v="9"/>
    <x v="1"/>
    <x v="1"/>
    <x v="3"/>
    <x v="3"/>
    <x v="0"/>
    <x v="44"/>
  </r>
  <r>
    <s v="1995"/>
    <x v="653"/>
    <x v="1"/>
    <x v="1"/>
    <x v="1"/>
    <x v="1"/>
    <x v="0"/>
    <x v="0"/>
    <x v="9"/>
    <x v="22"/>
  </r>
  <r>
    <s v="1996"/>
    <x v="653"/>
    <x v="2"/>
    <x v="2"/>
    <x v="5"/>
    <x v="2"/>
    <x v="3"/>
    <x v="3"/>
    <x v="9"/>
    <x v="24"/>
  </r>
  <r>
    <s v="1997"/>
    <x v="653"/>
    <x v="15"/>
    <x v="15"/>
    <x v="7"/>
    <x v="1"/>
    <x v="3"/>
    <x v="3"/>
    <x v="7"/>
    <x v="39"/>
  </r>
  <r>
    <s v="1998"/>
    <x v="653"/>
    <x v="9"/>
    <x v="9"/>
    <x v="7"/>
    <x v="1"/>
    <x v="4"/>
    <x v="4"/>
    <x v="7"/>
    <x v="10"/>
  </r>
  <r>
    <s v="1999"/>
    <x v="653"/>
    <x v="11"/>
    <x v="11"/>
    <x v="5"/>
    <x v="2"/>
    <x v="1"/>
    <x v="1"/>
    <x v="8"/>
    <x v="23"/>
  </r>
  <r>
    <s v="2000"/>
    <x v="653"/>
    <x v="7"/>
    <x v="7"/>
    <x v="0"/>
    <x v="0"/>
    <x v="0"/>
    <x v="0"/>
    <x v="2"/>
    <x v="43"/>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959748E-7EF1-4792-99B1-43F12F46FFA4}" name="PivotTable9" cacheId="2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
  <location ref="A161:B170" firstHeaderRow="1" firstDataRow="1"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axis="axisRow" showAll="0">
      <items count="9">
        <item x="4"/>
        <item x="1"/>
        <item x="6"/>
        <item x="7"/>
        <item x="2"/>
        <item x="5"/>
        <item x="0"/>
        <item x="3"/>
        <item t="default"/>
      </items>
    </pivotField>
    <pivotField showAll="0"/>
    <pivotField showAll="0"/>
    <pivotField showAll="0"/>
    <pivotField showAll="0"/>
    <pivotField dataField="1" showAll="0"/>
    <pivotField showAll="0" defaultSubtotal="0"/>
    <pivotField showAll="0" defaultSubtotal="0">
      <items count="6">
        <item x="0"/>
        <item x="1"/>
        <item x="2"/>
        <item x="3"/>
        <item x="4"/>
        <item x="5"/>
      </items>
    </pivotField>
    <pivotField showAll="0" defaultSubtotal="0">
      <items count="4">
        <item x="0"/>
        <item x="1"/>
        <item x="2"/>
        <item x="3"/>
      </items>
    </pivotField>
  </pivotFields>
  <rowFields count="1">
    <field x="4"/>
  </rowFields>
  <rowItems count="9">
    <i>
      <x/>
    </i>
    <i>
      <x v="1"/>
    </i>
    <i>
      <x v="2"/>
    </i>
    <i>
      <x v="3"/>
    </i>
    <i>
      <x v="4"/>
    </i>
    <i>
      <x v="5"/>
    </i>
    <i>
      <x v="6"/>
    </i>
    <i>
      <x v="7"/>
    </i>
    <i t="grand">
      <x/>
    </i>
  </rowItems>
  <colItems count="1">
    <i/>
  </colItems>
  <dataFields count="1">
    <dataField name="Sum of Revenue" fld="9" baseField="0" baseItem="0"/>
  </dataFields>
  <chartFormats count="1">
    <chartFormat chart="3"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35" name="Date">
      <autoFilter ref="A1">
        <filterColumn colId="0">
          <customFilters and="1">
            <customFilter operator="greaterThanOrEqual" val="43101"/>
            <customFilter operator="lessThanOrEqual" val="4383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2967A2D-C44B-4164-8779-BDB410D43B09}" name="PivotTable8" cacheId="2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
  <location ref="A129:B150" firstHeaderRow="1" firstDataRow="1"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items count="21">
        <item x="1"/>
        <item x="18"/>
        <item x="9"/>
        <item x="12"/>
        <item x="15"/>
        <item x="11"/>
        <item x="17"/>
        <item x="10"/>
        <item x="2"/>
        <item x="14"/>
        <item x="0"/>
        <item x="16"/>
        <item x="5"/>
        <item x="7"/>
        <item x="19"/>
        <item x="4"/>
        <item x="6"/>
        <item x="3"/>
        <item x="13"/>
        <item x="8"/>
        <item t="default"/>
      </items>
    </pivotField>
    <pivotField axis="axisRow" showAll="0" sortType="ascending">
      <items count="21">
        <item x="1"/>
        <item x="18"/>
        <item x="9"/>
        <item x="12"/>
        <item x="15"/>
        <item x="11"/>
        <item x="17"/>
        <item x="10"/>
        <item x="2"/>
        <item x="14"/>
        <item x="0"/>
        <item x="16"/>
        <item x="5"/>
        <item x="7"/>
        <item x="19"/>
        <item x="4"/>
        <item x="6"/>
        <item x="3"/>
        <item x="13"/>
        <item x="8"/>
        <item t="default"/>
      </items>
    </pivotField>
    <pivotField showAll="0"/>
    <pivotField showAll="0"/>
    <pivotField showAll="0"/>
    <pivotField showAll="0"/>
    <pivotField showAll="0"/>
    <pivotField dataField="1" showAll="0"/>
    <pivotField showAll="0" defaultSubtotal="0"/>
    <pivotField showAll="0" defaultSubtotal="0">
      <items count="6">
        <item x="0"/>
        <item x="1"/>
        <item x="2"/>
        <item x="3"/>
        <item x="4"/>
        <item x="5"/>
      </items>
    </pivotField>
    <pivotField showAll="0" defaultSubtotal="0">
      <items count="4">
        <item x="0"/>
        <item x="1"/>
        <item x="2"/>
        <item x="3"/>
      </items>
    </pivotField>
  </pivotFields>
  <rowFields count="1">
    <field x="3"/>
  </rowFields>
  <rowItems count="21">
    <i>
      <x/>
    </i>
    <i>
      <x v="1"/>
    </i>
    <i>
      <x v="2"/>
    </i>
    <i>
      <x v="3"/>
    </i>
    <i>
      <x v="4"/>
    </i>
    <i>
      <x v="5"/>
    </i>
    <i>
      <x v="6"/>
    </i>
    <i>
      <x v="7"/>
    </i>
    <i>
      <x v="8"/>
    </i>
    <i>
      <x v="9"/>
    </i>
    <i>
      <x v="10"/>
    </i>
    <i>
      <x v="11"/>
    </i>
    <i>
      <x v="12"/>
    </i>
    <i>
      <x v="13"/>
    </i>
    <i>
      <x v="14"/>
    </i>
    <i>
      <x v="15"/>
    </i>
    <i>
      <x v="16"/>
    </i>
    <i>
      <x v="17"/>
    </i>
    <i>
      <x v="18"/>
    </i>
    <i>
      <x v="19"/>
    </i>
    <i t="grand">
      <x/>
    </i>
  </rowItems>
  <colItems count="1">
    <i/>
  </colItems>
  <dataFields count="1">
    <dataField name="Sum of Revenue" fld="9"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35" name="Date">
      <autoFilter ref="A1">
        <filterColumn colId="0">
          <customFilters and="1">
            <customFilter operator="greaterThanOrEqual" val="43101"/>
            <customFilter operator="lessThanOrEqual" val="4383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FB7DF569-3607-41F3-8C01-97CB07184655}" name="PivotTable1" cacheId="2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2" rowHeaderCaption="Items">
  <location ref="A3:B28" firstHeaderRow="1" firstDataRow="1" firstDataCol="1"/>
  <pivotFields count="13">
    <pivotField showAll="0"/>
    <pivotField axis="axisRow"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items count="9">
        <item x="4"/>
        <item x="1"/>
        <item x="6"/>
        <item x="7"/>
        <item x="2"/>
        <item x="5"/>
        <item x="0"/>
        <item x="3"/>
        <item t="default"/>
      </items>
    </pivotField>
    <pivotField showAll="0"/>
    <pivotField showAll="0"/>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axis="axisRow" showAll="0">
      <items count="15">
        <item sd="0" x="0"/>
        <item sd="0" x="1"/>
        <item sd="0" x="2"/>
        <item sd="0" x="3"/>
        <item sd="0" x="4"/>
        <item sd="0" x="5"/>
        <item sd="0" x="6"/>
        <item sd="0" x="7"/>
        <item sd="0" x="8"/>
        <item sd="0" x="9"/>
        <item sd="0" x="10"/>
        <item sd="0" x="11"/>
        <item sd="0" x="12"/>
        <item sd="0" x="13"/>
        <item t="default"/>
      </items>
    </pivotField>
    <pivotField showAll="0">
      <items count="7">
        <item sd="0" x="0"/>
        <item sd="0" x="1"/>
        <item sd="0" x="2"/>
        <item sd="0" x="3"/>
        <item sd="0" x="4"/>
        <item sd="0" x="5"/>
        <item t="default"/>
      </items>
    </pivotField>
    <pivotField axis="axisRow" showAll="0">
      <items count="5">
        <item x="0"/>
        <item x="1"/>
        <item x="2"/>
        <item x="3"/>
        <item t="default"/>
      </items>
    </pivotField>
  </pivotFields>
  <rowFields count="3">
    <field x="12"/>
    <field x="10"/>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Sum of Revenue" fld="9" baseField="0" baseItem="0"/>
  </dataFields>
  <chartFormats count="2">
    <chartFormat chart="0" format="0" series="1">
      <pivotArea type="data" outline="0" fieldPosition="0">
        <references count="1">
          <reference field="4294967294" count="1" selected="0">
            <x v="0"/>
          </reference>
        </references>
      </pivotArea>
    </chartFormat>
    <chartFormat chart="7"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35" name="Date">
      <autoFilter ref="A1">
        <filterColumn colId="0">
          <customFilters and="1">
            <customFilter operator="greaterThanOrEqual" val="43101"/>
            <customFilter operator="lessThanOrEqual" val="4383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A72BF5-1D58-4B68-A139-64E481B1631A}" name="PivotTable6" cacheId="2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5" colHeaderCaption="Regions">
  <location ref="A76:F78" firstHeaderRow="1" firstDataRow="2"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pivotField axis="axisCol" showAll="0">
      <items count="5">
        <item x="3"/>
        <item x="2"/>
        <item x="0"/>
        <item x="1"/>
        <item t="default"/>
      </items>
    </pivotField>
    <pivotField showAll="0"/>
    <pivotField showAll="0"/>
    <pivotField showAll="0"/>
    <pivotField dataField="1" showAll="0"/>
    <pivotField showAll="0" defaultSubtotal="0"/>
    <pivotField showAll="0" defaultSubtotal="0">
      <items count="6">
        <item x="0"/>
        <item x="1"/>
        <item x="2"/>
        <item x="3"/>
        <item x="4"/>
        <item x="5"/>
      </items>
    </pivotField>
    <pivotField showAll="0" defaultSubtotal="0">
      <items count="4">
        <item x="0"/>
        <item x="1"/>
        <item x="2"/>
        <item x="3"/>
      </items>
    </pivotField>
  </pivotFields>
  <rowItems count="1">
    <i/>
  </rowItems>
  <colFields count="1">
    <field x="5"/>
  </colFields>
  <colItems count="5">
    <i>
      <x/>
    </i>
    <i>
      <x v="1"/>
    </i>
    <i>
      <x v="2"/>
    </i>
    <i>
      <x v="3"/>
    </i>
    <i t="grand">
      <x/>
    </i>
  </colItems>
  <dataFields count="1">
    <dataField name="Average of Revenue" fld="9" subtotal="average" baseField="5" baseItem="0"/>
  </dataFields>
  <chartFormats count="5">
    <chartFormat chart="2" format="0" series="1">
      <pivotArea type="data" outline="0" fieldPosition="0">
        <references count="2">
          <reference field="4294967294" count="1" selected="0">
            <x v="0"/>
          </reference>
          <reference field="5" count="1" selected="0">
            <x v="0"/>
          </reference>
        </references>
      </pivotArea>
    </chartFormat>
    <chartFormat chart="2" format="1" series="1">
      <pivotArea type="data" outline="0" fieldPosition="0">
        <references count="2">
          <reference field="4294967294" count="1" selected="0">
            <x v="0"/>
          </reference>
          <reference field="5" count="1" selected="0">
            <x v="1"/>
          </reference>
        </references>
      </pivotArea>
    </chartFormat>
    <chartFormat chart="2" format="2" series="1">
      <pivotArea type="data" outline="0" fieldPosition="0">
        <references count="2">
          <reference field="4294967294" count="1" selected="0">
            <x v="0"/>
          </reference>
          <reference field="5" count="1" selected="0">
            <x v="2"/>
          </reference>
        </references>
      </pivotArea>
    </chartFormat>
    <chartFormat chart="2" format="3" series="1">
      <pivotArea type="data" outline="0" fieldPosition="0">
        <references count="2">
          <reference field="4294967294" count="1" selected="0">
            <x v="0"/>
          </reference>
          <reference field="5" count="1" selected="0">
            <x v="3"/>
          </reference>
        </references>
      </pivotArea>
    </chartFormat>
    <chartFormat chart="2" format="4"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57" name="Date">
      <autoFilter ref="A1">
        <filterColumn colId="0">
          <customFilters and="1">
            <customFilter operator="greaterThanOrEqual" val="43101"/>
            <customFilter operator="lessThanOrEqual" val="4383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45CE420-3486-40BE-A905-F5603FB80901}" name="PivotTable4" cacheId="2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7">
  <location ref="J34:K40" firstHeaderRow="1" firstDataRow="1"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pivotField showAll="0"/>
    <pivotField axis="axisRow" showAll="0">
      <items count="6">
        <item x="4"/>
        <item x="0"/>
        <item x="3"/>
        <item x="2"/>
        <item x="1"/>
        <item t="default"/>
      </items>
    </pivotField>
    <pivotField showAll="0"/>
    <pivotField showAll="0"/>
    <pivotField dataField="1" showAll="0"/>
    <pivotField showAll="0" defaultSubtotal="0"/>
    <pivotField showAll="0" defaultSubtotal="0">
      <items count="6">
        <item x="0"/>
        <item x="1"/>
        <item x="2"/>
        <item x="3"/>
        <item x="4"/>
        <item x="5"/>
      </items>
    </pivotField>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Average of Revenue" fld="9" subtotal="average" baseField="6" baseItem="0"/>
  </dataFields>
  <chartFormats count="2">
    <chartFormat chart="0" format="0" series="1">
      <pivotArea type="data" outline="0" fieldPosition="0">
        <references count="1">
          <reference field="4294967294" count="1" selected="0">
            <x v="0"/>
          </reference>
        </references>
      </pivotArea>
    </chartFormat>
    <chartFormat chart="6" format="3"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5E307FE-0C53-4F9C-8852-A5F0F5F09623}" name="PivotTable3" cacheId="2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4" rowHeaderCaption="Date">
  <location ref="A47:B72" firstHeaderRow="1" firstDataRow="1" firstDataCol="1"/>
  <pivotFields count="13">
    <pivotField showAll="0"/>
    <pivotField axis="axisRow"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pivotField showAll="0"/>
    <pivotField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axis="axisRow" showAll="0" defaultSubtotal="0">
      <items count="14">
        <item sd="0" x="0"/>
        <item sd="0" x="1"/>
        <item sd="0" x="2"/>
        <item sd="0" x="3"/>
        <item sd="0" x="4"/>
        <item sd="0" x="5"/>
        <item sd="0" x="6"/>
        <item sd="0" x="7"/>
        <item sd="0" x="8"/>
        <item sd="0" x="9"/>
        <item sd="0" x="10"/>
        <item sd="0" x="11"/>
        <item sd="0" x="12"/>
        <item sd="0" x="13"/>
      </items>
    </pivotField>
    <pivotField showAll="0" defaultSubtotal="0">
      <items count="6">
        <item sd="0" x="0"/>
        <item sd="0" x="1"/>
        <item sd="0" x="2"/>
        <item sd="0" x="3"/>
        <item sd="0" x="4"/>
        <item sd="0" x="5"/>
      </items>
    </pivotField>
    <pivotField axis="axisRow" showAll="0" defaultSubtotal="0">
      <items count="4">
        <item sd="0" x="0"/>
        <item x="1"/>
        <item x="2"/>
        <item sd="0" x="3"/>
      </items>
    </pivotField>
  </pivotFields>
  <rowFields count="3">
    <field x="12"/>
    <field x="10"/>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name="Average of Revenue" fld="9" subtotal="average"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35" name="Date">
      <autoFilter ref="A1">
        <filterColumn colId="0">
          <customFilters and="1">
            <customFilter operator="greaterThanOrEqual" val="43101"/>
            <customFilter operator="lessThanOrEqual" val="4383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D4B68CE-E038-4CAD-B783-D21EB00FB256}" name="PivotTable2" cacheId="20" applyNumberFormats="0" applyBorderFormats="0" applyFontFormats="0" applyPatternFormats="0" applyAlignmentFormats="0" applyWidthHeightFormats="1" dataCaption="Values" updatedVersion="8" minRefreshableVersion="5" useAutoFormatting="1" itemPrintTitles="1" createdVersion="8" indent="0" outline="1" outlineData="1" multipleFieldFilters="0" chartFormat="18" rowHeaderCaption="Items">
  <location ref="A32:B38" firstHeaderRow="1" firstDataRow="1" firstDataCol="1"/>
  <pivotFields count="13">
    <pivotField showAll="0"/>
    <pivotField numFmtId="14" showAll="0">
      <items count="6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t="default"/>
      </items>
    </pivotField>
    <pivotField showAll="0"/>
    <pivotField showAll="0"/>
    <pivotField showAll="0"/>
    <pivotField showAll="0"/>
    <pivotField axis="axisRow" showAll="0">
      <items count="6">
        <item sd="0" x="4"/>
        <item x="0"/>
        <item x="3"/>
        <item x="2"/>
        <item x="1"/>
        <item t="default"/>
      </items>
    </pivotField>
    <pivotField showAll="0">
      <items count="6">
        <item x="3"/>
        <item x="2"/>
        <item x="0"/>
        <item x="1"/>
        <item x="4"/>
        <item t="default"/>
      </items>
    </pivotField>
    <pivotField showAll="0">
      <items count="11">
        <item x="6"/>
        <item x="8"/>
        <item x="3"/>
        <item x="0"/>
        <item x="2"/>
        <item x="5"/>
        <item x="7"/>
        <item x="1"/>
        <item x="9"/>
        <item x="4"/>
        <item t="default"/>
      </items>
    </pivotField>
    <pivotField dataField="1" showAll="0"/>
    <pivotField showAll="0" defaultSubtotal="0"/>
    <pivotField showAll="0" defaultSubtotal="0">
      <items count="6">
        <item x="0"/>
        <item x="1"/>
        <item x="2"/>
        <item x="3"/>
        <item x="4"/>
        <item x="5"/>
      </items>
    </pivotField>
    <pivotField showAll="0" defaultSubtotal="0">
      <items count="4">
        <item x="0"/>
        <item x="1"/>
        <item x="2"/>
        <item x="3"/>
      </items>
    </pivotField>
  </pivotFields>
  <rowFields count="1">
    <field x="6"/>
  </rowFields>
  <rowItems count="6">
    <i>
      <x/>
    </i>
    <i>
      <x v="1"/>
    </i>
    <i>
      <x v="2"/>
    </i>
    <i>
      <x v="3"/>
    </i>
    <i>
      <x v="4"/>
    </i>
    <i t="grand">
      <x/>
    </i>
  </rowItems>
  <colItems count="1">
    <i/>
  </colItems>
  <dataFields count="1">
    <dataField name="Sum of Revenue" fld="9" baseField="0" baseItem="0"/>
  </dataFields>
  <chartFormats count="4">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0"/>
          </reference>
        </references>
      </pivotArea>
    </chartFormat>
    <chartFormat chart="1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35" name="Date">
      <autoFilter ref="A1">
        <filterColumn colId="0">
          <customFilters and="1">
            <customFilter operator="greaterThanOrEqual" val="43101"/>
            <customFilter operator="lessThanOrEqual" val="4383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3E5FC757-0852-46AE-8339-F2E9AF708A9F}" sourceName="Sales Person">
  <pivotTables>
    <pivotTable tabId="5" name="PivotTable1"/>
  </pivotTables>
  <data>
    <tabular pivotCacheId="1145600362">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Quarters__Date" xr10:uid="{C011E77D-B747-40BA-994B-3935CC14E349}" sourceName="Quarters (Date)">
  <pivotTables>
    <pivotTable tabId="5" name="PivotTable1"/>
    <pivotTable tabId="5" name="PivotTable2"/>
    <pivotTable tabId="5" name="PivotTable3"/>
    <pivotTable tabId="5" name="PivotTable4"/>
    <pivotTable tabId="5" name="PivotTable6"/>
    <pivotTable tabId="5" name="PivotTable8"/>
    <pivotTable tabId="5" name="PivotTable9"/>
  </pivotTables>
  <data>
    <tabular pivotCacheId="1145600362">
      <items count="6">
        <i x="1" s="1"/>
        <i x="2" s="1"/>
        <i x="3" s="1"/>
        <i x="4" s="1"/>
        <i x="0" s="1" nd="1"/>
        <i x="5"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C53CEB88-0796-4721-8CA1-AEAD2B70E5A8}" cache="Slicer_Sales_Person" caption="Sales Person" rowHeight="257175"/>
  <slicer name="Quarters" xr10:uid="{517F97DB-4D6E-4EA4-A56B-A17886D5EEE7}" cache="Slicer_Quarters__Date" caption="Quarters (Date)" rowHeight="257175"/>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EF9E351-7F8C-4B5E-8A55-E354158F33F2}" name="Table1" displayName="Table1" ref="A1:K2001" totalsRowShown="0" headerRowDxfId="1">
  <autoFilter ref="A1:K2001" xr:uid="{EEF9E351-7F8C-4B5E-8A55-E354158F33F2}"/>
  <tableColumns count="11">
    <tableColumn id="1" xr3:uid="{05D6F7BE-7CBB-49BD-BB55-76132DB77917}" name="Order ID" dataDxfId="3"/>
    <tableColumn id="2" xr3:uid="{F20A9C16-855A-418F-9A67-A6CD06E3D219}" name="Date" dataDxfId="2"/>
    <tableColumn id="12" xr3:uid="{A2B66C56-E5A0-4CD8-966F-172701CDE79D}" name="Date2" dataDxfId="0">
      <calculatedColumnFormula>TEXT(B2, "DD")</calculatedColumnFormula>
    </tableColumn>
    <tableColumn id="3" xr3:uid="{D874AB2C-7EC1-4843-BAE9-6332E94A7194}" name="Customer ID"/>
    <tableColumn id="4" xr3:uid="{9652B0E7-E308-4518-9F20-98A9B911200E}" name="Customer Name"/>
    <tableColumn id="5" xr3:uid="{F02409D1-CF82-4421-B6DF-4795EEC4D37F}" name="Sales Person"/>
    <tableColumn id="6" xr3:uid="{7F630C89-E190-4D54-B199-73B58DF2E68E}" name="Region"/>
    <tableColumn id="7" xr3:uid="{97550D1C-3437-48FC-832A-C12808454C76}" name="Item"/>
    <tableColumn id="8" xr3:uid="{DB3B31F6-BF86-4591-9E0B-3BC35418F5BE}" name="Price"/>
    <tableColumn id="9" xr3:uid="{29E6CFBF-97FF-487F-9F7E-0A8C71A5195E}" name="Quantity"/>
    <tableColumn id="10" xr3:uid="{FE7EED45-59FD-40CE-B44F-5030A734D0EC}" name="Revenue"/>
  </tableColumns>
  <tableStyleInfo name="TableStyleDark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5CF22CB8-A3CC-4725-8BA3-EA67D94780CE}" sourceName="Date">
  <pivotTables>
    <pivotTable tabId="5" name="PivotTable6"/>
    <pivotTable tabId="5" name="PivotTable1"/>
    <pivotTable tabId="5" name="PivotTable2"/>
    <pivotTable tabId="5" name="PivotTable3"/>
    <pivotTable tabId="5" name="PivotTable8"/>
    <pivotTable tabId="5" name="PivotTable9"/>
  </pivotTables>
  <state minimalRefreshVersion="6" lastRefreshVersion="6" pivotCacheId="1145600362" filterType="dateBetween">
    <selection startDate="2018-01-01T00:00:00" endDate="2019-12-31T00:00:00"/>
    <bounds startDate="2018-01-01T00:00:00" endDate="2020-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891F85E7-0B9F-460E-BA86-C8BC2C61521E}" cache="NativeTimeline_Date" caption="Date" level="2" selectionLevel="0" scrollPosition="2018-01-0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05D32071-18BF-4077-9E1C-9336EBC248BB}" cache="NativeTimeline_Date" caption="Date" level="2" selectionLevel="0" scrollPosition="2018-01-01T00:00:00" style="TimeSlicerStyleDark1"/>
</timeline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microsoft.com/office/2011/relationships/timeline" Target="../timelines/timeline1.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image" Target="../media/image1.jpeg"/><Relationship Id="rId1" Type="http://schemas.openxmlformats.org/officeDocument/2006/relationships/drawing" Target="../drawings/drawing2.xml"/><Relationship Id="rId4" Type="http://schemas.microsoft.com/office/2011/relationships/timeline" Target="../timelines/timelin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dimension ref="A1:J2001"/>
  <sheetViews>
    <sheetView topLeftCell="A1899" workbookViewId="0">
      <selection activeCell="E1919" sqref="E1919"/>
    </sheetView>
  </sheetViews>
  <sheetFormatPr defaultColWidth="11" defaultRowHeight="15.75" x14ac:dyDescent="0.25"/>
  <cols>
    <col min="4" max="5" width="16.5" customWidth="1"/>
    <col min="6" max="6" width="12.875" customWidth="1"/>
  </cols>
  <sheetData>
    <row r="1" spans="1:10" x14ac:dyDescent="0.25">
      <c r="A1" s="1" t="s">
        <v>0</v>
      </c>
      <c r="B1" s="2" t="s">
        <v>1</v>
      </c>
      <c r="C1" s="2" t="s">
        <v>2</v>
      </c>
      <c r="D1" s="2" t="s">
        <v>3</v>
      </c>
      <c r="E1" s="2" t="s">
        <v>4</v>
      </c>
      <c r="F1" s="2" t="s">
        <v>5</v>
      </c>
      <c r="G1" s="2" t="s">
        <v>6</v>
      </c>
      <c r="H1" s="2" t="s">
        <v>7</v>
      </c>
      <c r="I1" s="2" t="s">
        <v>8</v>
      </c>
      <c r="J1" s="2" t="s">
        <v>9</v>
      </c>
    </row>
    <row r="2" spans="1:10" x14ac:dyDescent="0.25">
      <c r="A2" s="3" t="s">
        <v>10</v>
      </c>
      <c r="B2" s="4">
        <v>43101</v>
      </c>
      <c r="C2">
        <v>11</v>
      </c>
      <c r="D2" t="s">
        <v>11</v>
      </c>
      <c r="E2" t="s">
        <v>12</v>
      </c>
      <c r="F2" t="s">
        <v>13</v>
      </c>
      <c r="G2" t="s">
        <v>14</v>
      </c>
      <c r="H2">
        <v>199</v>
      </c>
      <c r="I2">
        <v>3</v>
      </c>
      <c r="J2">
        <v>597</v>
      </c>
    </row>
    <row r="3" spans="1:10" x14ac:dyDescent="0.25">
      <c r="A3" s="3" t="s">
        <v>15</v>
      </c>
      <c r="B3" s="4">
        <v>43102</v>
      </c>
      <c r="C3">
        <v>1</v>
      </c>
      <c r="D3" t="s">
        <v>16</v>
      </c>
      <c r="E3" t="s">
        <v>17</v>
      </c>
      <c r="F3" t="s">
        <v>18</v>
      </c>
      <c r="G3" t="s">
        <v>19</v>
      </c>
      <c r="H3">
        <v>289</v>
      </c>
      <c r="I3">
        <v>7</v>
      </c>
      <c r="J3">
        <v>2023</v>
      </c>
    </row>
    <row r="4" spans="1:10" x14ac:dyDescent="0.25">
      <c r="A4" s="3" t="s">
        <v>20</v>
      </c>
      <c r="B4" s="4">
        <v>43103</v>
      </c>
      <c r="C4">
        <v>9</v>
      </c>
      <c r="D4" t="s">
        <v>21</v>
      </c>
      <c r="E4" t="s">
        <v>22</v>
      </c>
      <c r="F4" t="s">
        <v>23</v>
      </c>
      <c r="G4" t="s">
        <v>24</v>
      </c>
      <c r="H4">
        <v>159</v>
      </c>
      <c r="I4">
        <v>3</v>
      </c>
      <c r="J4">
        <v>477</v>
      </c>
    </row>
    <row r="5" spans="1:10" x14ac:dyDescent="0.25">
      <c r="A5" s="3" t="s">
        <v>25</v>
      </c>
      <c r="B5" s="4">
        <v>43103</v>
      </c>
      <c r="C5">
        <v>18</v>
      </c>
      <c r="D5" t="s">
        <v>26</v>
      </c>
      <c r="E5" t="s">
        <v>27</v>
      </c>
      <c r="F5" t="s">
        <v>28</v>
      </c>
      <c r="G5" t="s">
        <v>19</v>
      </c>
      <c r="H5">
        <v>289</v>
      </c>
      <c r="I5">
        <v>3</v>
      </c>
      <c r="J5">
        <v>867</v>
      </c>
    </row>
    <row r="6" spans="1:10" x14ac:dyDescent="0.25">
      <c r="A6" s="3" t="s">
        <v>29</v>
      </c>
      <c r="B6" s="4">
        <v>43104</v>
      </c>
      <c r="C6">
        <v>16</v>
      </c>
      <c r="D6" t="s">
        <v>30</v>
      </c>
      <c r="E6" t="s">
        <v>27</v>
      </c>
      <c r="F6" t="s">
        <v>28</v>
      </c>
      <c r="G6" t="s">
        <v>31</v>
      </c>
      <c r="H6">
        <v>69</v>
      </c>
      <c r="I6">
        <v>4</v>
      </c>
      <c r="J6">
        <v>276</v>
      </c>
    </row>
    <row r="7" spans="1:10" x14ac:dyDescent="0.25">
      <c r="A7" s="3" t="s">
        <v>32</v>
      </c>
      <c r="B7" s="4">
        <v>43104</v>
      </c>
      <c r="C7">
        <v>13</v>
      </c>
      <c r="D7" t="s">
        <v>33</v>
      </c>
      <c r="E7" t="s">
        <v>12</v>
      </c>
      <c r="F7" t="s">
        <v>13</v>
      </c>
      <c r="G7" t="s">
        <v>14</v>
      </c>
      <c r="H7">
        <v>199</v>
      </c>
      <c r="I7">
        <v>2</v>
      </c>
      <c r="J7">
        <v>398</v>
      </c>
    </row>
    <row r="8" spans="1:10" x14ac:dyDescent="0.25">
      <c r="A8" s="3" t="s">
        <v>34</v>
      </c>
      <c r="B8" s="4">
        <v>43104</v>
      </c>
      <c r="C8">
        <v>17</v>
      </c>
      <c r="D8" t="s">
        <v>35</v>
      </c>
      <c r="E8" t="s">
        <v>36</v>
      </c>
      <c r="F8" t="s">
        <v>28</v>
      </c>
      <c r="G8" t="s">
        <v>19</v>
      </c>
      <c r="H8">
        <v>289</v>
      </c>
      <c r="I8">
        <v>9</v>
      </c>
      <c r="J8">
        <v>2601</v>
      </c>
    </row>
    <row r="9" spans="1:10" x14ac:dyDescent="0.25">
      <c r="A9" s="3" t="s">
        <v>37</v>
      </c>
      <c r="B9" s="4">
        <v>43105</v>
      </c>
      <c r="C9">
        <v>14</v>
      </c>
      <c r="D9" t="s">
        <v>38</v>
      </c>
      <c r="E9" t="s">
        <v>12</v>
      </c>
      <c r="F9" t="s">
        <v>13</v>
      </c>
      <c r="G9" t="s">
        <v>14</v>
      </c>
      <c r="H9">
        <v>199</v>
      </c>
      <c r="I9">
        <v>5</v>
      </c>
      <c r="J9">
        <v>995</v>
      </c>
    </row>
    <row r="10" spans="1:10" x14ac:dyDescent="0.25">
      <c r="A10" s="3" t="s">
        <v>39</v>
      </c>
      <c r="B10" s="4">
        <v>43105</v>
      </c>
      <c r="C10">
        <v>20</v>
      </c>
      <c r="D10" t="s">
        <v>40</v>
      </c>
      <c r="E10" t="s">
        <v>36</v>
      </c>
      <c r="F10" t="s">
        <v>28</v>
      </c>
      <c r="G10" t="s">
        <v>41</v>
      </c>
      <c r="H10">
        <v>399</v>
      </c>
      <c r="I10">
        <v>5</v>
      </c>
      <c r="J10">
        <v>1995</v>
      </c>
    </row>
    <row r="11" spans="1:10" x14ac:dyDescent="0.25">
      <c r="A11" s="3" t="s">
        <v>42</v>
      </c>
      <c r="B11" s="4">
        <v>43105</v>
      </c>
      <c r="C11">
        <v>3</v>
      </c>
      <c r="D11" t="s">
        <v>43</v>
      </c>
      <c r="E11" t="s">
        <v>17</v>
      </c>
      <c r="F11" t="s">
        <v>18</v>
      </c>
      <c r="G11" t="s">
        <v>14</v>
      </c>
      <c r="H11">
        <v>199</v>
      </c>
      <c r="I11">
        <v>0</v>
      </c>
      <c r="J11">
        <v>0</v>
      </c>
    </row>
    <row r="12" spans="1:10" x14ac:dyDescent="0.25">
      <c r="A12" s="3" t="s">
        <v>44</v>
      </c>
      <c r="B12" s="4">
        <v>43105</v>
      </c>
      <c r="C12">
        <v>8</v>
      </c>
      <c r="D12" t="s">
        <v>45</v>
      </c>
      <c r="E12" t="s">
        <v>46</v>
      </c>
      <c r="F12" t="s">
        <v>23</v>
      </c>
      <c r="G12" t="s">
        <v>19</v>
      </c>
      <c r="H12">
        <v>289</v>
      </c>
      <c r="I12">
        <v>9</v>
      </c>
      <c r="J12">
        <v>2601</v>
      </c>
    </row>
    <row r="13" spans="1:10" x14ac:dyDescent="0.25">
      <c r="A13" s="3" t="s">
        <v>47</v>
      </c>
      <c r="B13" s="4">
        <v>43105</v>
      </c>
      <c r="C13">
        <v>6</v>
      </c>
      <c r="D13" t="s">
        <v>48</v>
      </c>
      <c r="E13" t="s">
        <v>46</v>
      </c>
      <c r="F13" t="s">
        <v>23</v>
      </c>
      <c r="G13" t="s">
        <v>41</v>
      </c>
      <c r="H13">
        <v>399</v>
      </c>
      <c r="I13">
        <v>6</v>
      </c>
      <c r="J13">
        <v>2394</v>
      </c>
    </row>
    <row r="14" spans="1:10" x14ac:dyDescent="0.25">
      <c r="A14" s="3" t="s">
        <v>49</v>
      </c>
      <c r="B14" s="4">
        <v>43105</v>
      </c>
      <c r="C14">
        <v>9</v>
      </c>
      <c r="D14" t="s">
        <v>21</v>
      </c>
      <c r="E14" t="s">
        <v>22</v>
      </c>
      <c r="F14" t="s">
        <v>23</v>
      </c>
      <c r="G14" t="s">
        <v>14</v>
      </c>
      <c r="H14">
        <v>199</v>
      </c>
      <c r="I14">
        <v>6</v>
      </c>
      <c r="J14">
        <v>1194</v>
      </c>
    </row>
    <row r="15" spans="1:10" x14ac:dyDescent="0.25">
      <c r="A15" s="3" t="s">
        <v>50</v>
      </c>
      <c r="B15" s="4">
        <v>43105</v>
      </c>
      <c r="C15">
        <v>4</v>
      </c>
      <c r="D15" t="s">
        <v>51</v>
      </c>
      <c r="E15" t="s">
        <v>17</v>
      </c>
      <c r="F15" t="s">
        <v>18</v>
      </c>
      <c r="G15" t="s">
        <v>41</v>
      </c>
      <c r="H15">
        <v>399</v>
      </c>
      <c r="I15">
        <v>4</v>
      </c>
      <c r="J15">
        <v>1596</v>
      </c>
    </row>
    <row r="16" spans="1:10" x14ac:dyDescent="0.25">
      <c r="A16" s="3" t="s">
        <v>52</v>
      </c>
      <c r="B16" s="4">
        <v>43105</v>
      </c>
      <c r="C16">
        <v>6</v>
      </c>
      <c r="D16" t="s">
        <v>48</v>
      </c>
      <c r="E16" t="s">
        <v>22</v>
      </c>
      <c r="F16" t="s">
        <v>23</v>
      </c>
      <c r="G16" t="s">
        <v>14</v>
      </c>
      <c r="H16">
        <v>199</v>
      </c>
      <c r="I16">
        <v>2</v>
      </c>
      <c r="J16">
        <v>398</v>
      </c>
    </row>
    <row r="17" spans="1:10" x14ac:dyDescent="0.25">
      <c r="A17" s="3" t="s">
        <v>53</v>
      </c>
      <c r="B17" s="4">
        <v>43106</v>
      </c>
      <c r="C17">
        <v>13</v>
      </c>
      <c r="D17" t="s">
        <v>33</v>
      </c>
      <c r="E17" t="s">
        <v>12</v>
      </c>
      <c r="F17" t="s">
        <v>13</v>
      </c>
      <c r="G17" t="s">
        <v>31</v>
      </c>
      <c r="H17">
        <v>69</v>
      </c>
      <c r="I17">
        <v>0</v>
      </c>
      <c r="J17">
        <v>0</v>
      </c>
    </row>
    <row r="18" spans="1:10" x14ac:dyDescent="0.25">
      <c r="A18" s="3" t="s">
        <v>54</v>
      </c>
      <c r="B18" s="4">
        <v>43107</v>
      </c>
      <c r="C18">
        <v>14</v>
      </c>
      <c r="D18" t="s">
        <v>38</v>
      </c>
      <c r="E18" t="s">
        <v>12</v>
      </c>
      <c r="F18" t="s">
        <v>13</v>
      </c>
      <c r="G18" t="s">
        <v>19</v>
      </c>
      <c r="H18">
        <v>289</v>
      </c>
      <c r="I18">
        <v>0</v>
      </c>
      <c r="J18">
        <v>0</v>
      </c>
    </row>
    <row r="19" spans="1:10" x14ac:dyDescent="0.25">
      <c r="A19" s="3" t="s">
        <v>55</v>
      </c>
      <c r="B19" s="4">
        <v>43107</v>
      </c>
      <c r="C19">
        <v>19</v>
      </c>
      <c r="D19" t="s">
        <v>56</v>
      </c>
      <c r="E19" t="s">
        <v>27</v>
      </c>
      <c r="F19" t="s">
        <v>28</v>
      </c>
      <c r="G19" t="s">
        <v>24</v>
      </c>
      <c r="H19">
        <v>159</v>
      </c>
      <c r="I19">
        <v>5</v>
      </c>
      <c r="J19">
        <v>795</v>
      </c>
    </row>
    <row r="20" spans="1:10" x14ac:dyDescent="0.25">
      <c r="A20" s="3" t="s">
        <v>57</v>
      </c>
      <c r="B20" s="4">
        <v>43107</v>
      </c>
      <c r="C20">
        <v>10</v>
      </c>
      <c r="D20" t="s">
        <v>58</v>
      </c>
      <c r="E20" t="s">
        <v>46</v>
      </c>
      <c r="F20" t="s">
        <v>23</v>
      </c>
      <c r="G20" t="s">
        <v>31</v>
      </c>
      <c r="H20">
        <v>69</v>
      </c>
      <c r="I20">
        <v>2</v>
      </c>
      <c r="J20">
        <v>138</v>
      </c>
    </row>
    <row r="21" spans="1:10" x14ac:dyDescent="0.25">
      <c r="A21" s="3" t="s">
        <v>59</v>
      </c>
      <c r="B21" s="4">
        <v>43107</v>
      </c>
      <c r="C21">
        <v>5</v>
      </c>
      <c r="D21" t="s">
        <v>60</v>
      </c>
      <c r="E21" t="s">
        <v>17</v>
      </c>
      <c r="F21" t="s">
        <v>18</v>
      </c>
      <c r="G21" t="s">
        <v>41</v>
      </c>
      <c r="H21">
        <v>399</v>
      </c>
      <c r="I21">
        <v>3</v>
      </c>
      <c r="J21">
        <v>1197</v>
      </c>
    </row>
    <row r="22" spans="1:10" x14ac:dyDescent="0.25">
      <c r="A22" s="3" t="s">
        <v>61</v>
      </c>
      <c r="B22" s="4">
        <v>43107</v>
      </c>
      <c r="C22">
        <v>10</v>
      </c>
      <c r="D22" t="s">
        <v>58</v>
      </c>
      <c r="E22" t="s">
        <v>46</v>
      </c>
      <c r="F22" t="s">
        <v>23</v>
      </c>
      <c r="G22" t="s">
        <v>31</v>
      </c>
      <c r="H22">
        <v>69</v>
      </c>
      <c r="I22">
        <v>2</v>
      </c>
      <c r="J22">
        <v>138</v>
      </c>
    </row>
    <row r="23" spans="1:10" x14ac:dyDescent="0.25">
      <c r="A23" s="3" t="s">
        <v>62</v>
      </c>
      <c r="B23" s="4">
        <v>43107</v>
      </c>
      <c r="C23">
        <v>11</v>
      </c>
      <c r="D23" t="s">
        <v>11</v>
      </c>
      <c r="E23" t="s">
        <v>63</v>
      </c>
      <c r="F23" t="s">
        <v>13</v>
      </c>
      <c r="G23" t="s">
        <v>19</v>
      </c>
      <c r="H23">
        <v>289</v>
      </c>
      <c r="I23">
        <v>6</v>
      </c>
      <c r="J23">
        <v>1734</v>
      </c>
    </row>
    <row r="24" spans="1:10" x14ac:dyDescent="0.25">
      <c r="A24" s="3" t="s">
        <v>64</v>
      </c>
      <c r="B24" s="4">
        <v>43107</v>
      </c>
      <c r="C24">
        <v>8</v>
      </c>
      <c r="D24" t="s">
        <v>45</v>
      </c>
      <c r="E24" t="s">
        <v>46</v>
      </c>
      <c r="F24" t="s">
        <v>23</v>
      </c>
      <c r="G24" t="s">
        <v>24</v>
      </c>
      <c r="H24">
        <v>159</v>
      </c>
      <c r="I24">
        <v>4</v>
      </c>
      <c r="J24">
        <v>636</v>
      </c>
    </row>
    <row r="25" spans="1:10" x14ac:dyDescent="0.25">
      <c r="A25" s="3" t="s">
        <v>65</v>
      </c>
      <c r="B25" s="4">
        <v>43107</v>
      </c>
      <c r="C25">
        <v>12</v>
      </c>
      <c r="D25" t="s">
        <v>66</v>
      </c>
      <c r="E25" t="s">
        <v>12</v>
      </c>
      <c r="F25" t="s">
        <v>13</v>
      </c>
      <c r="G25" t="s">
        <v>41</v>
      </c>
      <c r="H25">
        <v>399</v>
      </c>
      <c r="I25">
        <v>2</v>
      </c>
      <c r="J25">
        <v>798</v>
      </c>
    </row>
    <row r="26" spans="1:10" x14ac:dyDescent="0.25">
      <c r="A26" s="3" t="s">
        <v>67</v>
      </c>
      <c r="B26" s="4">
        <v>43108</v>
      </c>
      <c r="C26">
        <v>3</v>
      </c>
      <c r="D26" t="s">
        <v>43</v>
      </c>
      <c r="E26" t="s">
        <v>68</v>
      </c>
      <c r="F26" t="s">
        <v>18</v>
      </c>
      <c r="G26" t="s">
        <v>41</v>
      </c>
      <c r="H26">
        <v>399</v>
      </c>
      <c r="I26">
        <v>0</v>
      </c>
      <c r="J26">
        <v>0</v>
      </c>
    </row>
    <row r="27" spans="1:10" x14ac:dyDescent="0.25">
      <c r="A27" s="3" t="s">
        <v>69</v>
      </c>
      <c r="B27" s="4">
        <v>43108</v>
      </c>
      <c r="C27">
        <v>14</v>
      </c>
      <c r="D27" t="s">
        <v>38</v>
      </c>
      <c r="E27" t="s">
        <v>12</v>
      </c>
      <c r="F27" t="s">
        <v>13</v>
      </c>
      <c r="G27" t="s">
        <v>19</v>
      </c>
      <c r="H27">
        <v>289</v>
      </c>
      <c r="I27">
        <v>0</v>
      </c>
      <c r="J27">
        <v>0</v>
      </c>
    </row>
    <row r="28" spans="1:10" x14ac:dyDescent="0.25">
      <c r="A28" s="3" t="s">
        <v>70</v>
      </c>
      <c r="B28" s="4">
        <v>43108</v>
      </c>
      <c r="C28">
        <v>14</v>
      </c>
      <c r="D28" t="s">
        <v>38</v>
      </c>
      <c r="E28" t="s">
        <v>63</v>
      </c>
      <c r="F28" t="s">
        <v>13</v>
      </c>
      <c r="G28" t="s">
        <v>14</v>
      </c>
      <c r="H28">
        <v>199</v>
      </c>
      <c r="I28">
        <v>1</v>
      </c>
      <c r="J28">
        <v>199</v>
      </c>
    </row>
    <row r="29" spans="1:10" x14ac:dyDescent="0.25">
      <c r="A29" s="3" t="s">
        <v>71</v>
      </c>
      <c r="B29" s="4">
        <v>43108</v>
      </c>
      <c r="C29">
        <v>19</v>
      </c>
      <c r="D29" t="s">
        <v>56</v>
      </c>
      <c r="E29" t="s">
        <v>36</v>
      </c>
      <c r="F29" t="s">
        <v>28</v>
      </c>
      <c r="G29" t="s">
        <v>41</v>
      </c>
      <c r="H29">
        <v>399</v>
      </c>
      <c r="I29">
        <v>7</v>
      </c>
      <c r="J29">
        <v>2793</v>
      </c>
    </row>
    <row r="30" spans="1:10" x14ac:dyDescent="0.25">
      <c r="A30" s="3" t="s">
        <v>72</v>
      </c>
      <c r="B30" s="4">
        <v>43109</v>
      </c>
      <c r="C30">
        <v>10</v>
      </c>
      <c r="D30" t="s">
        <v>58</v>
      </c>
      <c r="E30" t="s">
        <v>46</v>
      </c>
      <c r="F30" t="s">
        <v>23</v>
      </c>
      <c r="G30" t="s">
        <v>14</v>
      </c>
      <c r="H30">
        <v>199</v>
      </c>
      <c r="I30">
        <v>3</v>
      </c>
      <c r="J30">
        <v>597</v>
      </c>
    </row>
    <row r="31" spans="1:10" x14ac:dyDescent="0.25">
      <c r="A31" s="3" t="s">
        <v>73</v>
      </c>
      <c r="B31" s="4">
        <v>43109</v>
      </c>
      <c r="C31">
        <v>12</v>
      </c>
      <c r="D31" t="s">
        <v>66</v>
      </c>
      <c r="E31" t="s">
        <v>63</v>
      </c>
      <c r="F31" t="s">
        <v>13</v>
      </c>
      <c r="G31" t="s">
        <v>19</v>
      </c>
      <c r="H31">
        <v>289</v>
      </c>
      <c r="I31">
        <v>0</v>
      </c>
      <c r="J31">
        <v>0</v>
      </c>
    </row>
    <row r="32" spans="1:10" x14ac:dyDescent="0.25">
      <c r="A32" s="3" t="s">
        <v>74</v>
      </c>
      <c r="B32" s="4">
        <v>43109</v>
      </c>
      <c r="C32">
        <v>6</v>
      </c>
      <c r="D32" t="s">
        <v>48</v>
      </c>
      <c r="E32" t="s">
        <v>22</v>
      </c>
      <c r="F32" t="s">
        <v>23</v>
      </c>
      <c r="G32" t="s">
        <v>24</v>
      </c>
      <c r="H32">
        <v>159</v>
      </c>
      <c r="I32">
        <v>2</v>
      </c>
      <c r="J32">
        <v>318</v>
      </c>
    </row>
    <row r="33" spans="1:10" x14ac:dyDescent="0.25">
      <c r="A33" s="3" t="s">
        <v>75</v>
      </c>
      <c r="B33" s="4">
        <v>43109</v>
      </c>
      <c r="C33">
        <v>6</v>
      </c>
      <c r="D33" t="s">
        <v>48</v>
      </c>
      <c r="E33" t="s">
        <v>46</v>
      </c>
      <c r="F33" t="s">
        <v>23</v>
      </c>
      <c r="G33" t="s">
        <v>41</v>
      </c>
      <c r="H33">
        <v>399</v>
      </c>
      <c r="I33">
        <v>3</v>
      </c>
      <c r="J33">
        <v>1197</v>
      </c>
    </row>
    <row r="34" spans="1:10" x14ac:dyDescent="0.25">
      <c r="A34" s="3" t="s">
        <v>76</v>
      </c>
      <c r="B34" s="4">
        <v>43110</v>
      </c>
      <c r="C34">
        <v>6</v>
      </c>
      <c r="D34" t="s">
        <v>48</v>
      </c>
      <c r="E34" t="s">
        <v>46</v>
      </c>
      <c r="F34" t="s">
        <v>23</v>
      </c>
      <c r="G34" t="s">
        <v>31</v>
      </c>
      <c r="H34">
        <v>69</v>
      </c>
      <c r="I34">
        <v>2</v>
      </c>
      <c r="J34">
        <v>138</v>
      </c>
    </row>
    <row r="35" spans="1:10" x14ac:dyDescent="0.25">
      <c r="A35" s="3" t="s">
        <v>77</v>
      </c>
      <c r="B35" s="4">
        <v>43111</v>
      </c>
      <c r="C35">
        <v>1</v>
      </c>
      <c r="D35" t="s">
        <v>16</v>
      </c>
      <c r="E35" t="s">
        <v>68</v>
      </c>
      <c r="F35" t="s">
        <v>18</v>
      </c>
      <c r="G35" t="s">
        <v>14</v>
      </c>
      <c r="H35">
        <v>199</v>
      </c>
      <c r="I35">
        <v>8</v>
      </c>
      <c r="J35">
        <v>1592</v>
      </c>
    </row>
    <row r="36" spans="1:10" x14ac:dyDescent="0.25">
      <c r="A36" s="3" t="s">
        <v>78</v>
      </c>
      <c r="B36" s="4">
        <v>43111</v>
      </c>
      <c r="C36">
        <v>16</v>
      </c>
      <c r="D36" t="s">
        <v>30</v>
      </c>
      <c r="E36" t="s">
        <v>36</v>
      </c>
      <c r="F36" t="s">
        <v>28</v>
      </c>
      <c r="G36" t="s">
        <v>14</v>
      </c>
      <c r="H36">
        <v>199</v>
      </c>
      <c r="I36">
        <v>5</v>
      </c>
      <c r="J36">
        <v>995</v>
      </c>
    </row>
    <row r="37" spans="1:10" x14ac:dyDescent="0.25">
      <c r="A37" s="3" t="s">
        <v>79</v>
      </c>
      <c r="B37" s="4">
        <v>43111</v>
      </c>
      <c r="C37">
        <v>13</v>
      </c>
      <c r="D37" t="s">
        <v>33</v>
      </c>
      <c r="E37" t="s">
        <v>63</v>
      </c>
      <c r="F37" t="s">
        <v>13</v>
      </c>
      <c r="G37" t="s">
        <v>19</v>
      </c>
      <c r="H37">
        <v>289</v>
      </c>
      <c r="I37">
        <v>1</v>
      </c>
      <c r="J37">
        <v>289</v>
      </c>
    </row>
    <row r="38" spans="1:10" x14ac:dyDescent="0.25">
      <c r="A38" s="3" t="s">
        <v>80</v>
      </c>
      <c r="B38" s="4">
        <v>43111</v>
      </c>
      <c r="C38">
        <v>13</v>
      </c>
      <c r="D38" t="s">
        <v>33</v>
      </c>
      <c r="E38" t="s">
        <v>63</v>
      </c>
      <c r="F38" t="s">
        <v>13</v>
      </c>
      <c r="G38" t="s">
        <v>41</v>
      </c>
      <c r="H38">
        <v>399</v>
      </c>
      <c r="I38">
        <v>4</v>
      </c>
      <c r="J38">
        <v>1596</v>
      </c>
    </row>
    <row r="39" spans="1:10" x14ac:dyDescent="0.25">
      <c r="A39" s="3" t="s">
        <v>81</v>
      </c>
      <c r="B39" s="4">
        <v>43112</v>
      </c>
      <c r="C39">
        <v>20</v>
      </c>
      <c r="D39" t="s">
        <v>40</v>
      </c>
      <c r="E39" t="s">
        <v>27</v>
      </c>
      <c r="F39" t="s">
        <v>28</v>
      </c>
      <c r="G39" t="s">
        <v>41</v>
      </c>
      <c r="H39">
        <v>399</v>
      </c>
      <c r="I39">
        <v>3</v>
      </c>
      <c r="J39">
        <v>1197</v>
      </c>
    </row>
    <row r="40" spans="1:10" x14ac:dyDescent="0.25">
      <c r="A40" s="3" t="s">
        <v>82</v>
      </c>
      <c r="B40" s="4">
        <v>43112</v>
      </c>
      <c r="C40">
        <v>19</v>
      </c>
      <c r="D40" t="s">
        <v>56</v>
      </c>
      <c r="E40" t="s">
        <v>36</v>
      </c>
      <c r="F40" t="s">
        <v>28</v>
      </c>
      <c r="G40" t="s">
        <v>31</v>
      </c>
      <c r="H40">
        <v>69</v>
      </c>
      <c r="I40">
        <v>8</v>
      </c>
      <c r="J40">
        <v>552</v>
      </c>
    </row>
    <row r="41" spans="1:10" x14ac:dyDescent="0.25">
      <c r="A41" s="3" t="s">
        <v>83</v>
      </c>
      <c r="B41" s="4">
        <v>43112</v>
      </c>
      <c r="C41">
        <v>14</v>
      </c>
      <c r="D41" t="s">
        <v>38</v>
      </c>
      <c r="E41" t="s">
        <v>12</v>
      </c>
      <c r="F41" t="s">
        <v>13</v>
      </c>
      <c r="G41" t="s">
        <v>19</v>
      </c>
      <c r="H41">
        <v>289</v>
      </c>
      <c r="I41">
        <v>3</v>
      </c>
      <c r="J41">
        <v>867</v>
      </c>
    </row>
    <row r="42" spans="1:10" x14ac:dyDescent="0.25">
      <c r="A42" s="3" t="s">
        <v>84</v>
      </c>
      <c r="B42" s="4">
        <v>43113</v>
      </c>
      <c r="C42">
        <v>9</v>
      </c>
      <c r="D42" t="s">
        <v>21</v>
      </c>
      <c r="E42" t="s">
        <v>22</v>
      </c>
      <c r="F42" t="s">
        <v>23</v>
      </c>
      <c r="G42" t="s">
        <v>41</v>
      </c>
      <c r="H42">
        <v>399</v>
      </c>
      <c r="I42">
        <v>4</v>
      </c>
      <c r="J42">
        <v>1596</v>
      </c>
    </row>
    <row r="43" spans="1:10" x14ac:dyDescent="0.25">
      <c r="A43" s="3" t="s">
        <v>85</v>
      </c>
      <c r="B43" s="4">
        <v>43113</v>
      </c>
      <c r="C43">
        <v>17</v>
      </c>
      <c r="D43" t="s">
        <v>35</v>
      </c>
      <c r="E43" t="s">
        <v>36</v>
      </c>
      <c r="F43" t="s">
        <v>28</v>
      </c>
      <c r="G43" t="s">
        <v>31</v>
      </c>
      <c r="H43">
        <v>69</v>
      </c>
      <c r="I43">
        <v>5</v>
      </c>
      <c r="J43">
        <v>345</v>
      </c>
    </row>
    <row r="44" spans="1:10" x14ac:dyDescent="0.25">
      <c r="A44" s="3" t="s">
        <v>86</v>
      </c>
      <c r="B44" s="4">
        <v>43113</v>
      </c>
      <c r="C44">
        <v>13</v>
      </c>
      <c r="D44" t="s">
        <v>33</v>
      </c>
      <c r="E44" t="s">
        <v>63</v>
      </c>
      <c r="F44" t="s">
        <v>13</v>
      </c>
      <c r="G44" t="s">
        <v>24</v>
      </c>
      <c r="H44">
        <v>159</v>
      </c>
      <c r="I44">
        <v>8</v>
      </c>
      <c r="J44">
        <v>1272</v>
      </c>
    </row>
    <row r="45" spans="1:10" x14ac:dyDescent="0.25">
      <c r="A45" s="3" t="s">
        <v>87</v>
      </c>
      <c r="B45" s="4">
        <v>43113</v>
      </c>
      <c r="C45">
        <v>7</v>
      </c>
      <c r="D45" t="s">
        <v>88</v>
      </c>
      <c r="E45" t="s">
        <v>46</v>
      </c>
      <c r="F45" t="s">
        <v>23</v>
      </c>
      <c r="G45" t="s">
        <v>41</v>
      </c>
      <c r="H45">
        <v>399</v>
      </c>
      <c r="I45">
        <v>5</v>
      </c>
      <c r="J45">
        <v>1995</v>
      </c>
    </row>
    <row r="46" spans="1:10" x14ac:dyDescent="0.25">
      <c r="A46" s="3" t="s">
        <v>89</v>
      </c>
      <c r="B46" s="4">
        <v>43113</v>
      </c>
      <c r="C46">
        <v>12</v>
      </c>
      <c r="D46" t="s">
        <v>66</v>
      </c>
      <c r="E46" t="s">
        <v>63</v>
      </c>
      <c r="F46" t="s">
        <v>13</v>
      </c>
      <c r="G46" t="s">
        <v>19</v>
      </c>
      <c r="H46">
        <v>289</v>
      </c>
      <c r="I46">
        <v>4</v>
      </c>
      <c r="J46">
        <v>1156</v>
      </c>
    </row>
    <row r="47" spans="1:10" x14ac:dyDescent="0.25">
      <c r="A47" s="3" t="s">
        <v>90</v>
      </c>
      <c r="B47" s="4">
        <v>43113</v>
      </c>
      <c r="C47">
        <v>14</v>
      </c>
      <c r="D47" t="s">
        <v>38</v>
      </c>
      <c r="E47" t="s">
        <v>12</v>
      </c>
      <c r="F47" t="s">
        <v>13</v>
      </c>
      <c r="G47" t="s">
        <v>24</v>
      </c>
      <c r="H47">
        <v>159</v>
      </c>
      <c r="I47">
        <v>7</v>
      </c>
      <c r="J47">
        <v>1113</v>
      </c>
    </row>
    <row r="48" spans="1:10" x14ac:dyDescent="0.25">
      <c r="A48" s="3" t="s">
        <v>91</v>
      </c>
      <c r="B48" s="4">
        <v>43113</v>
      </c>
      <c r="C48">
        <v>17</v>
      </c>
      <c r="D48" t="s">
        <v>35</v>
      </c>
      <c r="E48" t="s">
        <v>27</v>
      </c>
      <c r="F48" t="s">
        <v>28</v>
      </c>
      <c r="G48" t="s">
        <v>19</v>
      </c>
      <c r="H48">
        <v>289</v>
      </c>
      <c r="I48">
        <v>0</v>
      </c>
      <c r="J48">
        <v>0</v>
      </c>
    </row>
    <row r="49" spans="1:10" x14ac:dyDescent="0.25">
      <c r="A49" s="3" t="s">
        <v>92</v>
      </c>
      <c r="B49" s="4">
        <v>43113</v>
      </c>
      <c r="C49">
        <v>16</v>
      </c>
      <c r="D49" t="s">
        <v>30</v>
      </c>
      <c r="E49" t="s">
        <v>27</v>
      </c>
      <c r="F49" t="s">
        <v>28</v>
      </c>
      <c r="G49" t="s">
        <v>31</v>
      </c>
      <c r="H49">
        <v>69</v>
      </c>
      <c r="I49">
        <v>1</v>
      </c>
      <c r="J49">
        <v>69</v>
      </c>
    </row>
    <row r="50" spans="1:10" x14ac:dyDescent="0.25">
      <c r="A50" s="3" t="s">
        <v>93</v>
      </c>
      <c r="B50" s="4">
        <v>43113</v>
      </c>
      <c r="C50">
        <v>4</v>
      </c>
      <c r="D50" t="s">
        <v>51</v>
      </c>
      <c r="E50" t="s">
        <v>68</v>
      </c>
      <c r="F50" t="s">
        <v>18</v>
      </c>
      <c r="G50" t="s">
        <v>24</v>
      </c>
      <c r="H50">
        <v>159</v>
      </c>
      <c r="I50">
        <v>5</v>
      </c>
      <c r="J50">
        <v>795</v>
      </c>
    </row>
    <row r="51" spans="1:10" x14ac:dyDescent="0.25">
      <c r="A51" s="3" t="s">
        <v>94</v>
      </c>
      <c r="B51" s="4">
        <v>43113</v>
      </c>
      <c r="C51">
        <v>5</v>
      </c>
      <c r="D51" t="s">
        <v>60</v>
      </c>
      <c r="E51" t="s">
        <v>68</v>
      </c>
      <c r="F51" t="s">
        <v>18</v>
      </c>
      <c r="G51" t="s">
        <v>24</v>
      </c>
      <c r="H51">
        <v>159</v>
      </c>
      <c r="I51">
        <v>7</v>
      </c>
      <c r="J51">
        <v>1113</v>
      </c>
    </row>
    <row r="52" spans="1:10" x14ac:dyDescent="0.25">
      <c r="A52" s="3" t="s">
        <v>95</v>
      </c>
      <c r="B52" s="4">
        <v>43113</v>
      </c>
      <c r="C52">
        <v>19</v>
      </c>
      <c r="D52" t="s">
        <v>56</v>
      </c>
      <c r="E52" t="s">
        <v>36</v>
      </c>
      <c r="F52" t="s">
        <v>28</v>
      </c>
      <c r="G52" t="s">
        <v>41</v>
      </c>
      <c r="H52">
        <v>399</v>
      </c>
      <c r="I52">
        <v>6</v>
      </c>
      <c r="J52">
        <v>2394</v>
      </c>
    </row>
    <row r="53" spans="1:10" x14ac:dyDescent="0.25">
      <c r="A53" s="3" t="s">
        <v>96</v>
      </c>
      <c r="B53" s="4">
        <v>43113</v>
      </c>
      <c r="C53">
        <v>1</v>
      </c>
      <c r="D53" t="s">
        <v>16</v>
      </c>
      <c r="E53" t="s">
        <v>68</v>
      </c>
      <c r="F53" t="s">
        <v>18</v>
      </c>
      <c r="G53" t="s">
        <v>31</v>
      </c>
      <c r="H53">
        <v>69</v>
      </c>
      <c r="I53">
        <v>2</v>
      </c>
      <c r="J53">
        <v>138</v>
      </c>
    </row>
    <row r="54" spans="1:10" x14ac:dyDescent="0.25">
      <c r="A54" s="3" t="s">
        <v>97</v>
      </c>
      <c r="B54" s="4">
        <v>43114</v>
      </c>
      <c r="C54">
        <v>17</v>
      </c>
      <c r="D54" t="s">
        <v>35</v>
      </c>
      <c r="E54" t="s">
        <v>36</v>
      </c>
      <c r="F54" t="s">
        <v>28</v>
      </c>
      <c r="G54" t="s">
        <v>31</v>
      </c>
      <c r="H54">
        <v>69</v>
      </c>
      <c r="I54">
        <v>7</v>
      </c>
      <c r="J54">
        <v>483</v>
      </c>
    </row>
    <row r="55" spans="1:10" x14ac:dyDescent="0.25">
      <c r="A55" s="3" t="s">
        <v>98</v>
      </c>
      <c r="B55" s="4">
        <v>43115</v>
      </c>
      <c r="C55">
        <v>8</v>
      </c>
      <c r="D55" t="s">
        <v>45</v>
      </c>
      <c r="E55" t="s">
        <v>46</v>
      </c>
      <c r="F55" t="s">
        <v>23</v>
      </c>
      <c r="G55" t="s">
        <v>19</v>
      </c>
      <c r="H55">
        <v>289</v>
      </c>
      <c r="I55">
        <v>1</v>
      </c>
      <c r="J55">
        <v>289</v>
      </c>
    </row>
    <row r="56" spans="1:10" x14ac:dyDescent="0.25">
      <c r="A56" s="3" t="s">
        <v>99</v>
      </c>
      <c r="B56" s="4">
        <v>43115</v>
      </c>
      <c r="C56">
        <v>7</v>
      </c>
      <c r="D56" t="s">
        <v>88</v>
      </c>
      <c r="E56" t="s">
        <v>46</v>
      </c>
      <c r="F56" t="s">
        <v>23</v>
      </c>
      <c r="G56" t="s">
        <v>41</v>
      </c>
      <c r="H56">
        <v>399</v>
      </c>
      <c r="I56">
        <v>0</v>
      </c>
      <c r="J56">
        <v>0</v>
      </c>
    </row>
    <row r="57" spans="1:10" x14ac:dyDescent="0.25">
      <c r="A57" s="3" t="s">
        <v>100</v>
      </c>
      <c r="B57" s="4">
        <v>43115</v>
      </c>
      <c r="C57">
        <v>20</v>
      </c>
      <c r="D57" t="s">
        <v>40</v>
      </c>
      <c r="E57" t="s">
        <v>36</v>
      </c>
      <c r="F57" t="s">
        <v>28</v>
      </c>
      <c r="G57" t="s">
        <v>31</v>
      </c>
      <c r="H57">
        <v>69</v>
      </c>
      <c r="I57">
        <v>9</v>
      </c>
      <c r="J57">
        <v>621</v>
      </c>
    </row>
    <row r="58" spans="1:10" x14ac:dyDescent="0.25">
      <c r="A58" s="3" t="s">
        <v>101</v>
      </c>
      <c r="B58" s="4">
        <v>43115</v>
      </c>
      <c r="C58">
        <v>8</v>
      </c>
      <c r="D58" t="s">
        <v>45</v>
      </c>
      <c r="E58" t="s">
        <v>46</v>
      </c>
      <c r="F58" t="s">
        <v>23</v>
      </c>
      <c r="G58" t="s">
        <v>14</v>
      </c>
      <c r="H58">
        <v>199</v>
      </c>
      <c r="I58">
        <v>5</v>
      </c>
      <c r="J58">
        <v>995</v>
      </c>
    </row>
    <row r="59" spans="1:10" x14ac:dyDescent="0.25">
      <c r="A59" s="3" t="s">
        <v>102</v>
      </c>
      <c r="B59" s="4">
        <v>43115</v>
      </c>
      <c r="C59">
        <v>11</v>
      </c>
      <c r="D59" t="s">
        <v>11</v>
      </c>
      <c r="E59" t="s">
        <v>12</v>
      </c>
      <c r="F59" t="s">
        <v>13</v>
      </c>
      <c r="G59" t="s">
        <v>31</v>
      </c>
      <c r="H59">
        <v>69</v>
      </c>
      <c r="I59">
        <v>9</v>
      </c>
      <c r="J59">
        <v>621</v>
      </c>
    </row>
    <row r="60" spans="1:10" x14ac:dyDescent="0.25">
      <c r="A60" s="3" t="s">
        <v>103</v>
      </c>
      <c r="B60" s="4">
        <v>43115</v>
      </c>
      <c r="C60">
        <v>9</v>
      </c>
      <c r="D60" t="s">
        <v>21</v>
      </c>
      <c r="E60" t="s">
        <v>22</v>
      </c>
      <c r="F60" t="s">
        <v>23</v>
      </c>
      <c r="G60" t="s">
        <v>41</v>
      </c>
      <c r="H60">
        <v>399</v>
      </c>
      <c r="I60">
        <v>7</v>
      </c>
      <c r="J60">
        <v>2793</v>
      </c>
    </row>
    <row r="61" spans="1:10" x14ac:dyDescent="0.25">
      <c r="A61" s="3" t="s">
        <v>104</v>
      </c>
      <c r="B61" s="4">
        <v>43115</v>
      </c>
      <c r="C61">
        <v>10</v>
      </c>
      <c r="D61" t="s">
        <v>58</v>
      </c>
      <c r="E61" t="s">
        <v>46</v>
      </c>
      <c r="F61" t="s">
        <v>23</v>
      </c>
      <c r="G61" t="s">
        <v>14</v>
      </c>
      <c r="H61">
        <v>199</v>
      </c>
      <c r="I61">
        <v>3</v>
      </c>
      <c r="J61">
        <v>597</v>
      </c>
    </row>
    <row r="62" spans="1:10" x14ac:dyDescent="0.25">
      <c r="A62" s="3" t="s">
        <v>105</v>
      </c>
      <c r="B62" s="4">
        <v>43116</v>
      </c>
      <c r="C62">
        <v>2</v>
      </c>
      <c r="D62" t="s">
        <v>106</v>
      </c>
      <c r="E62" t="s">
        <v>17</v>
      </c>
      <c r="F62" t="s">
        <v>18</v>
      </c>
      <c r="G62" t="s">
        <v>24</v>
      </c>
      <c r="H62">
        <v>159</v>
      </c>
      <c r="I62">
        <v>8</v>
      </c>
      <c r="J62">
        <v>1272</v>
      </c>
    </row>
    <row r="63" spans="1:10" x14ac:dyDescent="0.25">
      <c r="A63" s="3" t="s">
        <v>107</v>
      </c>
      <c r="B63" s="4">
        <v>43117</v>
      </c>
      <c r="C63">
        <v>20</v>
      </c>
      <c r="D63" t="s">
        <v>40</v>
      </c>
      <c r="E63" t="s">
        <v>36</v>
      </c>
      <c r="F63" t="s">
        <v>28</v>
      </c>
      <c r="G63" t="s">
        <v>24</v>
      </c>
      <c r="H63">
        <v>159</v>
      </c>
      <c r="I63">
        <v>9</v>
      </c>
      <c r="J63">
        <v>1431</v>
      </c>
    </row>
    <row r="64" spans="1:10" x14ac:dyDescent="0.25">
      <c r="A64" s="3" t="s">
        <v>108</v>
      </c>
      <c r="B64" s="4">
        <v>43117</v>
      </c>
      <c r="C64">
        <v>9</v>
      </c>
      <c r="D64" t="s">
        <v>21</v>
      </c>
      <c r="E64" t="s">
        <v>46</v>
      </c>
      <c r="F64" t="s">
        <v>23</v>
      </c>
      <c r="G64" t="s">
        <v>19</v>
      </c>
      <c r="H64">
        <v>289</v>
      </c>
      <c r="I64">
        <v>7</v>
      </c>
      <c r="J64">
        <v>2023</v>
      </c>
    </row>
    <row r="65" spans="1:10" x14ac:dyDescent="0.25">
      <c r="A65" s="3" t="s">
        <v>109</v>
      </c>
      <c r="B65" s="4">
        <v>43118</v>
      </c>
      <c r="C65">
        <v>9</v>
      </c>
      <c r="D65" t="s">
        <v>21</v>
      </c>
      <c r="E65" t="s">
        <v>46</v>
      </c>
      <c r="F65" t="s">
        <v>23</v>
      </c>
      <c r="G65" t="s">
        <v>41</v>
      </c>
      <c r="H65">
        <v>399</v>
      </c>
      <c r="I65">
        <v>1</v>
      </c>
      <c r="J65">
        <v>399</v>
      </c>
    </row>
    <row r="66" spans="1:10" x14ac:dyDescent="0.25">
      <c r="A66" s="3" t="s">
        <v>110</v>
      </c>
      <c r="B66" s="4">
        <v>43119</v>
      </c>
      <c r="C66">
        <v>9</v>
      </c>
      <c r="D66" t="s">
        <v>21</v>
      </c>
      <c r="E66" t="s">
        <v>46</v>
      </c>
      <c r="F66" t="s">
        <v>23</v>
      </c>
      <c r="G66" t="s">
        <v>14</v>
      </c>
      <c r="H66">
        <v>199</v>
      </c>
      <c r="I66">
        <v>6</v>
      </c>
      <c r="J66">
        <v>1194</v>
      </c>
    </row>
    <row r="67" spans="1:10" x14ac:dyDescent="0.25">
      <c r="A67" s="3" t="s">
        <v>111</v>
      </c>
      <c r="B67" s="4">
        <v>43119</v>
      </c>
      <c r="C67">
        <v>10</v>
      </c>
      <c r="D67" t="s">
        <v>58</v>
      </c>
      <c r="E67" t="s">
        <v>46</v>
      </c>
      <c r="F67" t="s">
        <v>23</v>
      </c>
      <c r="G67" t="s">
        <v>19</v>
      </c>
      <c r="H67">
        <v>289</v>
      </c>
      <c r="I67">
        <v>3</v>
      </c>
      <c r="J67">
        <v>867</v>
      </c>
    </row>
    <row r="68" spans="1:10" x14ac:dyDescent="0.25">
      <c r="A68" s="3" t="s">
        <v>112</v>
      </c>
      <c r="B68" s="4">
        <v>43120</v>
      </c>
      <c r="C68">
        <v>16</v>
      </c>
      <c r="D68" t="s">
        <v>30</v>
      </c>
      <c r="E68" t="s">
        <v>27</v>
      </c>
      <c r="F68" t="s">
        <v>28</v>
      </c>
      <c r="G68" t="s">
        <v>31</v>
      </c>
      <c r="H68">
        <v>69</v>
      </c>
      <c r="I68">
        <v>2</v>
      </c>
      <c r="J68">
        <v>138</v>
      </c>
    </row>
    <row r="69" spans="1:10" x14ac:dyDescent="0.25">
      <c r="A69" s="3" t="s">
        <v>113</v>
      </c>
      <c r="B69" s="4">
        <v>43120</v>
      </c>
      <c r="C69">
        <v>13</v>
      </c>
      <c r="D69" t="s">
        <v>33</v>
      </c>
      <c r="E69" t="s">
        <v>63</v>
      </c>
      <c r="F69" t="s">
        <v>13</v>
      </c>
      <c r="G69" t="s">
        <v>14</v>
      </c>
      <c r="H69">
        <v>199</v>
      </c>
      <c r="I69">
        <v>8</v>
      </c>
      <c r="J69">
        <v>1592</v>
      </c>
    </row>
    <row r="70" spans="1:10" x14ac:dyDescent="0.25">
      <c r="A70" s="3" t="s">
        <v>114</v>
      </c>
      <c r="B70" s="4">
        <v>43121</v>
      </c>
      <c r="C70">
        <v>19</v>
      </c>
      <c r="D70" t="s">
        <v>56</v>
      </c>
      <c r="E70" t="s">
        <v>36</v>
      </c>
      <c r="F70" t="s">
        <v>28</v>
      </c>
      <c r="G70" t="s">
        <v>14</v>
      </c>
      <c r="H70">
        <v>199</v>
      </c>
      <c r="I70">
        <v>8</v>
      </c>
      <c r="J70">
        <v>1592</v>
      </c>
    </row>
    <row r="71" spans="1:10" x14ac:dyDescent="0.25">
      <c r="A71" s="3" t="s">
        <v>115</v>
      </c>
      <c r="B71" s="4">
        <v>43121</v>
      </c>
      <c r="C71">
        <v>6</v>
      </c>
      <c r="D71" t="s">
        <v>48</v>
      </c>
      <c r="E71" t="s">
        <v>46</v>
      </c>
      <c r="F71" t="s">
        <v>23</v>
      </c>
      <c r="G71" t="s">
        <v>14</v>
      </c>
      <c r="H71">
        <v>199</v>
      </c>
      <c r="I71">
        <v>0</v>
      </c>
      <c r="J71">
        <v>0</v>
      </c>
    </row>
    <row r="72" spans="1:10" x14ac:dyDescent="0.25">
      <c r="A72" s="3" t="s">
        <v>116</v>
      </c>
      <c r="B72" s="4">
        <v>43121</v>
      </c>
      <c r="C72">
        <v>17</v>
      </c>
      <c r="D72" t="s">
        <v>35</v>
      </c>
      <c r="E72" t="s">
        <v>27</v>
      </c>
      <c r="F72" t="s">
        <v>28</v>
      </c>
      <c r="G72" t="s">
        <v>24</v>
      </c>
      <c r="H72">
        <v>159</v>
      </c>
      <c r="I72">
        <v>4</v>
      </c>
      <c r="J72">
        <v>636</v>
      </c>
    </row>
    <row r="73" spans="1:10" x14ac:dyDescent="0.25">
      <c r="A73" s="3" t="s">
        <v>117</v>
      </c>
      <c r="B73" s="4">
        <v>43122</v>
      </c>
      <c r="C73">
        <v>15</v>
      </c>
      <c r="D73" t="s">
        <v>118</v>
      </c>
      <c r="E73" t="s">
        <v>63</v>
      </c>
      <c r="F73" t="s">
        <v>13</v>
      </c>
      <c r="G73" t="s">
        <v>41</v>
      </c>
      <c r="H73">
        <v>399</v>
      </c>
      <c r="I73">
        <v>4</v>
      </c>
      <c r="J73">
        <v>1596</v>
      </c>
    </row>
    <row r="74" spans="1:10" x14ac:dyDescent="0.25">
      <c r="A74" s="3" t="s">
        <v>119</v>
      </c>
      <c r="B74" s="4">
        <v>43123</v>
      </c>
      <c r="C74">
        <v>15</v>
      </c>
      <c r="D74" t="s">
        <v>118</v>
      </c>
      <c r="E74" t="s">
        <v>63</v>
      </c>
      <c r="F74" t="s">
        <v>13</v>
      </c>
      <c r="G74" t="s">
        <v>24</v>
      </c>
      <c r="H74">
        <v>159</v>
      </c>
      <c r="I74">
        <v>1</v>
      </c>
      <c r="J74">
        <v>159</v>
      </c>
    </row>
    <row r="75" spans="1:10" x14ac:dyDescent="0.25">
      <c r="A75" s="3" t="s">
        <v>120</v>
      </c>
      <c r="B75" s="4">
        <v>43123</v>
      </c>
      <c r="C75">
        <v>20</v>
      </c>
      <c r="D75" t="s">
        <v>40</v>
      </c>
      <c r="E75" t="s">
        <v>27</v>
      </c>
      <c r="F75" t="s">
        <v>28</v>
      </c>
      <c r="G75" t="s">
        <v>19</v>
      </c>
      <c r="H75">
        <v>289</v>
      </c>
      <c r="I75">
        <v>1</v>
      </c>
      <c r="J75">
        <v>289</v>
      </c>
    </row>
    <row r="76" spans="1:10" x14ac:dyDescent="0.25">
      <c r="A76" s="3" t="s">
        <v>121</v>
      </c>
      <c r="B76" s="4">
        <v>43123</v>
      </c>
      <c r="C76">
        <v>13</v>
      </c>
      <c r="D76" t="s">
        <v>33</v>
      </c>
      <c r="E76" t="s">
        <v>12</v>
      </c>
      <c r="F76" t="s">
        <v>13</v>
      </c>
      <c r="G76" t="s">
        <v>19</v>
      </c>
      <c r="H76">
        <v>289</v>
      </c>
      <c r="I76">
        <v>5</v>
      </c>
      <c r="J76">
        <v>1445</v>
      </c>
    </row>
    <row r="77" spans="1:10" x14ac:dyDescent="0.25">
      <c r="A77" s="3" t="s">
        <v>122</v>
      </c>
      <c r="B77" s="4">
        <v>43124</v>
      </c>
      <c r="C77">
        <v>18</v>
      </c>
      <c r="D77" t="s">
        <v>26</v>
      </c>
      <c r="E77" t="s">
        <v>27</v>
      </c>
      <c r="F77" t="s">
        <v>28</v>
      </c>
      <c r="G77" t="s">
        <v>31</v>
      </c>
      <c r="H77">
        <v>69</v>
      </c>
      <c r="I77">
        <v>7</v>
      </c>
      <c r="J77">
        <v>483</v>
      </c>
    </row>
    <row r="78" spans="1:10" x14ac:dyDescent="0.25">
      <c r="A78" s="3" t="s">
        <v>123</v>
      </c>
      <c r="B78" s="4">
        <v>43124</v>
      </c>
      <c r="C78">
        <v>8</v>
      </c>
      <c r="D78" t="s">
        <v>45</v>
      </c>
      <c r="E78" t="s">
        <v>46</v>
      </c>
      <c r="F78" t="s">
        <v>23</v>
      </c>
      <c r="G78" t="s">
        <v>31</v>
      </c>
      <c r="H78">
        <v>69</v>
      </c>
      <c r="I78">
        <v>2</v>
      </c>
      <c r="J78">
        <v>138</v>
      </c>
    </row>
    <row r="79" spans="1:10" x14ac:dyDescent="0.25">
      <c r="A79" s="3" t="s">
        <v>124</v>
      </c>
      <c r="B79" s="4">
        <v>43124</v>
      </c>
      <c r="C79">
        <v>5</v>
      </c>
      <c r="D79" t="s">
        <v>60</v>
      </c>
      <c r="E79" t="s">
        <v>68</v>
      </c>
      <c r="F79" t="s">
        <v>18</v>
      </c>
      <c r="G79" t="s">
        <v>19</v>
      </c>
      <c r="H79">
        <v>289</v>
      </c>
      <c r="I79">
        <v>1</v>
      </c>
      <c r="J79">
        <v>289</v>
      </c>
    </row>
    <row r="80" spans="1:10" x14ac:dyDescent="0.25">
      <c r="A80" s="3" t="s">
        <v>125</v>
      </c>
      <c r="B80" s="4">
        <v>43124</v>
      </c>
      <c r="C80">
        <v>19</v>
      </c>
      <c r="D80" t="s">
        <v>56</v>
      </c>
      <c r="E80" t="s">
        <v>27</v>
      </c>
      <c r="F80" t="s">
        <v>28</v>
      </c>
      <c r="G80" t="s">
        <v>19</v>
      </c>
      <c r="H80">
        <v>289</v>
      </c>
      <c r="I80">
        <v>8</v>
      </c>
      <c r="J80">
        <v>2312</v>
      </c>
    </row>
    <row r="81" spans="1:10" x14ac:dyDescent="0.25">
      <c r="A81" s="3" t="s">
        <v>126</v>
      </c>
      <c r="B81" s="4">
        <v>43124</v>
      </c>
      <c r="C81">
        <v>10</v>
      </c>
      <c r="D81" t="s">
        <v>58</v>
      </c>
      <c r="E81" t="s">
        <v>22</v>
      </c>
      <c r="F81" t="s">
        <v>23</v>
      </c>
      <c r="G81" t="s">
        <v>19</v>
      </c>
      <c r="H81">
        <v>289</v>
      </c>
      <c r="I81">
        <v>3</v>
      </c>
      <c r="J81">
        <v>867</v>
      </c>
    </row>
    <row r="82" spans="1:10" x14ac:dyDescent="0.25">
      <c r="A82" s="3" t="s">
        <v>127</v>
      </c>
      <c r="B82" s="4">
        <v>43124</v>
      </c>
      <c r="C82">
        <v>7</v>
      </c>
      <c r="D82" t="s">
        <v>88</v>
      </c>
      <c r="E82" t="s">
        <v>46</v>
      </c>
      <c r="F82" t="s">
        <v>23</v>
      </c>
      <c r="G82" t="s">
        <v>41</v>
      </c>
      <c r="H82">
        <v>399</v>
      </c>
      <c r="I82">
        <v>6</v>
      </c>
      <c r="J82">
        <v>2394</v>
      </c>
    </row>
    <row r="83" spans="1:10" x14ac:dyDescent="0.25">
      <c r="A83" s="3" t="s">
        <v>128</v>
      </c>
      <c r="B83" s="4">
        <v>43124</v>
      </c>
      <c r="C83">
        <v>5</v>
      </c>
      <c r="D83" t="s">
        <v>60</v>
      </c>
      <c r="E83" t="s">
        <v>17</v>
      </c>
      <c r="F83" t="s">
        <v>18</v>
      </c>
      <c r="G83" t="s">
        <v>31</v>
      </c>
      <c r="H83">
        <v>69</v>
      </c>
      <c r="I83">
        <v>1</v>
      </c>
      <c r="J83">
        <v>69</v>
      </c>
    </row>
    <row r="84" spans="1:10" x14ac:dyDescent="0.25">
      <c r="A84" s="3" t="s">
        <v>129</v>
      </c>
      <c r="B84" s="4">
        <v>43124</v>
      </c>
      <c r="C84">
        <v>10</v>
      </c>
      <c r="D84" t="s">
        <v>58</v>
      </c>
      <c r="E84" t="s">
        <v>46</v>
      </c>
      <c r="F84" t="s">
        <v>23</v>
      </c>
      <c r="G84" t="s">
        <v>31</v>
      </c>
      <c r="H84">
        <v>69</v>
      </c>
      <c r="I84">
        <v>2</v>
      </c>
      <c r="J84">
        <v>138</v>
      </c>
    </row>
    <row r="85" spans="1:10" x14ac:dyDescent="0.25">
      <c r="A85" s="3" t="s">
        <v>130</v>
      </c>
      <c r="B85" s="4">
        <v>43125</v>
      </c>
      <c r="C85">
        <v>18</v>
      </c>
      <c r="D85" t="s">
        <v>26</v>
      </c>
      <c r="E85" t="s">
        <v>36</v>
      </c>
      <c r="F85" t="s">
        <v>28</v>
      </c>
      <c r="G85" t="s">
        <v>41</v>
      </c>
      <c r="H85">
        <v>399</v>
      </c>
      <c r="I85">
        <v>1</v>
      </c>
      <c r="J85">
        <v>399</v>
      </c>
    </row>
    <row r="86" spans="1:10" x14ac:dyDescent="0.25">
      <c r="A86" s="3" t="s">
        <v>131</v>
      </c>
      <c r="B86" s="4">
        <v>43126</v>
      </c>
      <c r="C86">
        <v>4</v>
      </c>
      <c r="D86" t="s">
        <v>51</v>
      </c>
      <c r="E86" t="s">
        <v>68</v>
      </c>
      <c r="F86" t="s">
        <v>18</v>
      </c>
      <c r="G86" t="s">
        <v>41</v>
      </c>
      <c r="H86">
        <v>399</v>
      </c>
      <c r="I86">
        <v>9</v>
      </c>
      <c r="J86">
        <v>3591</v>
      </c>
    </row>
    <row r="87" spans="1:10" x14ac:dyDescent="0.25">
      <c r="A87" s="3" t="s">
        <v>132</v>
      </c>
      <c r="B87" s="4">
        <v>43126</v>
      </c>
      <c r="C87">
        <v>12</v>
      </c>
      <c r="D87" t="s">
        <v>66</v>
      </c>
      <c r="E87" t="s">
        <v>12</v>
      </c>
      <c r="F87" t="s">
        <v>13</v>
      </c>
      <c r="G87" t="s">
        <v>41</v>
      </c>
      <c r="H87">
        <v>399</v>
      </c>
      <c r="I87">
        <v>2</v>
      </c>
      <c r="J87">
        <v>798</v>
      </c>
    </row>
    <row r="88" spans="1:10" x14ac:dyDescent="0.25">
      <c r="A88" s="3" t="s">
        <v>133</v>
      </c>
      <c r="B88" s="4">
        <v>43127</v>
      </c>
      <c r="C88">
        <v>17</v>
      </c>
      <c r="D88" t="s">
        <v>35</v>
      </c>
      <c r="E88" t="s">
        <v>36</v>
      </c>
      <c r="F88" t="s">
        <v>28</v>
      </c>
      <c r="G88" t="s">
        <v>24</v>
      </c>
      <c r="H88">
        <v>159</v>
      </c>
      <c r="I88">
        <v>3</v>
      </c>
      <c r="J88">
        <v>477</v>
      </c>
    </row>
    <row r="89" spans="1:10" x14ac:dyDescent="0.25">
      <c r="A89" s="3" t="s">
        <v>134</v>
      </c>
      <c r="B89" s="4">
        <v>43127</v>
      </c>
      <c r="C89">
        <v>12</v>
      </c>
      <c r="D89" t="s">
        <v>66</v>
      </c>
      <c r="E89" t="s">
        <v>12</v>
      </c>
      <c r="F89" t="s">
        <v>13</v>
      </c>
      <c r="G89" t="s">
        <v>31</v>
      </c>
      <c r="H89">
        <v>69</v>
      </c>
      <c r="I89">
        <v>2</v>
      </c>
      <c r="J89">
        <v>138</v>
      </c>
    </row>
    <row r="90" spans="1:10" x14ac:dyDescent="0.25">
      <c r="A90" s="3" t="s">
        <v>135</v>
      </c>
      <c r="B90" s="4">
        <v>43127</v>
      </c>
      <c r="C90">
        <v>8</v>
      </c>
      <c r="D90" t="s">
        <v>45</v>
      </c>
      <c r="E90" t="s">
        <v>22</v>
      </c>
      <c r="F90" t="s">
        <v>23</v>
      </c>
      <c r="G90" t="s">
        <v>14</v>
      </c>
      <c r="H90">
        <v>199</v>
      </c>
      <c r="I90">
        <v>5</v>
      </c>
      <c r="J90">
        <v>995</v>
      </c>
    </row>
    <row r="91" spans="1:10" x14ac:dyDescent="0.25">
      <c r="A91" s="3" t="s">
        <v>136</v>
      </c>
      <c r="B91" s="4">
        <v>43127</v>
      </c>
      <c r="C91">
        <v>12</v>
      </c>
      <c r="D91" t="s">
        <v>66</v>
      </c>
      <c r="E91" t="s">
        <v>63</v>
      </c>
      <c r="F91" t="s">
        <v>13</v>
      </c>
      <c r="G91" t="s">
        <v>31</v>
      </c>
      <c r="H91">
        <v>69</v>
      </c>
      <c r="I91">
        <v>2</v>
      </c>
      <c r="J91">
        <v>138</v>
      </c>
    </row>
    <row r="92" spans="1:10" x14ac:dyDescent="0.25">
      <c r="A92" s="3" t="s">
        <v>137</v>
      </c>
      <c r="B92" s="4">
        <v>43127</v>
      </c>
      <c r="C92">
        <v>19</v>
      </c>
      <c r="D92" t="s">
        <v>56</v>
      </c>
      <c r="E92" t="s">
        <v>36</v>
      </c>
      <c r="F92" t="s">
        <v>28</v>
      </c>
      <c r="G92" t="s">
        <v>19</v>
      </c>
      <c r="H92">
        <v>289</v>
      </c>
      <c r="I92">
        <v>4</v>
      </c>
      <c r="J92">
        <v>1156</v>
      </c>
    </row>
    <row r="93" spans="1:10" x14ac:dyDescent="0.25">
      <c r="A93" s="3" t="s">
        <v>138</v>
      </c>
      <c r="B93" s="4">
        <v>43128</v>
      </c>
      <c r="C93">
        <v>20</v>
      </c>
      <c r="D93" t="s">
        <v>40</v>
      </c>
      <c r="E93" t="s">
        <v>27</v>
      </c>
      <c r="F93" t="s">
        <v>28</v>
      </c>
      <c r="G93" t="s">
        <v>41</v>
      </c>
      <c r="H93">
        <v>399</v>
      </c>
      <c r="I93">
        <v>6</v>
      </c>
      <c r="J93">
        <v>2394</v>
      </c>
    </row>
    <row r="94" spans="1:10" x14ac:dyDescent="0.25">
      <c r="A94" s="3" t="s">
        <v>139</v>
      </c>
      <c r="B94" s="4">
        <v>43129</v>
      </c>
      <c r="C94">
        <v>7</v>
      </c>
      <c r="D94" t="s">
        <v>88</v>
      </c>
      <c r="E94" t="s">
        <v>22</v>
      </c>
      <c r="F94" t="s">
        <v>23</v>
      </c>
      <c r="G94" t="s">
        <v>41</v>
      </c>
      <c r="H94">
        <v>399</v>
      </c>
      <c r="I94">
        <v>1</v>
      </c>
      <c r="J94">
        <v>399</v>
      </c>
    </row>
    <row r="95" spans="1:10" x14ac:dyDescent="0.25">
      <c r="A95" s="3" t="s">
        <v>140</v>
      </c>
      <c r="B95" s="4">
        <v>43129</v>
      </c>
      <c r="C95">
        <v>8</v>
      </c>
      <c r="D95" t="s">
        <v>45</v>
      </c>
      <c r="E95" t="s">
        <v>22</v>
      </c>
      <c r="F95" t="s">
        <v>23</v>
      </c>
      <c r="G95" t="s">
        <v>14</v>
      </c>
      <c r="H95">
        <v>199</v>
      </c>
      <c r="I95">
        <v>2</v>
      </c>
      <c r="J95">
        <v>398</v>
      </c>
    </row>
    <row r="96" spans="1:10" x14ac:dyDescent="0.25">
      <c r="A96" s="3" t="s">
        <v>141</v>
      </c>
      <c r="B96" s="4">
        <v>43129</v>
      </c>
      <c r="C96">
        <v>7</v>
      </c>
      <c r="D96" t="s">
        <v>88</v>
      </c>
      <c r="E96" t="s">
        <v>46</v>
      </c>
      <c r="F96" t="s">
        <v>23</v>
      </c>
      <c r="G96" t="s">
        <v>31</v>
      </c>
      <c r="H96">
        <v>69</v>
      </c>
      <c r="I96">
        <v>8</v>
      </c>
      <c r="J96">
        <v>552</v>
      </c>
    </row>
    <row r="97" spans="1:10" x14ac:dyDescent="0.25">
      <c r="A97" s="3" t="s">
        <v>142</v>
      </c>
      <c r="B97" s="4">
        <v>43130</v>
      </c>
      <c r="C97">
        <v>15</v>
      </c>
      <c r="D97" t="s">
        <v>118</v>
      </c>
      <c r="E97" t="s">
        <v>12</v>
      </c>
      <c r="F97" t="s">
        <v>13</v>
      </c>
      <c r="G97" t="s">
        <v>31</v>
      </c>
      <c r="H97">
        <v>69</v>
      </c>
      <c r="I97">
        <v>9</v>
      </c>
      <c r="J97">
        <v>621</v>
      </c>
    </row>
    <row r="98" spans="1:10" x14ac:dyDescent="0.25">
      <c r="A98" s="3" t="s">
        <v>143</v>
      </c>
      <c r="B98" s="4">
        <v>43130</v>
      </c>
      <c r="C98">
        <v>11</v>
      </c>
      <c r="D98" t="s">
        <v>11</v>
      </c>
      <c r="E98" t="s">
        <v>63</v>
      </c>
      <c r="F98" t="s">
        <v>13</v>
      </c>
      <c r="G98" t="s">
        <v>31</v>
      </c>
      <c r="H98">
        <v>69</v>
      </c>
      <c r="I98">
        <v>7</v>
      </c>
      <c r="J98">
        <v>483</v>
      </c>
    </row>
    <row r="99" spans="1:10" x14ac:dyDescent="0.25">
      <c r="A99" s="3" t="s">
        <v>144</v>
      </c>
      <c r="B99" s="4">
        <v>43130</v>
      </c>
      <c r="C99">
        <v>19</v>
      </c>
      <c r="D99" t="s">
        <v>56</v>
      </c>
      <c r="E99" t="s">
        <v>27</v>
      </c>
      <c r="F99" t="s">
        <v>28</v>
      </c>
      <c r="G99" t="s">
        <v>24</v>
      </c>
      <c r="H99">
        <v>159</v>
      </c>
      <c r="I99">
        <v>8</v>
      </c>
      <c r="J99">
        <v>1272</v>
      </c>
    </row>
    <row r="100" spans="1:10" x14ac:dyDescent="0.25">
      <c r="A100" s="3" t="s">
        <v>145</v>
      </c>
      <c r="B100" s="4">
        <v>43130</v>
      </c>
      <c r="C100">
        <v>8</v>
      </c>
      <c r="D100" t="s">
        <v>45</v>
      </c>
      <c r="E100" t="s">
        <v>46</v>
      </c>
      <c r="F100" t="s">
        <v>23</v>
      </c>
      <c r="G100" t="s">
        <v>14</v>
      </c>
      <c r="H100">
        <v>199</v>
      </c>
      <c r="I100">
        <v>9</v>
      </c>
      <c r="J100">
        <v>1791</v>
      </c>
    </row>
    <row r="101" spans="1:10" x14ac:dyDescent="0.25">
      <c r="A101" s="3" t="s">
        <v>146</v>
      </c>
      <c r="B101" s="4">
        <v>43130</v>
      </c>
      <c r="C101">
        <v>12</v>
      </c>
      <c r="D101" t="s">
        <v>66</v>
      </c>
      <c r="E101" t="s">
        <v>12</v>
      </c>
      <c r="F101" t="s">
        <v>13</v>
      </c>
      <c r="G101" t="s">
        <v>14</v>
      </c>
      <c r="H101">
        <v>199</v>
      </c>
      <c r="I101">
        <v>5</v>
      </c>
      <c r="J101">
        <v>995</v>
      </c>
    </row>
    <row r="102" spans="1:10" x14ac:dyDescent="0.25">
      <c r="A102" s="3" t="s">
        <v>147</v>
      </c>
      <c r="B102" s="4">
        <v>43131</v>
      </c>
      <c r="C102">
        <v>18</v>
      </c>
      <c r="D102" t="s">
        <v>26</v>
      </c>
      <c r="E102" t="s">
        <v>27</v>
      </c>
      <c r="F102" t="s">
        <v>28</v>
      </c>
      <c r="G102" t="s">
        <v>31</v>
      </c>
      <c r="H102">
        <v>69</v>
      </c>
      <c r="I102">
        <v>4</v>
      </c>
      <c r="J102">
        <v>276</v>
      </c>
    </row>
    <row r="103" spans="1:10" x14ac:dyDescent="0.25">
      <c r="A103" s="3" t="s">
        <v>148</v>
      </c>
      <c r="B103" s="4">
        <v>43132</v>
      </c>
      <c r="C103">
        <v>10</v>
      </c>
      <c r="D103" t="s">
        <v>58</v>
      </c>
      <c r="E103" t="s">
        <v>22</v>
      </c>
      <c r="F103" t="s">
        <v>23</v>
      </c>
      <c r="G103" t="s">
        <v>31</v>
      </c>
      <c r="H103">
        <v>69</v>
      </c>
      <c r="I103">
        <v>4</v>
      </c>
      <c r="J103">
        <v>276</v>
      </c>
    </row>
    <row r="104" spans="1:10" x14ac:dyDescent="0.25">
      <c r="A104" s="3" t="s">
        <v>149</v>
      </c>
      <c r="B104" s="4">
        <v>43132</v>
      </c>
      <c r="C104">
        <v>20</v>
      </c>
      <c r="D104" t="s">
        <v>40</v>
      </c>
      <c r="E104" t="s">
        <v>36</v>
      </c>
      <c r="F104" t="s">
        <v>28</v>
      </c>
      <c r="G104" t="s">
        <v>31</v>
      </c>
      <c r="H104">
        <v>69</v>
      </c>
      <c r="I104">
        <v>6</v>
      </c>
      <c r="J104">
        <v>414</v>
      </c>
    </row>
    <row r="105" spans="1:10" x14ac:dyDescent="0.25">
      <c r="A105" s="3" t="s">
        <v>150</v>
      </c>
      <c r="B105" s="4">
        <v>43133</v>
      </c>
      <c r="C105">
        <v>4</v>
      </c>
      <c r="D105" t="s">
        <v>51</v>
      </c>
      <c r="E105" t="s">
        <v>68</v>
      </c>
      <c r="F105" t="s">
        <v>18</v>
      </c>
      <c r="G105" t="s">
        <v>41</v>
      </c>
      <c r="H105">
        <v>399</v>
      </c>
      <c r="I105">
        <v>1</v>
      </c>
      <c r="J105">
        <v>399</v>
      </c>
    </row>
    <row r="106" spans="1:10" x14ac:dyDescent="0.25">
      <c r="A106" s="3" t="s">
        <v>151</v>
      </c>
      <c r="B106" s="4">
        <v>43133</v>
      </c>
      <c r="C106">
        <v>11</v>
      </c>
      <c r="D106" t="s">
        <v>11</v>
      </c>
      <c r="E106" t="s">
        <v>12</v>
      </c>
      <c r="F106" t="s">
        <v>13</v>
      </c>
      <c r="G106" t="s">
        <v>24</v>
      </c>
      <c r="H106">
        <v>159</v>
      </c>
      <c r="I106">
        <v>0</v>
      </c>
      <c r="J106">
        <v>0</v>
      </c>
    </row>
    <row r="107" spans="1:10" x14ac:dyDescent="0.25">
      <c r="A107" s="3" t="s">
        <v>152</v>
      </c>
      <c r="B107" s="4">
        <v>43133</v>
      </c>
      <c r="C107">
        <v>2</v>
      </c>
      <c r="D107" t="s">
        <v>106</v>
      </c>
      <c r="E107" t="s">
        <v>68</v>
      </c>
      <c r="F107" t="s">
        <v>18</v>
      </c>
      <c r="G107" t="s">
        <v>24</v>
      </c>
      <c r="H107">
        <v>159</v>
      </c>
      <c r="I107">
        <v>5</v>
      </c>
      <c r="J107">
        <v>795</v>
      </c>
    </row>
    <row r="108" spans="1:10" x14ac:dyDescent="0.25">
      <c r="A108" s="3" t="s">
        <v>153</v>
      </c>
      <c r="B108" s="4">
        <v>43133</v>
      </c>
      <c r="C108">
        <v>7</v>
      </c>
      <c r="D108" t="s">
        <v>88</v>
      </c>
      <c r="E108" t="s">
        <v>22</v>
      </c>
      <c r="F108" t="s">
        <v>23</v>
      </c>
      <c r="G108" t="s">
        <v>24</v>
      </c>
      <c r="H108">
        <v>159</v>
      </c>
      <c r="I108">
        <v>5</v>
      </c>
      <c r="J108">
        <v>795</v>
      </c>
    </row>
    <row r="109" spans="1:10" x14ac:dyDescent="0.25">
      <c r="A109" s="3" t="s">
        <v>154</v>
      </c>
      <c r="B109" s="4">
        <v>43133</v>
      </c>
      <c r="C109">
        <v>15</v>
      </c>
      <c r="D109" t="s">
        <v>118</v>
      </c>
      <c r="E109" t="s">
        <v>63</v>
      </c>
      <c r="F109" t="s">
        <v>13</v>
      </c>
      <c r="G109" t="s">
        <v>41</v>
      </c>
      <c r="H109">
        <v>399</v>
      </c>
      <c r="I109">
        <v>2</v>
      </c>
      <c r="J109">
        <v>798</v>
      </c>
    </row>
    <row r="110" spans="1:10" x14ac:dyDescent="0.25">
      <c r="A110" s="3" t="s">
        <v>155</v>
      </c>
      <c r="B110" s="4">
        <v>43133</v>
      </c>
      <c r="C110">
        <v>20</v>
      </c>
      <c r="D110" t="s">
        <v>40</v>
      </c>
      <c r="E110" t="s">
        <v>27</v>
      </c>
      <c r="F110" t="s">
        <v>28</v>
      </c>
      <c r="G110" t="s">
        <v>24</v>
      </c>
      <c r="H110">
        <v>159</v>
      </c>
      <c r="I110">
        <v>7</v>
      </c>
      <c r="J110">
        <v>1113</v>
      </c>
    </row>
    <row r="111" spans="1:10" x14ac:dyDescent="0.25">
      <c r="A111" s="3" t="s">
        <v>156</v>
      </c>
      <c r="B111" s="4">
        <v>43134</v>
      </c>
      <c r="C111">
        <v>16</v>
      </c>
      <c r="D111" t="s">
        <v>30</v>
      </c>
      <c r="E111" t="s">
        <v>27</v>
      </c>
      <c r="F111" t="s">
        <v>28</v>
      </c>
      <c r="G111" t="s">
        <v>14</v>
      </c>
      <c r="H111">
        <v>199</v>
      </c>
      <c r="I111">
        <v>6</v>
      </c>
      <c r="J111">
        <v>1194</v>
      </c>
    </row>
    <row r="112" spans="1:10" x14ac:dyDescent="0.25">
      <c r="A112" s="3" t="s">
        <v>157</v>
      </c>
      <c r="B112" s="4">
        <v>43134</v>
      </c>
      <c r="C112">
        <v>19</v>
      </c>
      <c r="D112" t="s">
        <v>56</v>
      </c>
      <c r="E112" t="s">
        <v>36</v>
      </c>
      <c r="F112" t="s">
        <v>28</v>
      </c>
      <c r="G112" t="s">
        <v>41</v>
      </c>
      <c r="H112">
        <v>399</v>
      </c>
      <c r="I112">
        <v>6</v>
      </c>
      <c r="J112">
        <v>2394</v>
      </c>
    </row>
    <row r="113" spans="1:10" x14ac:dyDescent="0.25">
      <c r="A113" s="3" t="s">
        <v>158</v>
      </c>
      <c r="B113" s="4">
        <v>43135</v>
      </c>
      <c r="C113">
        <v>1</v>
      </c>
      <c r="D113" t="s">
        <v>16</v>
      </c>
      <c r="E113" t="s">
        <v>17</v>
      </c>
      <c r="F113" t="s">
        <v>18</v>
      </c>
      <c r="G113" t="s">
        <v>41</v>
      </c>
      <c r="H113">
        <v>399</v>
      </c>
      <c r="I113">
        <v>2</v>
      </c>
      <c r="J113">
        <v>798</v>
      </c>
    </row>
    <row r="114" spans="1:10" x14ac:dyDescent="0.25">
      <c r="A114" s="3" t="s">
        <v>159</v>
      </c>
      <c r="B114" s="4">
        <v>43136</v>
      </c>
      <c r="C114">
        <v>17</v>
      </c>
      <c r="D114" t="s">
        <v>35</v>
      </c>
      <c r="E114" t="s">
        <v>27</v>
      </c>
      <c r="F114" t="s">
        <v>28</v>
      </c>
      <c r="G114" t="s">
        <v>41</v>
      </c>
      <c r="H114">
        <v>399</v>
      </c>
      <c r="I114">
        <v>5</v>
      </c>
      <c r="J114">
        <v>1995</v>
      </c>
    </row>
    <row r="115" spans="1:10" x14ac:dyDescent="0.25">
      <c r="A115" s="3" t="s">
        <v>160</v>
      </c>
      <c r="B115" s="4">
        <v>43136</v>
      </c>
      <c r="C115">
        <v>9</v>
      </c>
      <c r="D115" t="s">
        <v>21</v>
      </c>
      <c r="E115" t="s">
        <v>22</v>
      </c>
      <c r="F115" t="s">
        <v>23</v>
      </c>
      <c r="G115" t="s">
        <v>24</v>
      </c>
      <c r="H115">
        <v>159</v>
      </c>
      <c r="I115">
        <v>4</v>
      </c>
      <c r="J115">
        <v>636</v>
      </c>
    </row>
    <row r="116" spans="1:10" x14ac:dyDescent="0.25">
      <c r="A116" s="3" t="s">
        <v>161</v>
      </c>
      <c r="B116" s="4">
        <v>43136</v>
      </c>
      <c r="C116">
        <v>2</v>
      </c>
      <c r="D116" t="s">
        <v>106</v>
      </c>
      <c r="E116" t="s">
        <v>68</v>
      </c>
      <c r="F116" t="s">
        <v>18</v>
      </c>
      <c r="G116" t="s">
        <v>31</v>
      </c>
      <c r="H116">
        <v>69</v>
      </c>
      <c r="I116">
        <v>7</v>
      </c>
      <c r="J116">
        <v>483</v>
      </c>
    </row>
    <row r="117" spans="1:10" x14ac:dyDescent="0.25">
      <c r="A117" s="3" t="s">
        <v>162</v>
      </c>
      <c r="B117" s="4">
        <v>43136</v>
      </c>
      <c r="C117">
        <v>14</v>
      </c>
      <c r="D117" t="s">
        <v>38</v>
      </c>
      <c r="E117" t="s">
        <v>12</v>
      </c>
      <c r="F117" t="s">
        <v>13</v>
      </c>
      <c r="G117" t="s">
        <v>31</v>
      </c>
      <c r="H117">
        <v>69</v>
      </c>
      <c r="I117">
        <v>7</v>
      </c>
      <c r="J117">
        <v>483</v>
      </c>
    </row>
    <row r="118" spans="1:10" x14ac:dyDescent="0.25">
      <c r="A118" s="3" t="s">
        <v>163</v>
      </c>
      <c r="B118" s="4">
        <v>43136</v>
      </c>
      <c r="C118">
        <v>14</v>
      </c>
      <c r="D118" t="s">
        <v>38</v>
      </c>
      <c r="E118" t="s">
        <v>12</v>
      </c>
      <c r="F118" t="s">
        <v>13</v>
      </c>
      <c r="G118" t="s">
        <v>41</v>
      </c>
      <c r="H118">
        <v>399</v>
      </c>
      <c r="I118">
        <v>7</v>
      </c>
      <c r="J118">
        <v>2793</v>
      </c>
    </row>
    <row r="119" spans="1:10" x14ac:dyDescent="0.25">
      <c r="A119" s="3" t="s">
        <v>164</v>
      </c>
      <c r="B119" s="4">
        <v>43137</v>
      </c>
      <c r="C119">
        <v>5</v>
      </c>
      <c r="D119" t="s">
        <v>60</v>
      </c>
      <c r="E119" t="s">
        <v>17</v>
      </c>
      <c r="F119" t="s">
        <v>18</v>
      </c>
      <c r="G119" t="s">
        <v>19</v>
      </c>
      <c r="H119">
        <v>289</v>
      </c>
      <c r="I119">
        <v>2</v>
      </c>
      <c r="J119">
        <v>578</v>
      </c>
    </row>
    <row r="120" spans="1:10" x14ac:dyDescent="0.25">
      <c r="A120" s="3" t="s">
        <v>165</v>
      </c>
      <c r="B120" s="4">
        <v>43137</v>
      </c>
      <c r="C120">
        <v>5</v>
      </c>
      <c r="D120" t="s">
        <v>60</v>
      </c>
      <c r="E120" t="s">
        <v>17</v>
      </c>
      <c r="F120" t="s">
        <v>18</v>
      </c>
      <c r="G120" t="s">
        <v>14</v>
      </c>
      <c r="H120">
        <v>199</v>
      </c>
      <c r="I120">
        <v>2</v>
      </c>
      <c r="J120">
        <v>398</v>
      </c>
    </row>
    <row r="121" spans="1:10" x14ac:dyDescent="0.25">
      <c r="A121" s="3" t="s">
        <v>166</v>
      </c>
      <c r="B121" s="4">
        <v>43137</v>
      </c>
      <c r="C121">
        <v>14</v>
      </c>
      <c r="D121" t="s">
        <v>38</v>
      </c>
      <c r="E121" t="s">
        <v>12</v>
      </c>
      <c r="F121" t="s">
        <v>13</v>
      </c>
      <c r="G121" t="s">
        <v>24</v>
      </c>
      <c r="H121">
        <v>159</v>
      </c>
      <c r="I121">
        <v>3</v>
      </c>
      <c r="J121">
        <v>477</v>
      </c>
    </row>
    <row r="122" spans="1:10" x14ac:dyDescent="0.25">
      <c r="A122" s="3" t="s">
        <v>167</v>
      </c>
      <c r="B122" s="4">
        <v>43138</v>
      </c>
      <c r="C122">
        <v>15</v>
      </c>
      <c r="D122" t="s">
        <v>118</v>
      </c>
      <c r="E122" t="s">
        <v>12</v>
      </c>
      <c r="F122" t="s">
        <v>13</v>
      </c>
      <c r="G122" t="s">
        <v>14</v>
      </c>
      <c r="H122">
        <v>199</v>
      </c>
      <c r="I122">
        <v>3</v>
      </c>
      <c r="J122">
        <v>597</v>
      </c>
    </row>
    <row r="123" spans="1:10" x14ac:dyDescent="0.25">
      <c r="A123" s="3" t="s">
        <v>168</v>
      </c>
      <c r="B123" s="4">
        <v>43139</v>
      </c>
      <c r="C123">
        <v>8</v>
      </c>
      <c r="D123" t="s">
        <v>45</v>
      </c>
      <c r="E123" t="s">
        <v>46</v>
      </c>
      <c r="F123" t="s">
        <v>23</v>
      </c>
      <c r="G123" t="s">
        <v>31</v>
      </c>
      <c r="H123">
        <v>69</v>
      </c>
      <c r="I123">
        <v>6</v>
      </c>
      <c r="J123">
        <v>414</v>
      </c>
    </row>
    <row r="124" spans="1:10" x14ac:dyDescent="0.25">
      <c r="A124" s="3" t="s">
        <v>169</v>
      </c>
      <c r="B124" s="4">
        <v>43139</v>
      </c>
      <c r="C124">
        <v>2</v>
      </c>
      <c r="D124" t="s">
        <v>106</v>
      </c>
      <c r="E124" t="s">
        <v>17</v>
      </c>
      <c r="F124" t="s">
        <v>18</v>
      </c>
      <c r="G124" t="s">
        <v>19</v>
      </c>
      <c r="H124">
        <v>289</v>
      </c>
      <c r="I124">
        <v>6</v>
      </c>
      <c r="J124">
        <v>1734</v>
      </c>
    </row>
    <row r="125" spans="1:10" x14ac:dyDescent="0.25">
      <c r="A125" s="3" t="s">
        <v>170</v>
      </c>
      <c r="B125" s="4">
        <v>43139</v>
      </c>
      <c r="C125">
        <v>4</v>
      </c>
      <c r="D125" t="s">
        <v>51</v>
      </c>
      <c r="E125" t="s">
        <v>68</v>
      </c>
      <c r="F125" t="s">
        <v>18</v>
      </c>
      <c r="G125" t="s">
        <v>19</v>
      </c>
      <c r="H125">
        <v>289</v>
      </c>
      <c r="I125">
        <v>7</v>
      </c>
      <c r="J125">
        <v>2023</v>
      </c>
    </row>
    <row r="126" spans="1:10" x14ac:dyDescent="0.25">
      <c r="A126" s="3" t="s">
        <v>171</v>
      </c>
      <c r="B126" s="4">
        <v>43139</v>
      </c>
      <c r="C126">
        <v>10</v>
      </c>
      <c r="D126" t="s">
        <v>58</v>
      </c>
      <c r="E126" t="s">
        <v>22</v>
      </c>
      <c r="F126" t="s">
        <v>23</v>
      </c>
      <c r="G126" t="s">
        <v>24</v>
      </c>
      <c r="H126">
        <v>159</v>
      </c>
      <c r="I126">
        <v>0</v>
      </c>
      <c r="J126">
        <v>0</v>
      </c>
    </row>
    <row r="127" spans="1:10" x14ac:dyDescent="0.25">
      <c r="A127" s="3" t="s">
        <v>172</v>
      </c>
      <c r="B127" s="4">
        <v>43139</v>
      </c>
      <c r="C127">
        <v>18</v>
      </c>
      <c r="D127" t="s">
        <v>26</v>
      </c>
      <c r="E127" t="s">
        <v>27</v>
      </c>
      <c r="F127" t="s">
        <v>28</v>
      </c>
      <c r="G127" t="s">
        <v>41</v>
      </c>
      <c r="H127">
        <v>399</v>
      </c>
      <c r="I127">
        <v>4</v>
      </c>
      <c r="J127">
        <v>1596</v>
      </c>
    </row>
    <row r="128" spans="1:10" x14ac:dyDescent="0.25">
      <c r="A128" s="3" t="s">
        <v>173</v>
      </c>
      <c r="B128" s="4">
        <v>43139</v>
      </c>
      <c r="C128">
        <v>8</v>
      </c>
      <c r="D128" t="s">
        <v>45</v>
      </c>
      <c r="E128" t="s">
        <v>46</v>
      </c>
      <c r="F128" t="s">
        <v>23</v>
      </c>
      <c r="G128" t="s">
        <v>24</v>
      </c>
      <c r="H128">
        <v>159</v>
      </c>
      <c r="I128">
        <v>4</v>
      </c>
      <c r="J128">
        <v>636</v>
      </c>
    </row>
    <row r="129" spans="1:10" x14ac:dyDescent="0.25">
      <c r="A129" s="3" t="s">
        <v>174</v>
      </c>
      <c r="B129" s="4">
        <v>43140</v>
      </c>
      <c r="C129">
        <v>11</v>
      </c>
      <c r="D129" t="s">
        <v>11</v>
      </c>
      <c r="E129" t="s">
        <v>63</v>
      </c>
      <c r="F129" t="s">
        <v>13</v>
      </c>
      <c r="G129" t="s">
        <v>14</v>
      </c>
      <c r="H129">
        <v>199</v>
      </c>
      <c r="I129">
        <v>0</v>
      </c>
      <c r="J129">
        <v>0</v>
      </c>
    </row>
    <row r="130" spans="1:10" x14ac:dyDescent="0.25">
      <c r="A130" s="3" t="s">
        <v>175</v>
      </c>
      <c r="B130" s="4">
        <v>43141</v>
      </c>
      <c r="C130">
        <v>6</v>
      </c>
      <c r="D130" t="s">
        <v>48</v>
      </c>
      <c r="E130" t="s">
        <v>22</v>
      </c>
      <c r="F130" t="s">
        <v>23</v>
      </c>
      <c r="G130" t="s">
        <v>14</v>
      </c>
      <c r="H130">
        <v>199</v>
      </c>
      <c r="I130">
        <v>8</v>
      </c>
      <c r="J130">
        <v>1592</v>
      </c>
    </row>
    <row r="131" spans="1:10" x14ac:dyDescent="0.25">
      <c r="A131" s="3" t="s">
        <v>176</v>
      </c>
      <c r="B131" s="4">
        <v>43142</v>
      </c>
      <c r="C131">
        <v>16</v>
      </c>
      <c r="D131" t="s">
        <v>30</v>
      </c>
      <c r="E131" t="s">
        <v>27</v>
      </c>
      <c r="F131" t="s">
        <v>28</v>
      </c>
      <c r="G131" t="s">
        <v>14</v>
      </c>
      <c r="H131">
        <v>199</v>
      </c>
      <c r="I131">
        <v>0</v>
      </c>
      <c r="J131">
        <v>0</v>
      </c>
    </row>
    <row r="132" spans="1:10" x14ac:dyDescent="0.25">
      <c r="A132" s="3" t="s">
        <v>177</v>
      </c>
      <c r="B132" s="4">
        <v>43142</v>
      </c>
      <c r="C132">
        <v>10</v>
      </c>
      <c r="D132" t="s">
        <v>58</v>
      </c>
      <c r="E132" t="s">
        <v>22</v>
      </c>
      <c r="F132" t="s">
        <v>23</v>
      </c>
      <c r="G132" t="s">
        <v>41</v>
      </c>
      <c r="H132">
        <v>399</v>
      </c>
      <c r="I132">
        <v>3</v>
      </c>
      <c r="J132">
        <v>1197</v>
      </c>
    </row>
    <row r="133" spans="1:10" x14ac:dyDescent="0.25">
      <c r="A133" s="3" t="s">
        <v>178</v>
      </c>
      <c r="B133" s="4">
        <v>43142</v>
      </c>
      <c r="C133">
        <v>7</v>
      </c>
      <c r="D133" t="s">
        <v>88</v>
      </c>
      <c r="E133" t="s">
        <v>22</v>
      </c>
      <c r="F133" t="s">
        <v>23</v>
      </c>
      <c r="G133" t="s">
        <v>24</v>
      </c>
      <c r="H133">
        <v>159</v>
      </c>
      <c r="I133">
        <v>9</v>
      </c>
      <c r="J133">
        <v>1431</v>
      </c>
    </row>
    <row r="134" spans="1:10" x14ac:dyDescent="0.25">
      <c r="A134" s="3" t="s">
        <v>179</v>
      </c>
      <c r="B134" s="4">
        <v>43142</v>
      </c>
      <c r="C134">
        <v>12</v>
      </c>
      <c r="D134" t="s">
        <v>66</v>
      </c>
      <c r="E134" t="s">
        <v>12</v>
      </c>
      <c r="F134" t="s">
        <v>13</v>
      </c>
      <c r="G134" t="s">
        <v>41</v>
      </c>
      <c r="H134">
        <v>399</v>
      </c>
      <c r="I134">
        <v>9</v>
      </c>
      <c r="J134">
        <v>3591</v>
      </c>
    </row>
    <row r="135" spans="1:10" x14ac:dyDescent="0.25">
      <c r="A135" s="3" t="s">
        <v>180</v>
      </c>
      <c r="B135" s="4">
        <v>43143</v>
      </c>
      <c r="C135">
        <v>13</v>
      </c>
      <c r="D135" t="s">
        <v>33</v>
      </c>
      <c r="E135" t="s">
        <v>12</v>
      </c>
      <c r="F135" t="s">
        <v>13</v>
      </c>
      <c r="G135" t="s">
        <v>24</v>
      </c>
      <c r="H135">
        <v>159</v>
      </c>
      <c r="I135">
        <v>7</v>
      </c>
      <c r="J135">
        <v>1113</v>
      </c>
    </row>
    <row r="136" spans="1:10" x14ac:dyDescent="0.25">
      <c r="A136" s="3" t="s">
        <v>181</v>
      </c>
      <c r="B136" s="4">
        <v>43143</v>
      </c>
      <c r="C136">
        <v>16</v>
      </c>
      <c r="D136" t="s">
        <v>30</v>
      </c>
      <c r="E136" t="s">
        <v>27</v>
      </c>
      <c r="F136" t="s">
        <v>28</v>
      </c>
      <c r="G136" t="s">
        <v>31</v>
      </c>
      <c r="H136">
        <v>69</v>
      </c>
      <c r="I136">
        <v>5</v>
      </c>
      <c r="J136">
        <v>345</v>
      </c>
    </row>
    <row r="137" spans="1:10" x14ac:dyDescent="0.25">
      <c r="A137" s="3" t="s">
        <v>182</v>
      </c>
      <c r="B137" s="4">
        <v>43144</v>
      </c>
      <c r="C137">
        <v>6</v>
      </c>
      <c r="D137" t="s">
        <v>48</v>
      </c>
      <c r="E137" t="s">
        <v>46</v>
      </c>
      <c r="F137" t="s">
        <v>23</v>
      </c>
      <c r="G137" t="s">
        <v>14</v>
      </c>
      <c r="H137">
        <v>199</v>
      </c>
      <c r="I137">
        <v>9</v>
      </c>
      <c r="J137">
        <v>1791</v>
      </c>
    </row>
    <row r="138" spans="1:10" x14ac:dyDescent="0.25">
      <c r="A138" s="3" t="s">
        <v>183</v>
      </c>
      <c r="B138" s="4">
        <v>43144</v>
      </c>
      <c r="C138">
        <v>12</v>
      </c>
      <c r="D138" t="s">
        <v>66</v>
      </c>
      <c r="E138" t="s">
        <v>63</v>
      </c>
      <c r="F138" t="s">
        <v>13</v>
      </c>
      <c r="G138" t="s">
        <v>41</v>
      </c>
      <c r="H138">
        <v>399</v>
      </c>
      <c r="I138">
        <v>3</v>
      </c>
      <c r="J138">
        <v>1197</v>
      </c>
    </row>
    <row r="139" spans="1:10" x14ac:dyDescent="0.25">
      <c r="A139" s="3" t="s">
        <v>184</v>
      </c>
      <c r="B139" s="4">
        <v>43144</v>
      </c>
      <c r="C139">
        <v>14</v>
      </c>
      <c r="D139" t="s">
        <v>38</v>
      </c>
      <c r="E139" t="s">
        <v>63</v>
      </c>
      <c r="F139" t="s">
        <v>13</v>
      </c>
      <c r="G139" t="s">
        <v>41</v>
      </c>
      <c r="H139">
        <v>399</v>
      </c>
      <c r="I139">
        <v>3</v>
      </c>
      <c r="J139">
        <v>1197</v>
      </c>
    </row>
    <row r="140" spans="1:10" x14ac:dyDescent="0.25">
      <c r="A140" s="3" t="s">
        <v>185</v>
      </c>
      <c r="B140" s="4">
        <v>43144</v>
      </c>
      <c r="C140">
        <v>13</v>
      </c>
      <c r="D140" t="s">
        <v>33</v>
      </c>
      <c r="E140" t="s">
        <v>12</v>
      </c>
      <c r="F140" t="s">
        <v>13</v>
      </c>
      <c r="G140" t="s">
        <v>31</v>
      </c>
      <c r="H140">
        <v>69</v>
      </c>
      <c r="I140">
        <v>4</v>
      </c>
      <c r="J140">
        <v>276</v>
      </c>
    </row>
    <row r="141" spans="1:10" x14ac:dyDescent="0.25">
      <c r="A141" s="3" t="s">
        <v>186</v>
      </c>
      <c r="B141" s="4">
        <v>43144</v>
      </c>
      <c r="C141">
        <v>15</v>
      </c>
      <c r="D141" t="s">
        <v>118</v>
      </c>
      <c r="E141" t="s">
        <v>63</v>
      </c>
      <c r="F141" t="s">
        <v>13</v>
      </c>
      <c r="G141" t="s">
        <v>41</v>
      </c>
      <c r="H141">
        <v>399</v>
      </c>
      <c r="I141">
        <v>8</v>
      </c>
      <c r="J141">
        <v>3192</v>
      </c>
    </row>
    <row r="142" spans="1:10" x14ac:dyDescent="0.25">
      <c r="A142" s="3" t="s">
        <v>187</v>
      </c>
      <c r="B142" s="4">
        <v>43144</v>
      </c>
      <c r="C142">
        <v>10</v>
      </c>
      <c r="D142" t="s">
        <v>58</v>
      </c>
      <c r="E142" t="s">
        <v>22</v>
      </c>
      <c r="F142" t="s">
        <v>23</v>
      </c>
      <c r="G142" t="s">
        <v>24</v>
      </c>
      <c r="H142">
        <v>159</v>
      </c>
      <c r="I142">
        <v>8</v>
      </c>
      <c r="J142">
        <v>1272</v>
      </c>
    </row>
    <row r="143" spans="1:10" x14ac:dyDescent="0.25">
      <c r="A143" s="3" t="s">
        <v>188</v>
      </c>
      <c r="B143" s="4">
        <v>43144</v>
      </c>
      <c r="C143">
        <v>10</v>
      </c>
      <c r="D143" t="s">
        <v>58</v>
      </c>
      <c r="E143" t="s">
        <v>22</v>
      </c>
      <c r="F143" t="s">
        <v>23</v>
      </c>
      <c r="G143" t="s">
        <v>19</v>
      </c>
      <c r="H143">
        <v>289</v>
      </c>
      <c r="I143">
        <v>4</v>
      </c>
      <c r="J143">
        <v>1156</v>
      </c>
    </row>
    <row r="144" spans="1:10" x14ac:dyDescent="0.25">
      <c r="A144" s="3" t="s">
        <v>189</v>
      </c>
      <c r="B144" s="4">
        <v>43144</v>
      </c>
      <c r="C144">
        <v>7</v>
      </c>
      <c r="D144" t="s">
        <v>88</v>
      </c>
      <c r="E144" t="s">
        <v>46</v>
      </c>
      <c r="F144" t="s">
        <v>23</v>
      </c>
      <c r="G144" t="s">
        <v>19</v>
      </c>
      <c r="H144">
        <v>289</v>
      </c>
      <c r="I144">
        <v>5</v>
      </c>
      <c r="J144">
        <v>1445</v>
      </c>
    </row>
    <row r="145" spans="1:10" x14ac:dyDescent="0.25">
      <c r="A145" s="3" t="s">
        <v>190</v>
      </c>
      <c r="B145" s="4">
        <v>43144</v>
      </c>
      <c r="C145">
        <v>13</v>
      </c>
      <c r="D145" t="s">
        <v>33</v>
      </c>
      <c r="E145" t="s">
        <v>63</v>
      </c>
      <c r="F145" t="s">
        <v>13</v>
      </c>
      <c r="G145" t="s">
        <v>24</v>
      </c>
      <c r="H145">
        <v>159</v>
      </c>
      <c r="I145">
        <v>2</v>
      </c>
      <c r="J145">
        <v>318</v>
      </c>
    </row>
    <row r="146" spans="1:10" x14ac:dyDescent="0.25">
      <c r="A146" s="3" t="s">
        <v>191</v>
      </c>
      <c r="B146" s="4">
        <v>43144</v>
      </c>
      <c r="C146">
        <v>6</v>
      </c>
      <c r="D146" t="s">
        <v>48</v>
      </c>
      <c r="E146" t="s">
        <v>22</v>
      </c>
      <c r="F146" t="s">
        <v>23</v>
      </c>
      <c r="G146" t="s">
        <v>14</v>
      </c>
      <c r="H146">
        <v>199</v>
      </c>
      <c r="I146">
        <v>6</v>
      </c>
      <c r="J146">
        <v>1194</v>
      </c>
    </row>
    <row r="147" spans="1:10" x14ac:dyDescent="0.25">
      <c r="A147" s="3" t="s">
        <v>192</v>
      </c>
      <c r="B147" s="4">
        <v>43144</v>
      </c>
      <c r="C147">
        <v>8</v>
      </c>
      <c r="D147" t="s">
        <v>45</v>
      </c>
      <c r="E147" t="s">
        <v>46</v>
      </c>
      <c r="F147" t="s">
        <v>23</v>
      </c>
      <c r="G147" t="s">
        <v>14</v>
      </c>
      <c r="H147">
        <v>199</v>
      </c>
      <c r="I147">
        <v>2</v>
      </c>
      <c r="J147">
        <v>398</v>
      </c>
    </row>
    <row r="148" spans="1:10" x14ac:dyDescent="0.25">
      <c r="A148" s="3" t="s">
        <v>193</v>
      </c>
      <c r="B148" s="4">
        <v>43144</v>
      </c>
      <c r="C148">
        <v>13</v>
      </c>
      <c r="D148" t="s">
        <v>33</v>
      </c>
      <c r="E148" t="s">
        <v>63</v>
      </c>
      <c r="F148" t="s">
        <v>13</v>
      </c>
      <c r="G148" t="s">
        <v>24</v>
      </c>
      <c r="H148">
        <v>159</v>
      </c>
      <c r="I148">
        <v>5</v>
      </c>
      <c r="J148">
        <v>795</v>
      </c>
    </row>
    <row r="149" spans="1:10" x14ac:dyDescent="0.25">
      <c r="A149" s="3" t="s">
        <v>194</v>
      </c>
      <c r="B149" s="4">
        <v>43144</v>
      </c>
      <c r="C149">
        <v>2</v>
      </c>
      <c r="D149" t="s">
        <v>106</v>
      </c>
      <c r="E149" t="s">
        <v>68</v>
      </c>
      <c r="F149" t="s">
        <v>18</v>
      </c>
      <c r="G149" t="s">
        <v>41</v>
      </c>
      <c r="H149">
        <v>399</v>
      </c>
      <c r="I149">
        <v>2</v>
      </c>
      <c r="J149">
        <v>798</v>
      </c>
    </row>
    <row r="150" spans="1:10" x14ac:dyDescent="0.25">
      <c r="A150" s="3" t="s">
        <v>195</v>
      </c>
      <c r="B150" s="4">
        <v>43144</v>
      </c>
      <c r="C150">
        <v>12</v>
      </c>
      <c r="D150" t="s">
        <v>66</v>
      </c>
      <c r="E150" t="s">
        <v>63</v>
      </c>
      <c r="F150" t="s">
        <v>13</v>
      </c>
      <c r="G150" t="s">
        <v>19</v>
      </c>
      <c r="H150">
        <v>289</v>
      </c>
      <c r="I150">
        <v>8</v>
      </c>
      <c r="J150">
        <v>2312</v>
      </c>
    </row>
    <row r="151" spans="1:10" x14ac:dyDescent="0.25">
      <c r="A151" s="3" t="s">
        <v>196</v>
      </c>
      <c r="B151" s="4">
        <v>43144</v>
      </c>
      <c r="C151">
        <v>8</v>
      </c>
      <c r="D151" t="s">
        <v>45</v>
      </c>
      <c r="E151" t="s">
        <v>46</v>
      </c>
      <c r="F151" t="s">
        <v>23</v>
      </c>
      <c r="G151" t="s">
        <v>14</v>
      </c>
      <c r="H151">
        <v>199</v>
      </c>
      <c r="I151">
        <v>1</v>
      </c>
      <c r="J151">
        <v>199</v>
      </c>
    </row>
    <row r="152" spans="1:10" x14ac:dyDescent="0.25">
      <c r="A152" s="3" t="s">
        <v>197</v>
      </c>
      <c r="B152" s="4">
        <v>43144</v>
      </c>
      <c r="C152">
        <v>20</v>
      </c>
      <c r="D152" t="s">
        <v>40</v>
      </c>
      <c r="E152" t="s">
        <v>27</v>
      </c>
      <c r="F152" t="s">
        <v>28</v>
      </c>
      <c r="G152" t="s">
        <v>14</v>
      </c>
      <c r="H152">
        <v>199</v>
      </c>
      <c r="I152">
        <v>8</v>
      </c>
      <c r="J152">
        <v>1592</v>
      </c>
    </row>
    <row r="153" spans="1:10" x14ac:dyDescent="0.25">
      <c r="A153" s="3" t="s">
        <v>198</v>
      </c>
      <c r="B153" s="4">
        <v>43144</v>
      </c>
      <c r="C153">
        <v>12</v>
      </c>
      <c r="D153" t="s">
        <v>66</v>
      </c>
      <c r="E153" t="s">
        <v>12</v>
      </c>
      <c r="F153" t="s">
        <v>13</v>
      </c>
      <c r="G153" t="s">
        <v>24</v>
      </c>
      <c r="H153">
        <v>159</v>
      </c>
      <c r="I153">
        <v>6</v>
      </c>
      <c r="J153">
        <v>954</v>
      </c>
    </row>
    <row r="154" spans="1:10" x14ac:dyDescent="0.25">
      <c r="A154" s="3" t="s">
        <v>199</v>
      </c>
      <c r="B154" s="4">
        <v>43144</v>
      </c>
      <c r="C154">
        <v>2</v>
      </c>
      <c r="D154" t="s">
        <v>106</v>
      </c>
      <c r="E154" t="s">
        <v>68</v>
      </c>
      <c r="F154" t="s">
        <v>18</v>
      </c>
      <c r="G154" t="s">
        <v>19</v>
      </c>
      <c r="H154">
        <v>289</v>
      </c>
      <c r="I154">
        <v>2</v>
      </c>
      <c r="J154">
        <v>578</v>
      </c>
    </row>
    <row r="155" spans="1:10" x14ac:dyDescent="0.25">
      <c r="A155" s="3" t="s">
        <v>200</v>
      </c>
      <c r="B155" s="4">
        <v>43145</v>
      </c>
      <c r="C155">
        <v>8</v>
      </c>
      <c r="D155" t="s">
        <v>45</v>
      </c>
      <c r="E155" t="s">
        <v>22</v>
      </c>
      <c r="F155" t="s">
        <v>23</v>
      </c>
      <c r="G155" t="s">
        <v>31</v>
      </c>
      <c r="H155">
        <v>69</v>
      </c>
      <c r="I155">
        <v>8</v>
      </c>
      <c r="J155">
        <v>552</v>
      </c>
    </row>
    <row r="156" spans="1:10" x14ac:dyDescent="0.25">
      <c r="A156" s="3" t="s">
        <v>201</v>
      </c>
      <c r="B156" s="4">
        <v>43146</v>
      </c>
      <c r="C156">
        <v>15</v>
      </c>
      <c r="D156" t="s">
        <v>118</v>
      </c>
      <c r="E156" t="s">
        <v>12</v>
      </c>
      <c r="F156" t="s">
        <v>13</v>
      </c>
      <c r="G156" t="s">
        <v>14</v>
      </c>
      <c r="H156">
        <v>199</v>
      </c>
      <c r="I156">
        <v>9</v>
      </c>
      <c r="J156">
        <v>1791</v>
      </c>
    </row>
    <row r="157" spans="1:10" x14ac:dyDescent="0.25">
      <c r="A157" s="3" t="s">
        <v>202</v>
      </c>
      <c r="B157" s="4">
        <v>43146</v>
      </c>
      <c r="C157">
        <v>18</v>
      </c>
      <c r="D157" t="s">
        <v>26</v>
      </c>
      <c r="E157" t="s">
        <v>36</v>
      </c>
      <c r="F157" t="s">
        <v>28</v>
      </c>
      <c r="G157" t="s">
        <v>24</v>
      </c>
      <c r="H157">
        <v>159</v>
      </c>
      <c r="I157">
        <v>4</v>
      </c>
      <c r="J157">
        <v>636</v>
      </c>
    </row>
    <row r="158" spans="1:10" x14ac:dyDescent="0.25">
      <c r="A158" s="3" t="s">
        <v>203</v>
      </c>
      <c r="B158" s="4">
        <v>43147</v>
      </c>
      <c r="C158">
        <v>13</v>
      </c>
      <c r="D158" t="s">
        <v>33</v>
      </c>
      <c r="E158" t="s">
        <v>12</v>
      </c>
      <c r="F158" t="s">
        <v>13</v>
      </c>
      <c r="G158" t="s">
        <v>19</v>
      </c>
      <c r="H158">
        <v>289</v>
      </c>
      <c r="I158">
        <v>3</v>
      </c>
      <c r="J158">
        <v>867</v>
      </c>
    </row>
    <row r="159" spans="1:10" x14ac:dyDescent="0.25">
      <c r="A159" s="3" t="s">
        <v>204</v>
      </c>
      <c r="B159" s="4">
        <v>43147</v>
      </c>
      <c r="C159">
        <v>11</v>
      </c>
      <c r="D159" t="s">
        <v>11</v>
      </c>
      <c r="E159" t="s">
        <v>63</v>
      </c>
      <c r="F159" t="s">
        <v>13</v>
      </c>
      <c r="G159" t="s">
        <v>14</v>
      </c>
      <c r="H159">
        <v>199</v>
      </c>
      <c r="I159">
        <v>4</v>
      </c>
      <c r="J159">
        <v>796</v>
      </c>
    </row>
    <row r="160" spans="1:10" x14ac:dyDescent="0.25">
      <c r="A160" s="3" t="s">
        <v>205</v>
      </c>
      <c r="B160" s="4">
        <v>43147</v>
      </c>
      <c r="C160">
        <v>20</v>
      </c>
      <c r="D160" t="s">
        <v>40</v>
      </c>
      <c r="E160" t="s">
        <v>27</v>
      </c>
      <c r="F160" t="s">
        <v>28</v>
      </c>
      <c r="G160" t="s">
        <v>24</v>
      </c>
      <c r="H160">
        <v>159</v>
      </c>
      <c r="I160">
        <v>6</v>
      </c>
      <c r="J160">
        <v>954</v>
      </c>
    </row>
    <row r="161" spans="1:10" x14ac:dyDescent="0.25">
      <c r="A161" s="3" t="s">
        <v>206</v>
      </c>
      <c r="B161" s="4">
        <v>43147</v>
      </c>
      <c r="C161">
        <v>1</v>
      </c>
      <c r="D161" t="s">
        <v>16</v>
      </c>
      <c r="E161" t="s">
        <v>17</v>
      </c>
      <c r="F161" t="s">
        <v>18</v>
      </c>
      <c r="G161" t="s">
        <v>14</v>
      </c>
      <c r="H161">
        <v>199</v>
      </c>
      <c r="I161">
        <v>9</v>
      </c>
      <c r="J161">
        <v>1791</v>
      </c>
    </row>
    <row r="162" spans="1:10" x14ac:dyDescent="0.25">
      <c r="A162" s="3" t="s">
        <v>207</v>
      </c>
      <c r="B162" s="4">
        <v>43147</v>
      </c>
      <c r="C162">
        <v>8</v>
      </c>
      <c r="D162" t="s">
        <v>45</v>
      </c>
      <c r="E162" t="s">
        <v>46</v>
      </c>
      <c r="F162" t="s">
        <v>23</v>
      </c>
      <c r="G162" t="s">
        <v>14</v>
      </c>
      <c r="H162">
        <v>199</v>
      </c>
      <c r="I162">
        <v>2</v>
      </c>
      <c r="J162">
        <v>398</v>
      </c>
    </row>
    <row r="163" spans="1:10" x14ac:dyDescent="0.25">
      <c r="A163" s="3" t="s">
        <v>208</v>
      </c>
      <c r="B163" s="4">
        <v>43147</v>
      </c>
      <c r="C163">
        <v>15</v>
      </c>
      <c r="D163" t="s">
        <v>118</v>
      </c>
      <c r="E163" t="s">
        <v>63</v>
      </c>
      <c r="F163" t="s">
        <v>13</v>
      </c>
      <c r="G163" t="s">
        <v>31</v>
      </c>
      <c r="H163">
        <v>69</v>
      </c>
      <c r="I163">
        <v>5</v>
      </c>
      <c r="J163">
        <v>345</v>
      </c>
    </row>
    <row r="164" spans="1:10" x14ac:dyDescent="0.25">
      <c r="A164" s="3" t="s">
        <v>209</v>
      </c>
      <c r="B164" s="4">
        <v>43147</v>
      </c>
      <c r="C164">
        <v>19</v>
      </c>
      <c r="D164" t="s">
        <v>56</v>
      </c>
      <c r="E164" t="s">
        <v>27</v>
      </c>
      <c r="F164" t="s">
        <v>28</v>
      </c>
      <c r="G164" t="s">
        <v>19</v>
      </c>
      <c r="H164">
        <v>289</v>
      </c>
      <c r="I164">
        <v>7</v>
      </c>
      <c r="J164">
        <v>2023</v>
      </c>
    </row>
    <row r="165" spans="1:10" x14ac:dyDescent="0.25">
      <c r="A165" s="3" t="s">
        <v>210</v>
      </c>
      <c r="B165" s="4">
        <v>43148</v>
      </c>
      <c r="C165">
        <v>13</v>
      </c>
      <c r="D165" t="s">
        <v>33</v>
      </c>
      <c r="E165" t="s">
        <v>63</v>
      </c>
      <c r="F165" t="s">
        <v>13</v>
      </c>
      <c r="G165" t="s">
        <v>31</v>
      </c>
      <c r="H165">
        <v>69</v>
      </c>
      <c r="I165">
        <v>1</v>
      </c>
      <c r="J165">
        <v>69</v>
      </c>
    </row>
    <row r="166" spans="1:10" x14ac:dyDescent="0.25">
      <c r="A166" s="3" t="s">
        <v>211</v>
      </c>
      <c r="B166" s="4">
        <v>43148</v>
      </c>
      <c r="C166">
        <v>4</v>
      </c>
      <c r="D166" t="s">
        <v>51</v>
      </c>
      <c r="E166" t="s">
        <v>17</v>
      </c>
      <c r="F166" t="s">
        <v>18</v>
      </c>
      <c r="G166" t="s">
        <v>24</v>
      </c>
      <c r="H166">
        <v>159</v>
      </c>
      <c r="I166">
        <v>1</v>
      </c>
      <c r="J166">
        <v>159</v>
      </c>
    </row>
    <row r="167" spans="1:10" x14ac:dyDescent="0.25">
      <c r="A167" s="3" t="s">
        <v>212</v>
      </c>
      <c r="B167" s="4">
        <v>43149</v>
      </c>
      <c r="C167">
        <v>15</v>
      </c>
      <c r="D167" t="s">
        <v>118</v>
      </c>
      <c r="E167" t="s">
        <v>12</v>
      </c>
      <c r="F167" t="s">
        <v>13</v>
      </c>
      <c r="G167" t="s">
        <v>31</v>
      </c>
      <c r="H167">
        <v>69</v>
      </c>
      <c r="I167">
        <v>0</v>
      </c>
      <c r="J167">
        <v>0</v>
      </c>
    </row>
    <row r="168" spans="1:10" x14ac:dyDescent="0.25">
      <c r="A168" s="3" t="s">
        <v>213</v>
      </c>
      <c r="B168" s="4">
        <v>43149</v>
      </c>
      <c r="C168">
        <v>12</v>
      </c>
      <c r="D168" t="s">
        <v>66</v>
      </c>
      <c r="E168" t="s">
        <v>63</v>
      </c>
      <c r="F168" t="s">
        <v>13</v>
      </c>
      <c r="G168" t="s">
        <v>31</v>
      </c>
      <c r="H168">
        <v>69</v>
      </c>
      <c r="I168">
        <v>1</v>
      </c>
      <c r="J168">
        <v>69</v>
      </c>
    </row>
    <row r="169" spans="1:10" x14ac:dyDescent="0.25">
      <c r="A169" s="3" t="s">
        <v>214</v>
      </c>
      <c r="B169" s="4">
        <v>43149</v>
      </c>
      <c r="C169">
        <v>7</v>
      </c>
      <c r="D169" t="s">
        <v>88</v>
      </c>
      <c r="E169" t="s">
        <v>22</v>
      </c>
      <c r="F169" t="s">
        <v>23</v>
      </c>
      <c r="G169" t="s">
        <v>24</v>
      </c>
      <c r="H169">
        <v>159</v>
      </c>
      <c r="I169">
        <v>2</v>
      </c>
      <c r="J169">
        <v>318</v>
      </c>
    </row>
    <row r="170" spans="1:10" x14ac:dyDescent="0.25">
      <c r="A170" s="3" t="s">
        <v>215</v>
      </c>
      <c r="B170" s="4">
        <v>43149</v>
      </c>
      <c r="C170">
        <v>10</v>
      </c>
      <c r="D170" t="s">
        <v>58</v>
      </c>
      <c r="E170" t="s">
        <v>46</v>
      </c>
      <c r="F170" t="s">
        <v>23</v>
      </c>
      <c r="G170" t="s">
        <v>31</v>
      </c>
      <c r="H170">
        <v>69</v>
      </c>
      <c r="I170">
        <v>4</v>
      </c>
      <c r="J170">
        <v>276</v>
      </c>
    </row>
    <row r="171" spans="1:10" x14ac:dyDescent="0.25">
      <c r="A171" s="3" t="s">
        <v>216</v>
      </c>
      <c r="B171" s="4">
        <v>43149</v>
      </c>
      <c r="C171">
        <v>6</v>
      </c>
      <c r="D171" t="s">
        <v>48</v>
      </c>
      <c r="E171" t="s">
        <v>46</v>
      </c>
      <c r="F171" t="s">
        <v>23</v>
      </c>
      <c r="G171" t="s">
        <v>31</v>
      </c>
      <c r="H171">
        <v>69</v>
      </c>
      <c r="I171">
        <v>3</v>
      </c>
      <c r="J171">
        <v>207</v>
      </c>
    </row>
    <row r="172" spans="1:10" x14ac:dyDescent="0.25">
      <c r="A172" s="3" t="s">
        <v>217</v>
      </c>
      <c r="B172" s="4">
        <v>43150</v>
      </c>
      <c r="C172">
        <v>8</v>
      </c>
      <c r="D172" t="s">
        <v>45</v>
      </c>
      <c r="E172" t="s">
        <v>46</v>
      </c>
      <c r="F172" t="s">
        <v>23</v>
      </c>
      <c r="G172" t="s">
        <v>41</v>
      </c>
      <c r="H172">
        <v>399</v>
      </c>
      <c r="I172">
        <v>6</v>
      </c>
      <c r="J172">
        <v>2394</v>
      </c>
    </row>
    <row r="173" spans="1:10" x14ac:dyDescent="0.25">
      <c r="A173" s="3" t="s">
        <v>218</v>
      </c>
      <c r="B173" s="4">
        <v>43150</v>
      </c>
      <c r="C173">
        <v>11</v>
      </c>
      <c r="D173" t="s">
        <v>11</v>
      </c>
      <c r="E173" t="s">
        <v>12</v>
      </c>
      <c r="F173" t="s">
        <v>13</v>
      </c>
      <c r="G173" t="s">
        <v>31</v>
      </c>
      <c r="H173">
        <v>69</v>
      </c>
      <c r="I173">
        <v>5</v>
      </c>
      <c r="J173">
        <v>345</v>
      </c>
    </row>
    <row r="174" spans="1:10" x14ac:dyDescent="0.25">
      <c r="A174" s="3" t="s">
        <v>219</v>
      </c>
      <c r="B174" s="4">
        <v>43150</v>
      </c>
      <c r="C174">
        <v>2</v>
      </c>
      <c r="D174" t="s">
        <v>106</v>
      </c>
      <c r="E174" t="s">
        <v>68</v>
      </c>
      <c r="F174" t="s">
        <v>18</v>
      </c>
      <c r="G174" t="s">
        <v>41</v>
      </c>
      <c r="H174">
        <v>399</v>
      </c>
      <c r="I174">
        <v>1</v>
      </c>
      <c r="J174">
        <v>399</v>
      </c>
    </row>
    <row r="175" spans="1:10" x14ac:dyDescent="0.25">
      <c r="A175" s="3" t="s">
        <v>220</v>
      </c>
      <c r="B175" s="4">
        <v>43150</v>
      </c>
      <c r="C175">
        <v>6</v>
      </c>
      <c r="D175" t="s">
        <v>48</v>
      </c>
      <c r="E175" t="s">
        <v>46</v>
      </c>
      <c r="F175" t="s">
        <v>23</v>
      </c>
      <c r="G175" t="s">
        <v>41</v>
      </c>
      <c r="H175">
        <v>399</v>
      </c>
      <c r="I175">
        <v>6</v>
      </c>
      <c r="J175">
        <v>2394</v>
      </c>
    </row>
    <row r="176" spans="1:10" x14ac:dyDescent="0.25">
      <c r="A176" s="3" t="s">
        <v>221</v>
      </c>
      <c r="B176" s="4">
        <v>43151</v>
      </c>
      <c r="C176">
        <v>11</v>
      </c>
      <c r="D176" t="s">
        <v>11</v>
      </c>
      <c r="E176" t="s">
        <v>12</v>
      </c>
      <c r="F176" t="s">
        <v>13</v>
      </c>
      <c r="G176" t="s">
        <v>19</v>
      </c>
      <c r="H176">
        <v>289</v>
      </c>
      <c r="I176">
        <v>5</v>
      </c>
      <c r="J176">
        <v>1445</v>
      </c>
    </row>
    <row r="177" spans="1:10" x14ac:dyDescent="0.25">
      <c r="A177" s="3" t="s">
        <v>222</v>
      </c>
      <c r="B177" s="4">
        <v>43152</v>
      </c>
      <c r="C177">
        <v>13</v>
      </c>
      <c r="D177" t="s">
        <v>33</v>
      </c>
      <c r="E177" t="s">
        <v>63</v>
      </c>
      <c r="F177" t="s">
        <v>13</v>
      </c>
      <c r="G177" t="s">
        <v>14</v>
      </c>
      <c r="H177">
        <v>199</v>
      </c>
      <c r="I177">
        <v>6</v>
      </c>
      <c r="J177">
        <v>1194</v>
      </c>
    </row>
    <row r="178" spans="1:10" x14ac:dyDescent="0.25">
      <c r="A178" s="3" t="s">
        <v>223</v>
      </c>
      <c r="B178" s="4">
        <v>43152</v>
      </c>
      <c r="C178">
        <v>8</v>
      </c>
      <c r="D178" t="s">
        <v>45</v>
      </c>
      <c r="E178" t="s">
        <v>46</v>
      </c>
      <c r="F178" t="s">
        <v>23</v>
      </c>
      <c r="G178" t="s">
        <v>19</v>
      </c>
      <c r="H178">
        <v>289</v>
      </c>
      <c r="I178">
        <v>1</v>
      </c>
      <c r="J178">
        <v>289</v>
      </c>
    </row>
    <row r="179" spans="1:10" x14ac:dyDescent="0.25">
      <c r="A179" s="3" t="s">
        <v>224</v>
      </c>
      <c r="B179" s="4">
        <v>43152</v>
      </c>
      <c r="C179">
        <v>13</v>
      </c>
      <c r="D179" t="s">
        <v>33</v>
      </c>
      <c r="E179" t="s">
        <v>12</v>
      </c>
      <c r="F179" t="s">
        <v>13</v>
      </c>
      <c r="G179" t="s">
        <v>24</v>
      </c>
      <c r="H179">
        <v>159</v>
      </c>
      <c r="I179">
        <v>1</v>
      </c>
      <c r="J179">
        <v>159</v>
      </c>
    </row>
    <row r="180" spans="1:10" x14ac:dyDescent="0.25">
      <c r="A180" s="3" t="s">
        <v>225</v>
      </c>
      <c r="B180" s="4">
        <v>43152</v>
      </c>
      <c r="C180">
        <v>1</v>
      </c>
      <c r="D180" t="s">
        <v>16</v>
      </c>
      <c r="E180" t="s">
        <v>17</v>
      </c>
      <c r="F180" t="s">
        <v>18</v>
      </c>
      <c r="G180" t="s">
        <v>19</v>
      </c>
      <c r="H180">
        <v>289</v>
      </c>
      <c r="I180">
        <v>2</v>
      </c>
      <c r="J180">
        <v>578</v>
      </c>
    </row>
    <row r="181" spans="1:10" x14ac:dyDescent="0.25">
      <c r="A181" s="3" t="s">
        <v>226</v>
      </c>
      <c r="B181" s="4">
        <v>43152</v>
      </c>
      <c r="C181">
        <v>20</v>
      </c>
      <c r="D181" t="s">
        <v>40</v>
      </c>
      <c r="E181" t="s">
        <v>27</v>
      </c>
      <c r="F181" t="s">
        <v>28</v>
      </c>
      <c r="G181" t="s">
        <v>31</v>
      </c>
      <c r="H181">
        <v>69</v>
      </c>
      <c r="I181">
        <v>3</v>
      </c>
      <c r="J181">
        <v>207</v>
      </c>
    </row>
    <row r="182" spans="1:10" x14ac:dyDescent="0.25">
      <c r="A182" s="3" t="s">
        <v>227</v>
      </c>
      <c r="B182" s="4">
        <v>43152</v>
      </c>
      <c r="C182">
        <v>20</v>
      </c>
      <c r="D182" t="s">
        <v>40</v>
      </c>
      <c r="E182" t="s">
        <v>36</v>
      </c>
      <c r="F182" t="s">
        <v>28</v>
      </c>
      <c r="G182" t="s">
        <v>31</v>
      </c>
      <c r="H182">
        <v>69</v>
      </c>
      <c r="I182">
        <v>1</v>
      </c>
      <c r="J182">
        <v>69</v>
      </c>
    </row>
    <row r="183" spans="1:10" x14ac:dyDescent="0.25">
      <c r="A183" s="3" t="s">
        <v>228</v>
      </c>
      <c r="B183" s="4">
        <v>43152</v>
      </c>
      <c r="C183">
        <v>1</v>
      </c>
      <c r="D183" t="s">
        <v>16</v>
      </c>
      <c r="E183" t="s">
        <v>17</v>
      </c>
      <c r="F183" t="s">
        <v>18</v>
      </c>
      <c r="G183" t="s">
        <v>24</v>
      </c>
      <c r="H183">
        <v>159</v>
      </c>
      <c r="I183">
        <v>2</v>
      </c>
      <c r="J183">
        <v>318</v>
      </c>
    </row>
    <row r="184" spans="1:10" x14ac:dyDescent="0.25">
      <c r="A184" s="3" t="s">
        <v>229</v>
      </c>
      <c r="B184" s="4">
        <v>43153</v>
      </c>
      <c r="C184">
        <v>10</v>
      </c>
      <c r="D184" t="s">
        <v>58</v>
      </c>
      <c r="E184" t="s">
        <v>22</v>
      </c>
      <c r="F184" t="s">
        <v>23</v>
      </c>
      <c r="G184" t="s">
        <v>14</v>
      </c>
      <c r="H184">
        <v>199</v>
      </c>
      <c r="I184">
        <v>2</v>
      </c>
      <c r="J184">
        <v>398</v>
      </c>
    </row>
    <row r="185" spans="1:10" x14ac:dyDescent="0.25">
      <c r="A185" s="3" t="s">
        <v>230</v>
      </c>
      <c r="B185" s="4">
        <v>43154</v>
      </c>
      <c r="C185">
        <v>12</v>
      </c>
      <c r="D185" t="s">
        <v>66</v>
      </c>
      <c r="E185" t="s">
        <v>63</v>
      </c>
      <c r="F185" t="s">
        <v>13</v>
      </c>
      <c r="G185" t="s">
        <v>24</v>
      </c>
      <c r="H185">
        <v>159</v>
      </c>
      <c r="I185">
        <v>7</v>
      </c>
      <c r="J185">
        <v>1113</v>
      </c>
    </row>
    <row r="186" spans="1:10" x14ac:dyDescent="0.25">
      <c r="A186" s="3" t="s">
        <v>231</v>
      </c>
      <c r="B186" s="4">
        <v>43154</v>
      </c>
      <c r="C186">
        <v>4</v>
      </c>
      <c r="D186" t="s">
        <v>51</v>
      </c>
      <c r="E186" t="s">
        <v>68</v>
      </c>
      <c r="F186" t="s">
        <v>18</v>
      </c>
      <c r="G186" t="s">
        <v>41</v>
      </c>
      <c r="H186">
        <v>399</v>
      </c>
      <c r="I186">
        <v>5</v>
      </c>
      <c r="J186">
        <v>1995</v>
      </c>
    </row>
    <row r="187" spans="1:10" x14ac:dyDescent="0.25">
      <c r="A187" s="3" t="s">
        <v>232</v>
      </c>
      <c r="B187" s="4">
        <v>43154</v>
      </c>
      <c r="C187">
        <v>5</v>
      </c>
      <c r="D187" t="s">
        <v>60</v>
      </c>
      <c r="E187" t="s">
        <v>68</v>
      </c>
      <c r="F187" t="s">
        <v>18</v>
      </c>
      <c r="G187" t="s">
        <v>19</v>
      </c>
      <c r="H187">
        <v>289</v>
      </c>
      <c r="I187">
        <v>4</v>
      </c>
      <c r="J187">
        <v>1156</v>
      </c>
    </row>
    <row r="188" spans="1:10" x14ac:dyDescent="0.25">
      <c r="A188" s="3" t="s">
        <v>233</v>
      </c>
      <c r="B188" s="4">
        <v>43155</v>
      </c>
      <c r="C188">
        <v>17</v>
      </c>
      <c r="D188" t="s">
        <v>35</v>
      </c>
      <c r="E188" t="s">
        <v>27</v>
      </c>
      <c r="F188" t="s">
        <v>28</v>
      </c>
      <c r="G188" t="s">
        <v>41</v>
      </c>
      <c r="H188">
        <v>399</v>
      </c>
      <c r="I188">
        <v>9</v>
      </c>
      <c r="J188">
        <v>3591</v>
      </c>
    </row>
    <row r="189" spans="1:10" x14ac:dyDescent="0.25">
      <c r="A189" s="3" t="s">
        <v>234</v>
      </c>
      <c r="B189" s="4">
        <v>43155</v>
      </c>
      <c r="C189">
        <v>17</v>
      </c>
      <c r="D189" t="s">
        <v>35</v>
      </c>
      <c r="E189" t="s">
        <v>36</v>
      </c>
      <c r="F189" t="s">
        <v>28</v>
      </c>
      <c r="G189" t="s">
        <v>14</v>
      </c>
      <c r="H189">
        <v>199</v>
      </c>
      <c r="I189">
        <v>6</v>
      </c>
      <c r="J189">
        <v>1194</v>
      </c>
    </row>
    <row r="190" spans="1:10" x14ac:dyDescent="0.25">
      <c r="A190" s="3" t="s">
        <v>235</v>
      </c>
      <c r="B190" s="4">
        <v>43156</v>
      </c>
      <c r="C190">
        <v>20</v>
      </c>
      <c r="D190" t="s">
        <v>40</v>
      </c>
      <c r="E190" t="s">
        <v>27</v>
      </c>
      <c r="F190" t="s">
        <v>28</v>
      </c>
      <c r="G190" t="s">
        <v>41</v>
      </c>
      <c r="H190">
        <v>399</v>
      </c>
      <c r="I190">
        <v>8</v>
      </c>
      <c r="J190">
        <v>3192</v>
      </c>
    </row>
    <row r="191" spans="1:10" x14ac:dyDescent="0.25">
      <c r="A191" s="3" t="s">
        <v>236</v>
      </c>
      <c r="B191" s="4">
        <v>43156</v>
      </c>
      <c r="C191">
        <v>5</v>
      </c>
      <c r="D191" t="s">
        <v>60</v>
      </c>
      <c r="E191" t="s">
        <v>17</v>
      </c>
      <c r="F191" t="s">
        <v>18</v>
      </c>
      <c r="G191" t="s">
        <v>14</v>
      </c>
      <c r="H191">
        <v>199</v>
      </c>
      <c r="I191">
        <v>5</v>
      </c>
      <c r="J191">
        <v>995</v>
      </c>
    </row>
    <row r="192" spans="1:10" x14ac:dyDescent="0.25">
      <c r="A192" s="3" t="s">
        <v>237</v>
      </c>
      <c r="B192" s="4">
        <v>43156</v>
      </c>
      <c r="C192">
        <v>11</v>
      </c>
      <c r="D192" t="s">
        <v>11</v>
      </c>
      <c r="E192" t="s">
        <v>12</v>
      </c>
      <c r="F192" t="s">
        <v>13</v>
      </c>
      <c r="G192" t="s">
        <v>24</v>
      </c>
      <c r="H192">
        <v>159</v>
      </c>
      <c r="I192">
        <v>4</v>
      </c>
      <c r="J192">
        <v>636</v>
      </c>
    </row>
    <row r="193" spans="1:10" x14ac:dyDescent="0.25">
      <c r="A193" s="3" t="s">
        <v>238</v>
      </c>
      <c r="B193" s="4">
        <v>43157</v>
      </c>
      <c r="C193">
        <v>12</v>
      </c>
      <c r="D193" t="s">
        <v>66</v>
      </c>
      <c r="E193" t="s">
        <v>63</v>
      </c>
      <c r="F193" t="s">
        <v>13</v>
      </c>
      <c r="G193" t="s">
        <v>41</v>
      </c>
      <c r="H193">
        <v>399</v>
      </c>
      <c r="I193">
        <v>0</v>
      </c>
      <c r="J193">
        <v>0</v>
      </c>
    </row>
    <row r="194" spans="1:10" x14ac:dyDescent="0.25">
      <c r="A194" s="3" t="s">
        <v>239</v>
      </c>
      <c r="B194" s="4">
        <v>43158</v>
      </c>
      <c r="C194">
        <v>9</v>
      </c>
      <c r="D194" t="s">
        <v>21</v>
      </c>
      <c r="E194" t="s">
        <v>46</v>
      </c>
      <c r="F194" t="s">
        <v>23</v>
      </c>
      <c r="G194" t="s">
        <v>24</v>
      </c>
      <c r="H194">
        <v>159</v>
      </c>
      <c r="I194">
        <v>1</v>
      </c>
      <c r="J194">
        <v>159</v>
      </c>
    </row>
    <row r="195" spans="1:10" x14ac:dyDescent="0.25">
      <c r="A195" s="3" t="s">
        <v>240</v>
      </c>
      <c r="B195" s="4">
        <v>43158</v>
      </c>
      <c r="C195">
        <v>4</v>
      </c>
      <c r="D195" t="s">
        <v>51</v>
      </c>
      <c r="E195" t="s">
        <v>17</v>
      </c>
      <c r="F195" t="s">
        <v>18</v>
      </c>
      <c r="G195" t="s">
        <v>14</v>
      </c>
      <c r="H195">
        <v>199</v>
      </c>
      <c r="I195">
        <v>0</v>
      </c>
      <c r="J195">
        <v>0</v>
      </c>
    </row>
    <row r="196" spans="1:10" x14ac:dyDescent="0.25">
      <c r="A196" s="3" t="s">
        <v>241</v>
      </c>
      <c r="B196" s="4">
        <v>43158</v>
      </c>
      <c r="C196">
        <v>15</v>
      </c>
      <c r="D196" t="s">
        <v>118</v>
      </c>
      <c r="E196" t="s">
        <v>63</v>
      </c>
      <c r="F196" t="s">
        <v>13</v>
      </c>
      <c r="G196" t="s">
        <v>24</v>
      </c>
      <c r="H196">
        <v>159</v>
      </c>
      <c r="I196">
        <v>8</v>
      </c>
      <c r="J196">
        <v>1272</v>
      </c>
    </row>
    <row r="197" spans="1:10" x14ac:dyDescent="0.25">
      <c r="A197" s="3" t="s">
        <v>242</v>
      </c>
      <c r="B197" s="4">
        <v>43159</v>
      </c>
      <c r="C197">
        <v>6</v>
      </c>
      <c r="D197" t="s">
        <v>48</v>
      </c>
      <c r="E197" t="s">
        <v>46</v>
      </c>
      <c r="F197" t="s">
        <v>23</v>
      </c>
      <c r="G197" t="s">
        <v>19</v>
      </c>
      <c r="H197">
        <v>289</v>
      </c>
      <c r="I197">
        <v>9</v>
      </c>
      <c r="J197">
        <v>2601</v>
      </c>
    </row>
    <row r="198" spans="1:10" x14ac:dyDescent="0.25">
      <c r="A198" s="3" t="s">
        <v>243</v>
      </c>
      <c r="B198" s="4">
        <v>43160</v>
      </c>
      <c r="C198">
        <v>18</v>
      </c>
      <c r="D198" t="s">
        <v>26</v>
      </c>
      <c r="E198" t="s">
        <v>36</v>
      </c>
      <c r="F198" t="s">
        <v>28</v>
      </c>
      <c r="G198" t="s">
        <v>31</v>
      </c>
      <c r="H198">
        <v>69</v>
      </c>
      <c r="I198">
        <v>8</v>
      </c>
      <c r="J198">
        <v>552</v>
      </c>
    </row>
    <row r="199" spans="1:10" x14ac:dyDescent="0.25">
      <c r="A199" s="3" t="s">
        <v>244</v>
      </c>
      <c r="B199" s="4">
        <v>43160</v>
      </c>
      <c r="C199">
        <v>18</v>
      </c>
      <c r="D199" t="s">
        <v>26</v>
      </c>
      <c r="E199" t="s">
        <v>27</v>
      </c>
      <c r="F199" t="s">
        <v>28</v>
      </c>
      <c r="G199" t="s">
        <v>24</v>
      </c>
      <c r="H199">
        <v>159</v>
      </c>
      <c r="I199">
        <v>6</v>
      </c>
      <c r="J199">
        <v>954</v>
      </c>
    </row>
    <row r="200" spans="1:10" x14ac:dyDescent="0.25">
      <c r="A200" s="3" t="s">
        <v>245</v>
      </c>
      <c r="B200" s="4">
        <v>43161</v>
      </c>
      <c r="C200">
        <v>17</v>
      </c>
      <c r="D200" t="s">
        <v>35</v>
      </c>
      <c r="E200" t="s">
        <v>36</v>
      </c>
      <c r="F200" t="s">
        <v>28</v>
      </c>
      <c r="G200" t="s">
        <v>24</v>
      </c>
      <c r="H200">
        <v>159</v>
      </c>
      <c r="I200">
        <v>4</v>
      </c>
      <c r="J200">
        <v>636</v>
      </c>
    </row>
    <row r="201" spans="1:10" x14ac:dyDescent="0.25">
      <c r="A201" s="3" t="s">
        <v>246</v>
      </c>
      <c r="B201" s="4">
        <v>43162</v>
      </c>
      <c r="C201">
        <v>12</v>
      </c>
      <c r="D201" t="s">
        <v>66</v>
      </c>
      <c r="E201" t="s">
        <v>63</v>
      </c>
      <c r="F201" t="s">
        <v>13</v>
      </c>
      <c r="G201" t="s">
        <v>14</v>
      </c>
      <c r="H201">
        <v>199</v>
      </c>
      <c r="I201">
        <v>4</v>
      </c>
      <c r="J201">
        <v>796</v>
      </c>
    </row>
    <row r="202" spans="1:10" x14ac:dyDescent="0.25">
      <c r="A202" s="3" t="s">
        <v>247</v>
      </c>
      <c r="B202" s="4">
        <v>43163</v>
      </c>
      <c r="C202">
        <v>18</v>
      </c>
      <c r="D202" t="s">
        <v>26</v>
      </c>
      <c r="E202" t="s">
        <v>27</v>
      </c>
      <c r="F202" t="s">
        <v>28</v>
      </c>
      <c r="G202" t="s">
        <v>19</v>
      </c>
      <c r="H202">
        <v>289</v>
      </c>
      <c r="I202">
        <v>5</v>
      </c>
      <c r="J202">
        <v>1445</v>
      </c>
    </row>
    <row r="203" spans="1:10" x14ac:dyDescent="0.25">
      <c r="A203" s="3" t="s">
        <v>248</v>
      </c>
      <c r="B203" s="4">
        <v>43164</v>
      </c>
      <c r="C203">
        <v>9</v>
      </c>
      <c r="D203" t="s">
        <v>21</v>
      </c>
      <c r="E203" t="s">
        <v>22</v>
      </c>
      <c r="F203" t="s">
        <v>23</v>
      </c>
      <c r="G203" t="s">
        <v>14</v>
      </c>
      <c r="H203">
        <v>199</v>
      </c>
      <c r="I203">
        <v>0</v>
      </c>
      <c r="J203">
        <v>0</v>
      </c>
    </row>
    <row r="204" spans="1:10" x14ac:dyDescent="0.25">
      <c r="A204" s="3" t="s">
        <v>249</v>
      </c>
      <c r="B204" s="4">
        <v>43165</v>
      </c>
      <c r="C204">
        <v>12</v>
      </c>
      <c r="D204" t="s">
        <v>66</v>
      </c>
      <c r="E204" t="s">
        <v>12</v>
      </c>
      <c r="F204" t="s">
        <v>13</v>
      </c>
      <c r="G204" t="s">
        <v>19</v>
      </c>
      <c r="H204">
        <v>289</v>
      </c>
      <c r="I204">
        <v>7</v>
      </c>
      <c r="J204">
        <v>2023</v>
      </c>
    </row>
    <row r="205" spans="1:10" x14ac:dyDescent="0.25">
      <c r="A205" s="3" t="s">
        <v>250</v>
      </c>
      <c r="B205" s="4">
        <v>43166</v>
      </c>
      <c r="C205">
        <v>2</v>
      </c>
      <c r="D205" t="s">
        <v>106</v>
      </c>
      <c r="E205" t="s">
        <v>17</v>
      </c>
      <c r="F205" t="s">
        <v>18</v>
      </c>
      <c r="G205" t="s">
        <v>14</v>
      </c>
      <c r="H205">
        <v>199</v>
      </c>
      <c r="I205">
        <v>2</v>
      </c>
      <c r="J205">
        <v>398</v>
      </c>
    </row>
    <row r="206" spans="1:10" x14ac:dyDescent="0.25">
      <c r="A206" s="3" t="s">
        <v>251</v>
      </c>
      <c r="B206" s="4">
        <v>43167</v>
      </c>
      <c r="C206">
        <v>19</v>
      </c>
      <c r="D206" t="s">
        <v>56</v>
      </c>
      <c r="E206" t="s">
        <v>36</v>
      </c>
      <c r="F206" t="s">
        <v>28</v>
      </c>
      <c r="G206" t="s">
        <v>14</v>
      </c>
      <c r="H206">
        <v>199</v>
      </c>
      <c r="I206">
        <v>5</v>
      </c>
      <c r="J206">
        <v>995</v>
      </c>
    </row>
    <row r="207" spans="1:10" x14ac:dyDescent="0.25">
      <c r="A207" s="3" t="s">
        <v>252</v>
      </c>
      <c r="B207" s="4">
        <v>43167</v>
      </c>
      <c r="C207">
        <v>5</v>
      </c>
      <c r="D207" t="s">
        <v>60</v>
      </c>
      <c r="E207" t="s">
        <v>68</v>
      </c>
      <c r="F207" t="s">
        <v>18</v>
      </c>
      <c r="G207" t="s">
        <v>41</v>
      </c>
      <c r="H207">
        <v>399</v>
      </c>
      <c r="I207">
        <v>6</v>
      </c>
      <c r="J207">
        <v>2394</v>
      </c>
    </row>
    <row r="208" spans="1:10" x14ac:dyDescent="0.25">
      <c r="A208" s="3" t="s">
        <v>253</v>
      </c>
      <c r="B208" s="4">
        <v>43167</v>
      </c>
      <c r="C208">
        <v>18</v>
      </c>
      <c r="D208" t="s">
        <v>26</v>
      </c>
      <c r="E208" t="s">
        <v>27</v>
      </c>
      <c r="F208" t="s">
        <v>28</v>
      </c>
      <c r="G208" t="s">
        <v>14</v>
      </c>
      <c r="H208">
        <v>199</v>
      </c>
      <c r="I208">
        <v>6</v>
      </c>
      <c r="J208">
        <v>1194</v>
      </c>
    </row>
    <row r="209" spans="1:10" x14ac:dyDescent="0.25">
      <c r="A209" s="3" t="s">
        <v>254</v>
      </c>
      <c r="B209" s="4">
        <v>43167</v>
      </c>
      <c r="C209">
        <v>6</v>
      </c>
      <c r="D209" t="s">
        <v>48</v>
      </c>
      <c r="E209" t="s">
        <v>22</v>
      </c>
      <c r="F209" t="s">
        <v>23</v>
      </c>
      <c r="G209" t="s">
        <v>14</v>
      </c>
      <c r="H209">
        <v>199</v>
      </c>
      <c r="I209">
        <v>9</v>
      </c>
      <c r="J209">
        <v>1791</v>
      </c>
    </row>
    <row r="210" spans="1:10" x14ac:dyDescent="0.25">
      <c r="A210" s="3" t="s">
        <v>255</v>
      </c>
      <c r="B210" s="4">
        <v>43167</v>
      </c>
      <c r="C210">
        <v>16</v>
      </c>
      <c r="D210" t="s">
        <v>30</v>
      </c>
      <c r="E210" t="s">
        <v>36</v>
      </c>
      <c r="F210" t="s">
        <v>28</v>
      </c>
      <c r="G210" t="s">
        <v>24</v>
      </c>
      <c r="H210">
        <v>159</v>
      </c>
      <c r="I210">
        <v>3</v>
      </c>
      <c r="J210">
        <v>477</v>
      </c>
    </row>
    <row r="211" spans="1:10" x14ac:dyDescent="0.25">
      <c r="A211" s="3" t="s">
        <v>256</v>
      </c>
      <c r="B211" s="4">
        <v>43167</v>
      </c>
      <c r="C211">
        <v>14</v>
      </c>
      <c r="D211" t="s">
        <v>38</v>
      </c>
      <c r="E211" t="s">
        <v>12</v>
      </c>
      <c r="F211" t="s">
        <v>13</v>
      </c>
      <c r="G211" t="s">
        <v>41</v>
      </c>
      <c r="H211">
        <v>399</v>
      </c>
      <c r="I211">
        <v>8</v>
      </c>
      <c r="J211">
        <v>3192</v>
      </c>
    </row>
    <row r="212" spans="1:10" x14ac:dyDescent="0.25">
      <c r="A212" s="3" t="s">
        <v>257</v>
      </c>
      <c r="B212" s="4">
        <v>43167</v>
      </c>
      <c r="C212">
        <v>4</v>
      </c>
      <c r="D212" t="s">
        <v>51</v>
      </c>
      <c r="E212" t="s">
        <v>68</v>
      </c>
      <c r="F212" t="s">
        <v>18</v>
      </c>
      <c r="G212" t="s">
        <v>31</v>
      </c>
      <c r="H212">
        <v>69</v>
      </c>
      <c r="I212">
        <v>4</v>
      </c>
      <c r="J212">
        <v>276</v>
      </c>
    </row>
    <row r="213" spans="1:10" x14ac:dyDescent="0.25">
      <c r="A213" s="3" t="s">
        <v>258</v>
      </c>
      <c r="B213" s="4">
        <v>43167</v>
      </c>
      <c r="C213">
        <v>2</v>
      </c>
      <c r="D213" t="s">
        <v>106</v>
      </c>
      <c r="E213" t="s">
        <v>17</v>
      </c>
      <c r="F213" t="s">
        <v>18</v>
      </c>
      <c r="G213" t="s">
        <v>14</v>
      </c>
      <c r="H213">
        <v>199</v>
      </c>
      <c r="I213">
        <v>0</v>
      </c>
      <c r="J213">
        <v>0</v>
      </c>
    </row>
    <row r="214" spans="1:10" x14ac:dyDescent="0.25">
      <c r="A214" s="3" t="s">
        <v>259</v>
      </c>
      <c r="B214" s="4">
        <v>43168</v>
      </c>
      <c r="C214">
        <v>1</v>
      </c>
      <c r="D214" t="s">
        <v>16</v>
      </c>
      <c r="E214" t="s">
        <v>68</v>
      </c>
      <c r="F214" t="s">
        <v>18</v>
      </c>
      <c r="G214" t="s">
        <v>24</v>
      </c>
      <c r="H214">
        <v>159</v>
      </c>
      <c r="I214">
        <v>2</v>
      </c>
      <c r="J214">
        <v>318</v>
      </c>
    </row>
    <row r="215" spans="1:10" x14ac:dyDescent="0.25">
      <c r="A215" s="3" t="s">
        <v>260</v>
      </c>
      <c r="B215" s="4">
        <v>43169</v>
      </c>
      <c r="C215">
        <v>5</v>
      </c>
      <c r="D215" t="s">
        <v>60</v>
      </c>
      <c r="E215" t="s">
        <v>68</v>
      </c>
      <c r="F215" t="s">
        <v>18</v>
      </c>
      <c r="G215" t="s">
        <v>31</v>
      </c>
      <c r="H215">
        <v>69</v>
      </c>
      <c r="I215">
        <v>6</v>
      </c>
      <c r="J215">
        <v>414</v>
      </c>
    </row>
    <row r="216" spans="1:10" x14ac:dyDescent="0.25">
      <c r="A216" s="3" t="s">
        <v>261</v>
      </c>
      <c r="B216" s="4">
        <v>43170</v>
      </c>
      <c r="C216">
        <v>3</v>
      </c>
      <c r="D216" t="s">
        <v>43</v>
      </c>
      <c r="E216" t="s">
        <v>17</v>
      </c>
      <c r="F216" t="s">
        <v>18</v>
      </c>
      <c r="G216" t="s">
        <v>14</v>
      </c>
      <c r="H216">
        <v>199</v>
      </c>
      <c r="I216">
        <v>3</v>
      </c>
      <c r="J216">
        <v>597</v>
      </c>
    </row>
    <row r="217" spans="1:10" x14ac:dyDescent="0.25">
      <c r="A217" s="3" t="s">
        <v>262</v>
      </c>
      <c r="B217" s="4">
        <v>43170</v>
      </c>
      <c r="C217">
        <v>18</v>
      </c>
      <c r="D217" t="s">
        <v>26</v>
      </c>
      <c r="E217" t="s">
        <v>27</v>
      </c>
      <c r="F217" t="s">
        <v>28</v>
      </c>
      <c r="G217" t="s">
        <v>31</v>
      </c>
      <c r="H217">
        <v>69</v>
      </c>
      <c r="I217">
        <v>9</v>
      </c>
      <c r="J217">
        <v>621</v>
      </c>
    </row>
    <row r="218" spans="1:10" x14ac:dyDescent="0.25">
      <c r="A218" s="3" t="s">
        <v>263</v>
      </c>
      <c r="B218" s="4">
        <v>43170</v>
      </c>
      <c r="C218">
        <v>12</v>
      </c>
      <c r="D218" t="s">
        <v>66</v>
      </c>
      <c r="E218" t="s">
        <v>63</v>
      </c>
      <c r="F218" t="s">
        <v>13</v>
      </c>
      <c r="G218" t="s">
        <v>19</v>
      </c>
      <c r="H218">
        <v>289</v>
      </c>
      <c r="I218">
        <v>4</v>
      </c>
      <c r="J218">
        <v>1156</v>
      </c>
    </row>
    <row r="219" spans="1:10" x14ac:dyDescent="0.25">
      <c r="A219" s="3" t="s">
        <v>264</v>
      </c>
      <c r="B219" s="4">
        <v>43170</v>
      </c>
      <c r="C219">
        <v>8</v>
      </c>
      <c r="D219" t="s">
        <v>45</v>
      </c>
      <c r="E219" t="s">
        <v>46</v>
      </c>
      <c r="F219" t="s">
        <v>23</v>
      </c>
      <c r="G219" t="s">
        <v>24</v>
      </c>
      <c r="H219">
        <v>159</v>
      </c>
      <c r="I219">
        <v>2</v>
      </c>
      <c r="J219">
        <v>318</v>
      </c>
    </row>
    <row r="220" spans="1:10" x14ac:dyDescent="0.25">
      <c r="A220" s="3" t="s">
        <v>265</v>
      </c>
      <c r="B220" s="4">
        <v>43170</v>
      </c>
      <c r="C220">
        <v>7</v>
      </c>
      <c r="D220" t="s">
        <v>88</v>
      </c>
      <c r="E220" t="s">
        <v>46</v>
      </c>
      <c r="F220" t="s">
        <v>23</v>
      </c>
      <c r="G220" t="s">
        <v>24</v>
      </c>
      <c r="H220">
        <v>159</v>
      </c>
      <c r="I220">
        <v>1</v>
      </c>
      <c r="J220">
        <v>159</v>
      </c>
    </row>
    <row r="221" spans="1:10" x14ac:dyDescent="0.25">
      <c r="A221" s="3" t="s">
        <v>266</v>
      </c>
      <c r="B221" s="4">
        <v>43170</v>
      </c>
      <c r="C221">
        <v>17</v>
      </c>
      <c r="D221" t="s">
        <v>35</v>
      </c>
      <c r="E221" t="s">
        <v>36</v>
      </c>
      <c r="F221" t="s">
        <v>28</v>
      </c>
      <c r="G221" t="s">
        <v>24</v>
      </c>
      <c r="H221">
        <v>159</v>
      </c>
      <c r="I221">
        <v>2</v>
      </c>
      <c r="J221">
        <v>318</v>
      </c>
    </row>
    <row r="222" spans="1:10" x14ac:dyDescent="0.25">
      <c r="A222" s="3" t="s">
        <v>267</v>
      </c>
      <c r="B222" s="4">
        <v>43170</v>
      </c>
      <c r="C222">
        <v>13</v>
      </c>
      <c r="D222" t="s">
        <v>33</v>
      </c>
      <c r="E222" t="s">
        <v>12</v>
      </c>
      <c r="F222" t="s">
        <v>13</v>
      </c>
      <c r="G222" t="s">
        <v>24</v>
      </c>
      <c r="H222">
        <v>159</v>
      </c>
      <c r="I222">
        <v>3</v>
      </c>
      <c r="J222">
        <v>477</v>
      </c>
    </row>
    <row r="223" spans="1:10" x14ac:dyDescent="0.25">
      <c r="A223" s="3" t="s">
        <v>268</v>
      </c>
      <c r="B223" s="4">
        <v>43170</v>
      </c>
      <c r="C223">
        <v>4</v>
      </c>
      <c r="D223" t="s">
        <v>51</v>
      </c>
      <c r="E223" t="s">
        <v>17</v>
      </c>
      <c r="F223" t="s">
        <v>18</v>
      </c>
      <c r="G223" t="s">
        <v>14</v>
      </c>
      <c r="H223">
        <v>199</v>
      </c>
      <c r="I223">
        <v>8</v>
      </c>
      <c r="J223">
        <v>1592</v>
      </c>
    </row>
    <row r="224" spans="1:10" x14ac:dyDescent="0.25">
      <c r="A224" s="3" t="s">
        <v>269</v>
      </c>
      <c r="B224" s="4">
        <v>43170</v>
      </c>
      <c r="C224">
        <v>10</v>
      </c>
      <c r="D224" t="s">
        <v>58</v>
      </c>
      <c r="E224" t="s">
        <v>46</v>
      </c>
      <c r="F224" t="s">
        <v>23</v>
      </c>
      <c r="G224" t="s">
        <v>24</v>
      </c>
      <c r="H224">
        <v>159</v>
      </c>
      <c r="I224">
        <v>8</v>
      </c>
      <c r="J224">
        <v>1272</v>
      </c>
    </row>
    <row r="225" spans="1:10" x14ac:dyDescent="0.25">
      <c r="A225" s="3" t="s">
        <v>270</v>
      </c>
      <c r="B225" s="4">
        <v>43170</v>
      </c>
      <c r="C225">
        <v>9</v>
      </c>
      <c r="D225" t="s">
        <v>21</v>
      </c>
      <c r="E225" t="s">
        <v>22</v>
      </c>
      <c r="F225" t="s">
        <v>23</v>
      </c>
      <c r="G225" t="s">
        <v>41</v>
      </c>
      <c r="H225">
        <v>399</v>
      </c>
      <c r="I225">
        <v>6</v>
      </c>
      <c r="J225">
        <v>2394</v>
      </c>
    </row>
    <row r="226" spans="1:10" x14ac:dyDescent="0.25">
      <c r="A226" s="3" t="s">
        <v>271</v>
      </c>
      <c r="B226" s="4">
        <v>43170</v>
      </c>
      <c r="C226">
        <v>2</v>
      </c>
      <c r="D226" t="s">
        <v>106</v>
      </c>
      <c r="E226" t="s">
        <v>17</v>
      </c>
      <c r="F226" t="s">
        <v>18</v>
      </c>
      <c r="G226" t="s">
        <v>41</v>
      </c>
      <c r="H226">
        <v>399</v>
      </c>
      <c r="I226">
        <v>9</v>
      </c>
      <c r="J226">
        <v>3591</v>
      </c>
    </row>
    <row r="227" spans="1:10" x14ac:dyDescent="0.25">
      <c r="A227" s="3" t="s">
        <v>272</v>
      </c>
      <c r="B227" s="4">
        <v>43171</v>
      </c>
      <c r="C227">
        <v>14</v>
      </c>
      <c r="D227" t="s">
        <v>38</v>
      </c>
      <c r="E227" t="s">
        <v>12</v>
      </c>
      <c r="F227" t="s">
        <v>13</v>
      </c>
      <c r="G227" t="s">
        <v>41</v>
      </c>
      <c r="H227">
        <v>399</v>
      </c>
      <c r="I227">
        <v>1</v>
      </c>
      <c r="J227">
        <v>399</v>
      </c>
    </row>
    <row r="228" spans="1:10" x14ac:dyDescent="0.25">
      <c r="A228" s="3" t="s">
        <v>273</v>
      </c>
      <c r="B228" s="4">
        <v>43172</v>
      </c>
      <c r="C228">
        <v>14</v>
      </c>
      <c r="D228" t="s">
        <v>38</v>
      </c>
      <c r="E228" t="s">
        <v>12</v>
      </c>
      <c r="F228" t="s">
        <v>13</v>
      </c>
      <c r="G228" t="s">
        <v>41</v>
      </c>
      <c r="H228">
        <v>399</v>
      </c>
      <c r="I228">
        <v>1</v>
      </c>
      <c r="J228">
        <v>399</v>
      </c>
    </row>
    <row r="229" spans="1:10" x14ac:dyDescent="0.25">
      <c r="A229" s="3" t="s">
        <v>274</v>
      </c>
      <c r="B229" s="4">
        <v>43173</v>
      </c>
      <c r="C229">
        <v>1</v>
      </c>
      <c r="D229" t="s">
        <v>16</v>
      </c>
      <c r="E229" t="s">
        <v>68</v>
      </c>
      <c r="F229" t="s">
        <v>18</v>
      </c>
      <c r="G229" t="s">
        <v>19</v>
      </c>
      <c r="H229">
        <v>289</v>
      </c>
      <c r="I229">
        <v>2</v>
      </c>
      <c r="J229">
        <v>578</v>
      </c>
    </row>
    <row r="230" spans="1:10" x14ac:dyDescent="0.25">
      <c r="A230" s="3" t="s">
        <v>275</v>
      </c>
      <c r="B230" s="4">
        <v>43173</v>
      </c>
      <c r="C230">
        <v>17</v>
      </c>
      <c r="D230" t="s">
        <v>35</v>
      </c>
      <c r="E230" t="s">
        <v>27</v>
      </c>
      <c r="F230" t="s">
        <v>28</v>
      </c>
      <c r="G230" t="s">
        <v>19</v>
      </c>
      <c r="H230">
        <v>289</v>
      </c>
      <c r="I230">
        <v>8</v>
      </c>
      <c r="J230">
        <v>2312</v>
      </c>
    </row>
    <row r="231" spans="1:10" x14ac:dyDescent="0.25">
      <c r="A231" s="3" t="s">
        <v>276</v>
      </c>
      <c r="B231" s="4">
        <v>43174</v>
      </c>
      <c r="C231">
        <v>3</v>
      </c>
      <c r="D231" t="s">
        <v>43</v>
      </c>
      <c r="E231" t="s">
        <v>17</v>
      </c>
      <c r="F231" t="s">
        <v>18</v>
      </c>
      <c r="G231" t="s">
        <v>41</v>
      </c>
      <c r="H231">
        <v>399</v>
      </c>
      <c r="I231">
        <v>6</v>
      </c>
      <c r="J231">
        <v>2394</v>
      </c>
    </row>
    <row r="232" spans="1:10" x14ac:dyDescent="0.25">
      <c r="A232" s="3" t="s">
        <v>277</v>
      </c>
      <c r="B232" s="4">
        <v>43174</v>
      </c>
      <c r="C232">
        <v>19</v>
      </c>
      <c r="D232" t="s">
        <v>56</v>
      </c>
      <c r="E232" t="s">
        <v>27</v>
      </c>
      <c r="F232" t="s">
        <v>28</v>
      </c>
      <c r="G232" t="s">
        <v>14</v>
      </c>
      <c r="H232">
        <v>199</v>
      </c>
      <c r="I232">
        <v>6</v>
      </c>
      <c r="J232">
        <v>1194</v>
      </c>
    </row>
    <row r="233" spans="1:10" x14ac:dyDescent="0.25">
      <c r="A233" s="3" t="s">
        <v>278</v>
      </c>
      <c r="B233" s="4">
        <v>43174</v>
      </c>
      <c r="C233">
        <v>7</v>
      </c>
      <c r="D233" t="s">
        <v>88</v>
      </c>
      <c r="E233" t="s">
        <v>46</v>
      </c>
      <c r="F233" t="s">
        <v>23</v>
      </c>
      <c r="G233" t="s">
        <v>41</v>
      </c>
      <c r="H233">
        <v>399</v>
      </c>
      <c r="I233">
        <v>9</v>
      </c>
      <c r="J233">
        <v>3591</v>
      </c>
    </row>
    <row r="234" spans="1:10" x14ac:dyDescent="0.25">
      <c r="A234" s="3" t="s">
        <v>279</v>
      </c>
      <c r="B234" s="4">
        <v>43174</v>
      </c>
      <c r="C234">
        <v>9</v>
      </c>
      <c r="D234" t="s">
        <v>21</v>
      </c>
      <c r="E234" t="s">
        <v>46</v>
      </c>
      <c r="F234" t="s">
        <v>23</v>
      </c>
      <c r="G234" t="s">
        <v>31</v>
      </c>
      <c r="H234">
        <v>69</v>
      </c>
      <c r="I234">
        <v>8</v>
      </c>
      <c r="J234">
        <v>552</v>
      </c>
    </row>
    <row r="235" spans="1:10" x14ac:dyDescent="0.25">
      <c r="A235" s="3" t="s">
        <v>280</v>
      </c>
      <c r="B235" s="4">
        <v>43175</v>
      </c>
      <c r="C235">
        <v>15</v>
      </c>
      <c r="D235" t="s">
        <v>118</v>
      </c>
      <c r="E235" t="s">
        <v>63</v>
      </c>
      <c r="F235" t="s">
        <v>13</v>
      </c>
      <c r="G235" t="s">
        <v>14</v>
      </c>
      <c r="H235">
        <v>199</v>
      </c>
      <c r="I235">
        <v>2</v>
      </c>
      <c r="J235">
        <v>398</v>
      </c>
    </row>
    <row r="236" spans="1:10" x14ac:dyDescent="0.25">
      <c r="A236" s="3" t="s">
        <v>281</v>
      </c>
      <c r="B236" s="4">
        <v>43175</v>
      </c>
      <c r="C236">
        <v>2</v>
      </c>
      <c r="D236" t="s">
        <v>106</v>
      </c>
      <c r="E236" t="s">
        <v>17</v>
      </c>
      <c r="F236" t="s">
        <v>18</v>
      </c>
      <c r="G236" t="s">
        <v>19</v>
      </c>
      <c r="H236">
        <v>289</v>
      </c>
      <c r="I236">
        <v>3</v>
      </c>
      <c r="J236">
        <v>867</v>
      </c>
    </row>
    <row r="237" spans="1:10" x14ac:dyDescent="0.25">
      <c r="A237" s="3" t="s">
        <v>282</v>
      </c>
      <c r="B237" s="4">
        <v>43175</v>
      </c>
      <c r="C237">
        <v>20</v>
      </c>
      <c r="D237" t="s">
        <v>40</v>
      </c>
      <c r="E237" t="s">
        <v>36</v>
      </c>
      <c r="F237" t="s">
        <v>28</v>
      </c>
      <c r="G237" t="s">
        <v>31</v>
      </c>
      <c r="H237">
        <v>69</v>
      </c>
      <c r="I237">
        <v>8</v>
      </c>
      <c r="J237">
        <v>552</v>
      </c>
    </row>
    <row r="238" spans="1:10" x14ac:dyDescent="0.25">
      <c r="A238" s="3" t="s">
        <v>283</v>
      </c>
      <c r="B238" s="4">
        <v>43175</v>
      </c>
      <c r="C238">
        <v>4</v>
      </c>
      <c r="D238" t="s">
        <v>51</v>
      </c>
      <c r="E238" t="s">
        <v>17</v>
      </c>
      <c r="F238" t="s">
        <v>18</v>
      </c>
      <c r="G238" t="s">
        <v>31</v>
      </c>
      <c r="H238">
        <v>69</v>
      </c>
      <c r="I238">
        <v>7</v>
      </c>
      <c r="J238">
        <v>483</v>
      </c>
    </row>
    <row r="239" spans="1:10" x14ac:dyDescent="0.25">
      <c r="A239" s="3" t="s">
        <v>284</v>
      </c>
      <c r="B239" s="4">
        <v>43175</v>
      </c>
      <c r="C239">
        <v>7</v>
      </c>
      <c r="D239" t="s">
        <v>88</v>
      </c>
      <c r="E239" t="s">
        <v>22</v>
      </c>
      <c r="F239" t="s">
        <v>23</v>
      </c>
      <c r="G239" t="s">
        <v>14</v>
      </c>
      <c r="H239">
        <v>199</v>
      </c>
      <c r="I239">
        <v>3</v>
      </c>
      <c r="J239">
        <v>597</v>
      </c>
    </row>
    <row r="240" spans="1:10" x14ac:dyDescent="0.25">
      <c r="A240" s="3" t="s">
        <v>285</v>
      </c>
      <c r="B240" s="4">
        <v>43175</v>
      </c>
      <c r="C240">
        <v>16</v>
      </c>
      <c r="D240" t="s">
        <v>30</v>
      </c>
      <c r="E240" t="s">
        <v>36</v>
      </c>
      <c r="F240" t="s">
        <v>28</v>
      </c>
      <c r="G240" t="s">
        <v>41</v>
      </c>
      <c r="H240">
        <v>399</v>
      </c>
      <c r="I240">
        <v>9</v>
      </c>
      <c r="J240">
        <v>3591</v>
      </c>
    </row>
    <row r="241" spans="1:10" x14ac:dyDescent="0.25">
      <c r="A241" s="3" t="s">
        <v>286</v>
      </c>
      <c r="B241" s="4">
        <v>43175</v>
      </c>
      <c r="C241">
        <v>18</v>
      </c>
      <c r="D241" t="s">
        <v>26</v>
      </c>
      <c r="E241" t="s">
        <v>36</v>
      </c>
      <c r="F241" t="s">
        <v>28</v>
      </c>
      <c r="G241" t="s">
        <v>14</v>
      </c>
      <c r="H241">
        <v>199</v>
      </c>
      <c r="I241">
        <v>5</v>
      </c>
      <c r="J241">
        <v>995</v>
      </c>
    </row>
    <row r="242" spans="1:10" x14ac:dyDescent="0.25">
      <c r="A242" s="3" t="s">
        <v>287</v>
      </c>
      <c r="B242" s="4">
        <v>43175</v>
      </c>
      <c r="C242">
        <v>4</v>
      </c>
      <c r="D242" t="s">
        <v>51</v>
      </c>
      <c r="E242" t="s">
        <v>17</v>
      </c>
      <c r="F242" t="s">
        <v>18</v>
      </c>
      <c r="G242" t="s">
        <v>31</v>
      </c>
      <c r="H242">
        <v>69</v>
      </c>
      <c r="I242">
        <v>5</v>
      </c>
      <c r="J242">
        <v>345</v>
      </c>
    </row>
    <row r="243" spans="1:10" x14ac:dyDescent="0.25">
      <c r="A243" s="3" t="s">
        <v>288</v>
      </c>
      <c r="B243" s="4">
        <v>43176</v>
      </c>
      <c r="C243">
        <v>2</v>
      </c>
      <c r="D243" t="s">
        <v>106</v>
      </c>
      <c r="E243" t="s">
        <v>17</v>
      </c>
      <c r="F243" t="s">
        <v>18</v>
      </c>
      <c r="G243" t="s">
        <v>19</v>
      </c>
      <c r="H243">
        <v>289</v>
      </c>
      <c r="I243">
        <v>0</v>
      </c>
      <c r="J243">
        <v>0</v>
      </c>
    </row>
    <row r="244" spans="1:10" x14ac:dyDescent="0.25">
      <c r="A244" s="3" t="s">
        <v>289</v>
      </c>
      <c r="B244" s="4">
        <v>43176</v>
      </c>
      <c r="C244">
        <v>20</v>
      </c>
      <c r="D244" t="s">
        <v>40</v>
      </c>
      <c r="E244" t="s">
        <v>27</v>
      </c>
      <c r="F244" t="s">
        <v>28</v>
      </c>
      <c r="G244" t="s">
        <v>14</v>
      </c>
      <c r="H244">
        <v>199</v>
      </c>
      <c r="I244">
        <v>4</v>
      </c>
      <c r="J244">
        <v>796</v>
      </c>
    </row>
    <row r="245" spans="1:10" x14ac:dyDescent="0.25">
      <c r="A245" s="3" t="s">
        <v>290</v>
      </c>
      <c r="B245" s="4">
        <v>43176</v>
      </c>
      <c r="C245">
        <v>4</v>
      </c>
      <c r="D245" t="s">
        <v>51</v>
      </c>
      <c r="E245" t="s">
        <v>17</v>
      </c>
      <c r="F245" t="s">
        <v>18</v>
      </c>
      <c r="G245" t="s">
        <v>24</v>
      </c>
      <c r="H245">
        <v>159</v>
      </c>
      <c r="I245">
        <v>2</v>
      </c>
      <c r="J245">
        <v>318</v>
      </c>
    </row>
    <row r="246" spans="1:10" x14ac:dyDescent="0.25">
      <c r="A246" s="3" t="s">
        <v>291</v>
      </c>
      <c r="B246" s="4">
        <v>43177</v>
      </c>
      <c r="C246">
        <v>19</v>
      </c>
      <c r="D246" t="s">
        <v>56</v>
      </c>
      <c r="E246" t="s">
        <v>27</v>
      </c>
      <c r="F246" t="s">
        <v>28</v>
      </c>
      <c r="G246" t="s">
        <v>24</v>
      </c>
      <c r="H246">
        <v>159</v>
      </c>
      <c r="I246">
        <v>0</v>
      </c>
      <c r="J246">
        <v>0</v>
      </c>
    </row>
    <row r="247" spans="1:10" x14ac:dyDescent="0.25">
      <c r="A247" s="3" t="s">
        <v>292</v>
      </c>
      <c r="B247" s="4">
        <v>43177</v>
      </c>
      <c r="C247">
        <v>20</v>
      </c>
      <c r="D247" t="s">
        <v>40</v>
      </c>
      <c r="E247" t="s">
        <v>27</v>
      </c>
      <c r="F247" t="s">
        <v>28</v>
      </c>
      <c r="G247" t="s">
        <v>19</v>
      </c>
      <c r="H247">
        <v>289</v>
      </c>
      <c r="I247">
        <v>4</v>
      </c>
      <c r="J247">
        <v>1156</v>
      </c>
    </row>
    <row r="248" spans="1:10" x14ac:dyDescent="0.25">
      <c r="A248" s="3" t="s">
        <v>293</v>
      </c>
      <c r="B248" s="4">
        <v>43177</v>
      </c>
      <c r="C248">
        <v>6</v>
      </c>
      <c r="D248" t="s">
        <v>48</v>
      </c>
      <c r="E248" t="s">
        <v>22</v>
      </c>
      <c r="F248" t="s">
        <v>23</v>
      </c>
      <c r="G248" t="s">
        <v>19</v>
      </c>
      <c r="H248">
        <v>289</v>
      </c>
      <c r="I248">
        <v>2</v>
      </c>
      <c r="J248">
        <v>578</v>
      </c>
    </row>
    <row r="249" spans="1:10" x14ac:dyDescent="0.25">
      <c r="A249" s="3" t="s">
        <v>294</v>
      </c>
      <c r="B249" s="4">
        <v>43177</v>
      </c>
      <c r="C249">
        <v>18</v>
      </c>
      <c r="D249" t="s">
        <v>26</v>
      </c>
      <c r="E249" t="s">
        <v>36</v>
      </c>
      <c r="F249" t="s">
        <v>28</v>
      </c>
      <c r="G249" t="s">
        <v>31</v>
      </c>
      <c r="H249">
        <v>69</v>
      </c>
      <c r="I249">
        <v>5</v>
      </c>
      <c r="J249">
        <v>345</v>
      </c>
    </row>
    <row r="250" spans="1:10" x14ac:dyDescent="0.25">
      <c r="A250" s="3" t="s">
        <v>295</v>
      </c>
      <c r="B250" s="4">
        <v>43177</v>
      </c>
      <c r="C250">
        <v>19</v>
      </c>
      <c r="D250" t="s">
        <v>56</v>
      </c>
      <c r="E250" t="s">
        <v>27</v>
      </c>
      <c r="F250" t="s">
        <v>28</v>
      </c>
      <c r="G250" t="s">
        <v>41</v>
      </c>
      <c r="H250">
        <v>399</v>
      </c>
      <c r="I250">
        <v>3</v>
      </c>
      <c r="J250">
        <v>1197</v>
      </c>
    </row>
    <row r="251" spans="1:10" x14ac:dyDescent="0.25">
      <c r="A251" s="3" t="s">
        <v>296</v>
      </c>
      <c r="B251" s="4">
        <v>43177</v>
      </c>
      <c r="C251">
        <v>8</v>
      </c>
      <c r="D251" t="s">
        <v>45</v>
      </c>
      <c r="E251" t="s">
        <v>22</v>
      </c>
      <c r="F251" t="s">
        <v>23</v>
      </c>
      <c r="G251" t="s">
        <v>24</v>
      </c>
      <c r="H251">
        <v>159</v>
      </c>
      <c r="I251">
        <v>7</v>
      </c>
      <c r="J251">
        <v>1113</v>
      </c>
    </row>
    <row r="252" spans="1:10" x14ac:dyDescent="0.25">
      <c r="A252" s="3" t="s">
        <v>297</v>
      </c>
      <c r="B252" s="4">
        <v>43177</v>
      </c>
      <c r="C252">
        <v>2</v>
      </c>
      <c r="D252" t="s">
        <v>106</v>
      </c>
      <c r="E252" t="s">
        <v>68</v>
      </c>
      <c r="F252" t="s">
        <v>18</v>
      </c>
      <c r="G252" t="s">
        <v>41</v>
      </c>
      <c r="H252">
        <v>399</v>
      </c>
      <c r="I252">
        <v>9</v>
      </c>
      <c r="J252">
        <v>3591</v>
      </c>
    </row>
    <row r="253" spans="1:10" x14ac:dyDescent="0.25">
      <c r="A253" s="3" t="s">
        <v>298</v>
      </c>
      <c r="B253" s="4">
        <v>43177</v>
      </c>
      <c r="C253">
        <v>14</v>
      </c>
      <c r="D253" t="s">
        <v>38</v>
      </c>
      <c r="E253" t="s">
        <v>12</v>
      </c>
      <c r="F253" t="s">
        <v>13</v>
      </c>
      <c r="G253" t="s">
        <v>14</v>
      </c>
      <c r="H253">
        <v>199</v>
      </c>
      <c r="I253">
        <v>2</v>
      </c>
      <c r="J253">
        <v>398</v>
      </c>
    </row>
    <row r="254" spans="1:10" x14ac:dyDescent="0.25">
      <c r="A254" s="3" t="s">
        <v>299</v>
      </c>
      <c r="B254" s="4">
        <v>43177</v>
      </c>
      <c r="C254">
        <v>16</v>
      </c>
      <c r="D254" t="s">
        <v>30</v>
      </c>
      <c r="E254" t="s">
        <v>27</v>
      </c>
      <c r="F254" t="s">
        <v>28</v>
      </c>
      <c r="G254" t="s">
        <v>41</v>
      </c>
      <c r="H254">
        <v>399</v>
      </c>
      <c r="I254">
        <v>5</v>
      </c>
      <c r="J254">
        <v>1995</v>
      </c>
    </row>
    <row r="255" spans="1:10" x14ac:dyDescent="0.25">
      <c r="A255" s="3" t="s">
        <v>300</v>
      </c>
      <c r="B255" s="4">
        <v>43178</v>
      </c>
      <c r="C255">
        <v>6</v>
      </c>
      <c r="D255" t="s">
        <v>48</v>
      </c>
      <c r="E255" t="s">
        <v>22</v>
      </c>
      <c r="F255" t="s">
        <v>23</v>
      </c>
      <c r="G255" t="s">
        <v>24</v>
      </c>
      <c r="H255">
        <v>159</v>
      </c>
      <c r="I255">
        <v>4</v>
      </c>
      <c r="J255">
        <v>636</v>
      </c>
    </row>
    <row r="256" spans="1:10" x14ac:dyDescent="0.25">
      <c r="A256" s="3" t="s">
        <v>301</v>
      </c>
      <c r="B256" s="4">
        <v>43178</v>
      </c>
      <c r="C256">
        <v>5</v>
      </c>
      <c r="D256" t="s">
        <v>60</v>
      </c>
      <c r="E256" t="s">
        <v>68</v>
      </c>
      <c r="F256" t="s">
        <v>18</v>
      </c>
      <c r="G256" t="s">
        <v>14</v>
      </c>
      <c r="H256">
        <v>199</v>
      </c>
      <c r="I256">
        <v>9</v>
      </c>
      <c r="J256">
        <v>1791</v>
      </c>
    </row>
    <row r="257" spans="1:10" x14ac:dyDescent="0.25">
      <c r="A257" s="3" t="s">
        <v>302</v>
      </c>
      <c r="B257" s="4">
        <v>43178</v>
      </c>
      <c r="C257">
        <v>18</v>
      </c>
      <c r="D257" t="s">
        <v>26</v>
      </c>
      <c r="E257" t="s">
        <v>27</v>
      </c>
      <c r="F257" t="s">
        <v>28</v>
      </c>
      <c r="G257" t="s">
        <v>24</v>
      </c>
      <c r="H257">
        <v>159</v>
      </c>
      <c r="I257">
        <v>2</v>
      </c>
      <c r="J257">
        <v>318</v>
      </c>
    </row>
    <row r="258" spans="1:10" x14ac:dyDescent="0.25">
      <c r="A258" s="3" t="s">
        <v>303</v>
      </c>
      <c r="B258" s="4">
        <v>43178</v>
      </c>
      <c r="C258">
        <v>2</v>
      </c>
      <c r="D258" t="s">
        <v>106</v>
      </c>
      <c r="E258" t="s">
        <v>17</v>
      </c>
      <c r="F258" t="s">
        <v>18</v>
      </c>
      <c r="G258" t="s">
        <v>31</v>
      </c>
      <c r="H258">
        <v>69</v>
      </c>
      <c r="I258">
        <v>8</v>
      </c>
      <c r="J258">
        <v>552</v>
      </c>
    </row>
    <row r="259" spans="1:10" x14ac:dyDescent="0.25">
      <c r="A259" s="3" t="s">
        <v>304</v>
      </c>
      <c r="B259" s="4">
        <v>43179</v>
      </c>
      <c r="C259">
        <v>17</v>
      </c>
      <c r="D259" t="s">
        <v>35</v>
      </c>
      <c r="E259" t="s">
        <v>36</v>
      </c>
      <c r="F259" t="s">
        <v>28</v>
      </c>
      <c r="G259" t="s">
        <v>41</v>
      </c>
      <c r="H259">
        <v>399</v>
      </c>
      <c r="I259">
        <v>5</v>
      </c>
      <c r="J259">
        <v>1995</v>
      </c>
    </row>
    <row r="260" spans="1:10" x14ac:dyDescent="0.25">
      <c r="A260" s="3" t="s">
        <v>305</v>
      </c>
      <c r="B260" s="4">
        <v>43179</v>
      </c>
      <c r="C260">
        <v>16</v>
      </c>
      <c r="D260" t="s">
        <v>30</v>
      </c>
      <c r="E260" t="s">
        <v>27</v>
      </c>
      <c r="F260" t="s">
        <v>28</v>
      </c>
      <c r="G260" t="s">
        <v>19</v>
      </c>
      <c r="H260">
        <v>289</v>
      </c>
      <c r="I260">
        <v>1</v>
      </c>
      <c r="J260">
        <v>289</v>
      </c>
    </row>
    <row r="261" spans="1:10" x14ac:dyDescent="0.25">
      <c r="A261" s="3" t="s">
        <v>306</v>
      </c>
      <c r="B261" s="4">
        <v>43179</v>
      </c>
      <c r="C261">
        <v>14</v>
      </c>
      <c r="D261" t="s">
        <v>38</v>
      </c>
      <c r="E261" t="s">
        <v>12</v>
      </c>
      <c r="F261" t="s">
        <v>13</v>
      </c>
      <c r="G261" t="s">
        <v>31</v>
      </c>
      <c r="H261">
        <v>69</v>
      </c>
      <c r="I261">
        <v>9</v>
      </c>
      <c r="J261">
        <v>621</v>
      </c>
    </row>
    <row r="262" spans="1:10" x14ac:dyDescent="0.25">
      <c r="A262" s="3" t="s">
        <v>307</v>
      </c>
      <c r="B262" s="4">
        <v>43180</v>
      </c>
      <c r="C262">
        <v>4</v>
      </c>
      <c r="D262" t="s">
        <v>51</v>
      </c>
      <c r="E262" t="s">
        <v>17</v>
      </c>
      <c r="F262" t="s">
        <v>18</v>
      </c>
      <c r="G262" t="s">
        <v>14</v>
      </c>
      <c r="H262">
        <v>199</v>
      </c>
      <c r="I262">
        <v>8</v>
      </c>
      <c r="J262">
        <v>1592</v>
      </c>
    </row>
    <row r="263" spans="1:10" x14ac:dyDescent="0.25">
      <c r="A263" s="3" t="s">
        <v>308</v>
      </c>
      <c r="B263" s="4">
        <v>43181</v>
      </c>
      <c r="C263">
        <v>8</v>
      </c>
      <c r="D263" t="s">
        <v>45</v>
      </c>
      <c r="E263" t="s">
        <v>46</v>
      </c>
      <c r="F263" t="s">
        <v>23</v>
      </c>
      <c r="G263" t="s">
        <v>24</v>
      </c>
      <c r="H263">
        <v>159</v>
      </c>
      <c r="I263">
        <v>1</v>
      </c>
      <c r="J263">
        <v>159</v>
      </c>
    </row>
    <row r="264" spans="1:10" x14ac:dyDescent="0.25">
      <c r="A264" s="3" t="s">
        <v>309</v>
      </c>
      <c r="B264" s="4">
        <v>43182</v>
      </c>
      <c r="C264">
        <v>7</v>
      </c>
      <c r="D264" t="s">
        <v>88</v>
      </c>
      <c r="E264" t="s">
        <v>46</v>
      </c>
      <c r="F264" t="s">
        <v>23</v>
      </c>
      <c r="G264" t="s">
        <v>24</v>
      </c>
      <c r="H264">
        <v>159</v>
      </c>
      <c r="I264">
        <v>5</v>
      </c>
      <c r="J264">
        <v>795</v>
      </c>
    </row>
    <row r="265" spans="1:10" x14ac:dyDescent="0.25">
      <c r="A265" s="3" t="s">
        <v>310</v>
      </c>
      <c r="B265" s="4">
        <v>43183</v>
      </c>
      <c r="C265">
        <v>17</v>
      </c>
      <c r="D265" t="s">
        <v>35</v>
      </c>
      <c r="E265" t="s">
        <v>36</v>
      </c>
      <c r="F265" t="s">
        <v>28</v>
      </c>
      <c r="G265" t="s">
        <v>14</v>
      </c>
      <c r="H265">
        <v>199</v>
      </c>
      <c r="I265">
        <v>1</v>
      </c>
      <c r="J265">
        <v>199</v>
      </c>
    </row>
    <row r="266" spans="1:10" x14ac:dyDescent="0.25">
      <c r="A266" s="3" t="s">
        <v>311</v>
      </c>
      <c r="B266" s="4">
        <v>43183</v>
      </c>
      <c r="C266">
        <v>17</v>
      </c>
      <c r="D266" t="s">
        <v>35</v>
      </c>
      <c r="E266" t="s">
        <v>27</v>
      </c>
      <c r="F266" t="s">
        <v>28</v>
      </c>
      <c r="G266" t="s">
        <v>19</v>
      </c>
      <c r="H266">
        <v>289</v>
      </c>
      <c r="I266">
        <v>7</v>
      </c>
      <c r="J266">
        <v>2023</v>
      </c>
    </row>
    <row r="267" spans="1:10" x14ac:dyDescent="0.25">
      <c r="A267" s="3" t="s">
        <v>312</v>
      </c>
      <c r="B267" s="4">
        <v>43184</v>
      </c>
      <c r="C267">
        <v>12</v>
      </c>
      <c r="D267" t="s">
        <v>66</v>
      </c>
      <c r="E267" t="s">
        <v>63</v>
      </c>
      <c r="F267" t="s">
        <v>13</v>
      </c>
      <c r="G267" t="s">
        <v>31</v>
      </c>
      <c r="H267">
        <v>69</v>
      </c>
      <c r="I267">
        <v>4</v>
      </c>
      <c r="J267">
        <v>276</v>
      </c>
    </row>
    <row r="268" spans="1:10" x14ac:dyDescent="0.25">
      <c r="A268" s="3" t="s">
        <v>313</v>
      </c>
      <c r="B268" s="4">
        <v>43184</v>
      </c>
      <c r="C268">
        <v>16</v>
      </c>
      <c r="D268" t="s">
        <v>30</v>
      </c>
      <c r="E268" t="s">
        <v>27</v>
      </c>
      <c r="F268" t="s">
        <v>28</v>
      </c>
      <c r="G268" t="s">
        <v>14</v>
      </c>
      <c r="H268">
        <v>199</v>
      </c>
      <c r="I268">
        <v>8</v>
      </c>
      <c r="J268">
        <v>1592</v>
      </c>
    </row>
    <row r="269" spans="1:10" x14ac:dyDescent="0.25">
      <c r="A269" s="3" t="s">
        <v>314</v>
      </c>
      <c r="B269" s="4">
        <v>43184</v>
      </c>
      <c r="C269">
        <v>4</v>
      </c>
      <c r="D269" t="s">
        <v>51</v>
      </c>
      <c r="E269" t="s">
        <v>68</v>
      </c>
      <c r="F269" t="s">
        <v>18</v>
      </c>
      <c r="G269" t="s">
        <v>14</v>
      </c>
      <c r="H269">
        <v>199</v>
      </c>
      <c r="I269">
        <v>1</v>
      </c>
      <c r="J269">
        <v>199</v>
      </c>
    </row>
    <row r="270" spans="1:10" x14ac:dyDescent="0.25">
      <c r="A270" s="3" t="s">
        <v>315</v>
      </c>
      <c r="B270" s="4">
        <v>43184</v>
      </c>
      <c r="C270">
        <v>20</v>
      </c>
      <c r="D270" t="s">
        <v>40</v>
      </c>
      <c r="E270" t="s">
        <v>27</v>
      </c>
      <c r="F270" t="s">
        <v>28</v>
      </c>
      <c r="G270" t="s">
        <v>14</v>
      </c>
      <c r="H270">
        <v>199</v>
      </c>
      <c r="I270">
        <v>6</v>
      </c>
      <c r="J270">
        <v>1194</v>
      </c>
    </row>
    <row r="271" spans="1:10" x14ac:dyDescent="0.25">
      <c r="A271" s="3" t="s">
        <v>316</v>
      </c>
      <c r="B271" s="4">
        <v>43184</v>
      </c>
      <c r="C271">
        <v>14</v>
      </c>
      <c r="D271" t="s">
        <v>38</v>
      </c>
      <c r="E271" t="s">
        <v>63</v>
      </c>
      <c r="F271" t="s">
        <v>13</v>
      </c>
      <c r="G271" t="s">
        <v>41</v>
      </c>
      <c r="H271">
        <v>399</v>
      </c>
      <c r="I271">
        <v>9</v>
      </c>
      <c r="J271">
        <v>3591</v>
      </c>
    </row>
    <row r="272" spans="1:10" x14ac:dyDescent="0.25">
      <c r="A272" s="3" t="s">
        <v>317</v>
      </c>
      <c r="B272" s="4">
        <v>43184</v>
      </c>
      <c r="C272">
        <v>14</v>
      </c>
      <c r="D272" t="s">
        <v>38</v>
      </c>
      <c r="E272" t="s">
        <v>12</v>
      </c>
      <c r="F272" t="s">
        <v>13</v>
      </c>
      <c r="G272" t="s">
        <v>14</v>
      </c>
      <c r="H272">
        <v>199</v>
      </c>
      <c r="I272">
        <v>3</v>
      </c>
      <c r="J272">
        <v>597</v>
      </c>
    </row>
    <row r="273" spans="1:10" x14ac:dyDescent="0.25">
      <c r="A273" s="3" t="s">
        <v>318</v>
      </c>
      <c r="B273" s="4">
        <v>43184</v>
      </c>
      <c r="C273">
        <v>15</v>
      </c>
      <c r="D273" t="s">
        <v>118</v>
      </c>
      <c r="E273" t="s">
        <v>63</v>
      </c>
      <c r="F273" t="s">
        <v>13</v>
      </c>
      <c r="G273" t="s">
        <v>19</v>
      </c>
      <c r="H273">
        <v>289</v>
      </c>
      <c r="I273">
        <v>7</v>
      </c>
      <c r="J273">
        <v>2023</v>
      </c>
    </row>
    <row r="274" spans="1:10" x14ac:dyDescent="0.25">
      <c r="A274" s="3" t="s">
        <v>319</v>
      </c>
      <c r="B274" s="4">
        <v>43184</v>
      </c>
      <c r="C274">
        <v>3</v>
      </c>
      <c r="D274" t="s">
        <v>43</v>
      </c>
      <c r="E274" t="s">
        <v>68</v>
      </c>
      <c r="F274" t="s">
        <v>18</v>
      </c>
      <c r="G274" t="s">
        <v>14</v>
      </c>
      <c r="H274">
        <v>199</v>
      </c>
      <c r="I274">
        <v>9</v>
      </c>
      <c r="J274">
        <v>1791</v>
      </c>
    </row>
    <row r="275" spans="1:10" x14ac:dyDescent="0.25">
      <c r="A275" s="3" t="s">
        <v>320</v>
      </c>
      <c r="B275" s="4">
        <v>43184</v>
      </c>
      <c r="C275">
        <v>7</v>
      </c>
      <c r="D275" t="s">
        <v>88</v>
      </c>
      <c r="E275" t="s">
        <v>22</v>
      </c>
      <c r="F275" t="s">
        <v>23</v>
      </c>
      <c r="G275" t="s">
        <v>14</v>
      </c>
      <c r="H275">
        <v>199</v>
      </c>
      <c r="I275">
        <v>3</v>
      </c>
      <c r="J275">
        <v>597</v>
      </c>
    </row>
    <row r="276" spans="1:10" x14ac:dyDescent="0.25">
      <c r="A276" s="3" t="s">
        <v>321</v>
      </c>
      <c r="B276" s="4">
        <v>43184</v>
      </c>
      <c r="C276">
        <v>7</v>
      </c>
      <c r="D276" t="s">
        <v>88</v>
      </c>
      <c r="E276" t="s">
        <v>46</v>
      </c>
      <c r="F276" t="s">
        <v>23</v>
      </c>
      <c r="G276" t="s">
        <v>19</v>
      </c>
      <c r="H276">
        <v>289</v>
      </c>
      <c r="I276">
        <v>0</v>
      </c>
      <c r="J276">
        <v>0</v>
      </c>
    </row>
    <row r="277" spans="1:10" x14ac:dyDescent="0.25">
      <c r="A277" s="3" t="s">
        <v>322</v>
      </c>
      <c r="B277" s="4">
        <v>43184</v>
      </c>
      <c r="C277">
        <v>2</v>
      </c>
      <c r="D277" t="s">
        <v>106</v>
      </c>
      <c r="E277" t="s">
        <v>17</v>
      </c>
      <c r="F277" t="s">
        <v>18</v>
      </c>
      <c r="G277" t="s">
        <v>24</v>
      </c>
      <c r="H277">
        <v>159</v>
      </c>
      <c r="I277">
        <v>7</v>
      </c>
      <c r="J277">
        <v>1113</v>
      </c>
    </row>
    <row r="278" spans="1:10" x14ac:dyDescent="0.25">
      <c r="A278" s="3" t="s">
        <v>323</v>
      </c>
      <c r="B278" s="4">
        <v>43185</v>
      </c>
      <c r="C278">
        <v>16</v>
      </c>
      <c r="D278" t="s">
        <v>30</v>
      </c>
      <c r="E278" t="s">
        <v>27</v>
      </c>
      <c r="F278" t="s">
        <v>28</v>
      </c>
      <c r="G278" t="s">
        <v>19</v>
      </c>
      <c r="H278">
        <v>289</v>
      </c>
      <c r="I278">
        <v>3</v>
      </c>
      <c r="J278">
        <v>867</v>
      </c>
    </row>
    <row r="279" spans="1:10" x14ac:dyDescent="0.25">
      <c r="A279" s="3" t="s">
        <v>324</v>
      </c>
      <c r="B279" s="4">
        <v>43185</v>
      </c>
      <c r="C279">
        <v>6</v>
      </c>
      <c r="D279" t="s">
        <v>48</v>
      </c>
      <c r="E279" t="s">
        <v>22</v>
      </c>
      <c r="F279" t="s">
        <v>23</v>
      </c>
      <c r="G279" t="s">
        <v>41</v>
      </c>
      <c r="H279">
        <v>399</v>
      </c>
      <c r="I279">
        <v>8</v>
      </c>
      <c r="J279">
        <v>3192</v>
      </c>
    </row>
    <row r="280" spans="1:10" x14ac:dyDescent="0.25">
      <c r="A280" s="3" t="s">
        <v>325</v>
      </c>
      <c r="B280" s="4">
        <v>43185</v>
      </c>
      <c r="C280">
        <v>9</v>
      </c>
      <c r="D280" t="s">
        <v>21</v>
      </c>
      <c r="E280" t="s">
        <v>22</v>
      </c>
      <c r="F280" t="s">
        <v>23</v>
      </c>
      <c r="G280" t="s">
        <v>31</v>
      </c>
      <c r="H280">
        <v>69</v>
      </c>
      <c r="I280">
        <v>9</v>
      </c>
      <c r="J280">
        <v>621</v>
      </c>
    </row>
    <row r="281" spans="1:10" x14ac:dyDescent="0.25">
      <c r="A281" s="3" t="s">
        <v>326</v>
      </c>
      <c r="B281" s="4">
        <v>43185</v>
      </c>
      <c r="C281">
        <v>16</v>
      </c>
      <c r="D281" t="s">
        <v>30</v>
      </c>
      <c r="E281" t="s">
        <v>36</v>
      </c>
      <c r="F281" t="s">
        <v>28</v>
      </c>
      <c r="G281" t="s">
        <v>14</v>
      </c>
      <c r="H281">
        <v>199</v>
      </c>
      <c r="I281">
        <v>1</v>
      </c>
      <c r="J281">
        <v>199</v>
      </c>
    </row>
    <row r="282" spans="1:10" x14ac:dyDescent="0.25">
      <c r="A282" s="3" t="s">
        <v>327</v>
      </c>
      <c r="B282" s="4">
        <v>43185</v>
      </c>
      <c r="C282">
        <v>20</v>
      </c>
      <c r="D282" t="s">
        <v>40</v>
      </c>
      <c r="E282" t="s">
        <v>36</v>
      </c>
      <c r="F282" t="s">
        <v>28</v>
      </c>
      <c r="G282" t="s">
        <v>31</v>
      </c>
      <c r="H282">
        <v>69</v>
      </c>
      <c r="I282">
        <v>3</v>
      </c>
      <c r="J282">
        <v>207</v>
      </c>
    </row>
    <row r="283" spans="1:10" x14ac:dyDescent="0.25">
      <c r="A283" s="3" t="s">
        <v>328</v>
      </c>
      <c r="B283" s="4">
        <v>43186</v>
      </c>
      <c r="C283">
        <v>16</v>
      </c>
      <c r="D283" t="s">
        <v>30</v>
      </c>
      <c r="E283" t="s">
        <v>27</v>
      </c>
      <c r="F283" t="s">
        <v>28</v>
      </c>
      <c r="G283" t="s">
        <v>24</v>
      </c>
      <c r="H283">
        <v>159</v>
      </c>
      <c r="I283">
        <v>6</v>
      </c>
      <c r="J283">
        <v>954</v>
      </c>
    </row>
    <row r="284" spans="1:10" x14ac:dyDescent="0.25">
      <c r="A284" s="3" t="s">
        <v>329</v>
      </c>
      <c r="B284" s="4">
        <v>43186</v>
      </c>
      <c r="C284">
        <v>20</v>
      </c>
      <c r="D284" t="s">
        <v>40</v>
      </c>
      <c r="E284" t="s">
        <v>36</v>
      </c>
      <c r="F284" t="s">
        <v>28</v>
      </c>
      <c r="G284" t="s">
        <v>24</v>
      </c>
      <c r="H284">
        <v>159</v>
      </c>
      <c r="I284">
        <v>0</v>
      </c>
      <c r="J284">
        <v>0</v>
      </c>
    </row>
    <row r="285" spans="1:10" x14ac:dyDescent="0.25">
      <c r="A285" s="3" t="s">
        <v>330</v>
      </c>
      <c r="B285" s="4">
        <v>43186</v>
      </c>
      <c r="C285">
        <v>2</v>
      </c>
      <c r="D285" t="s">
        <v>106</v>
      </c>
      <c r="E285" t="s">
        <v>17</v>
      </c>
      <c r="F285" t="s">
        <v>18</v>
      </c>
      <c r="G285" t="s">
        <v>24</v>
      </c>
      <c r="H285">
        <v>159</v>
      </c>
      <c r="I285">
        <v>4</v>
      </c>
      <c r="J285">
        <v>636</v>
      </c>
    </row>
    <row r="286" spans="1:10" x14ac:dyDescent="0.25">
      <c r="A286" s="3" t="s">
        <v>331</v>
      </c>
      <c r="B286" s="4">
        <v>43186</v>
      </c>
      <c r="C286">
        <v>11</v>
      </c>
      <c r="D286" t="s">
        <v>11</v>
      </c>
      <c r="E286" t="s">
        <v>12</v>
      </c>
      <c r="F286" t="s">
        <v>13</v>
      </c>
      <c r="G286" t="s">
        <v>19</v>
      </c>
      <c r="H286">
        <v>289</v>
      </c>
      <c r="I286">
        <v>3</v>
      </c>
      <c r="J286">
        <v>867</v>
      </c>
    </row>
    <row r="287" spans="1:10" x14ac:dyDescent="0.25">
      <c r="A287" s="3" t="s">
        <v>332</v>
      </c>
      <c r="B287" s="4">
        <v>43186</v>
      </c>
      <c r="C287">
        <v>13</v>
      </c>
      <c r="D287" t="s">
        <v>33</v>
      </c>
      <c r="E287" t="s">
        <v>63</v>
      </c>
      <c r="F287" t="s">
        <v>13</v>
      </c>
      <c r="G287" t="s">
        <v>31</v>
      </c>
      <c r="H287">
        <v>69</v>
      </c>
      <c r="I287">
        <v>6</v>
      </c>
      <c r="J287">
        <v>414</v>
      </c>
    </row>
    <row r="288" spans="1:10" x14ac:dyDescent="0.25">
      <c r="A288" s="3" t="s">
        <v>333</v>
      </c>
      <c r="B288" s="4">
        <v>43186</v>
      </c>
      <c r="C288">
        <v>4</v>
      </c>
      <c r="D288" t="s">
        <v>51</v>
      </c>
      <c r="E288" t="s">
        <v>17</v>
      </c>
      <c r="F288" t="s">
        <v>18</v>
      </c>
      <c r="G288" t="s">
        <v>19</v>
      </c>
      <c r="H288">
        <v>289</v>
      </c>
      <c r="I288">
        <v>7</v>
      </c>
      <c r="J288">
        <v>2023</v>
      </c>
    </row>
    <row r="289" spans="1:10" x14ac:dyDescent="0.25">
      <c r="A289" s="3" t="s">
        <v>334</v>
      </c>
      <c r="B289" s="4">
        <v>43186</v>
      </c>
      <c r="C289">
        <v>3</v>
      </c>
      <c r="D289" t="s">
        <v>43</v>
      </c>
      <c r="E289" t="s">
        <v>68</v>
      </c>
      <c r="F289" t="s">
        <v>18</v>
      </c>
      <c r="G289" t="s">
        <v>24</v>
      </c>
      <c r="H289">
        <v>159</v>
      </c>
      <c r="I289">
        <v>2</v>
      </c>
      <c r="J289">
        <v>318</v>
      </c>
    </row>
    <row r="290" spans="1:10" x14ac:dyDescent="0.25">
      <c r="A290" s="3" t="s">
        <v>335</v>
      </c>
      <c r="B290" s="4">
        <v>43187</v>
      </c>
      <c r="C290">
        <v>20</v>
      </c>
      <c r="D290" t="s">
        <v>40</v>
      </c>
      <c r="E290" t="s">
        <v>36</v>
      </c>
      <c r="F290" t="s">
        <v>28</v>
      </c>
      <c r="G290" t="s">
        <v>19</v>
      </c>
      <c r="H290">
        <v>289</v>
      </c>
      <c r="I290">
        <v>1</v>
      </c>
      <c r="J290">
        <v>289</v>
      </c>
    </row>
    <row r="291" spans="1:10" x14ac:dyDescent="0.25">
      <c r="A291" s="3" t="s">
        <v>336</v>
      </c>
      <c r="B291" s="4">
        <v>43188</v>
      </c>
      <c r="C291">
        <v>3</v>
      </c>
      <c r="D291" t="s">
        <v>43</v>
      </c>
      <c r="E291" t="s">
        <v>17</v>
      </c>
      <c r="F291" t="s">
        <v>18</v>
      </c>
      <c r="G291" t="s">
        <v>24</v>
      </c>
      <c r="H291">
        <v>159</v>
      </c>
      <c r="I291">
        <v>9</v>
      </c>
      <c r="J291">
        <v>1431</v>
      </c>
    </row>
    <row r="292" spans="1:10" x14ac:dyDescent="0.25">
      <c r="A292" s="3" t="s">
        <v>337</v>
      </c>
      <c r="B292" s="4">
        <v>43189</v>
      </c>
      <c r="C292">
        <v>19</v>
      </c>
      <c r="D292" t="s">
        <v>56</v>
      </c>
      <c r="E292" t="s">
        <v>27</v>
      </c>
      <c r="F292" t="s">
        <v>28</v>
      </c>
      <c r="G292" t="s">
        <v>31</v>
      </c>
      <c r="H292">
        <v>69</v>
      </c>
      <c r="I292">
        <v>3</v>
      </c>
      <c r="J292">
        <v>207</v>
      </c>
    </row>
    <row r="293" spans="1:10" x14ac:dyDescent="0.25">
      <c r="A293" s="3" t="s">
        <v>338</v>
      </c>
      <c r="B293" s="4">
        <v>43189</v>
      </c>
      <c r="C293">
        <v>1</v>
      </c>
      <c r="D293" t="s">
        <v>16</v>
      </c>
      <c r="E293" t="s">
        <v>68</v>
      </c>
      <c r="F293" t="s">
        <v>18</v>
      </c>
      <c r="G293" t="s">
        <v>24</v>
      </c>
      <c r="H293">
        <v>159</v>
      </c>
      <c r="I293">
        <v>0</v>
      </c>
      <c r="J293">
        <v>0</v>
      </c>
    </row>
    <row r="294" spans="1:10" x14ac:dyDescent="0.25">
      <c r="A294" s="3" t="s">
        <v>339</v>
      </c>
      <c r="B294" s="4">
        <v>43189</v>
      </c>
      <c r="C294">
        <v>2</v>
      </c>
      <c r="D294" t="s">
        <v>106</v>
      </c>
      <c r="E294" t="s">
        <v>17</v>
      </c>
      <c r="F294" t="s">
        <v>18</v>
      </c>
      <c r="G294" t="s">
        <v>14</v>
      </c>
      <c r="H294">
        <v>199</v>
      </c>
      <c r="I294">
        <v>7</v>
      </c>
      <c r="J294">
        <v>1393</v>
      </c>
    </row>
    <row r="295" spans="1:10" x14ac:dyDescent="0.25">
      <c r="A295" s="3" t="s">
        <v>340</v>
      </c>
      <c r="B295" s="4">
        <v>43189</v>
      </c>
      <c r="C295">
        <v>16</v>
      </c>
      <c r="D295" t="s">
        <v>30</v>
      </c>
      <c r="E295" t="s">
        <v>27</v>
      </c>
      <c r="F295" t="s">
        <v>28</v>
      </c>
      <c r="G295" t="s">
        <v>24</v>
      </c>
      <c r="H295">
        <v>159</v>
      </c>
      <c r="I295">
        <v>2</v>
      </c>
      <c r="J295">
        <v>318</v>
      </c>
    </row>
    <row r="296" spans="1:10" x14ac:dyDescent="0.25">
      <c r="A296" s="3" t="s">
        <v>341</v>
      </c>
      <c r="B296" s="4">
        <v>43190</v>
      </c>
      <c r="C296">
        <v>7</v>
      </c>
      <c r="D296" t="s">
        <v>88</v>
      </c>
      <c r="E296" t="s">
        <v>46</v>
      </c>
      <c r="F296" t="s">
        <v>23</v>
      </c>
      <c r="G296" t="s">
        <v>31</v>
      </c>
      <c r="H296">
        <v>69</v>
      </c>
      <c r="I296">
        <v>3</v>
      </c>
      <c r="J296">
        <v>207</v>
      </c>
    </row>
    <row r="297" spans="1:10" x14ac:dyDescent="0.25">
      <c r="A297" s="3" t="s">
        <v>342</v>
      </c>
      <c r="B297" s="4">
        <v>43190</v>
      </c>
      <c r="C297">
        <v>9</v>
      </c>
      <c r="D297" t="s">
        <v>21</v>
      </c>
      <c r="E297" t="s">
        <v>22</v>
      </c>
      <c r="F297" t="s">
        <v>23</v>
      </c>
      <c r="G297" t="s">
        <v>31</v>
      </c>
      <c r="H297">
        <v>69</v>
      </c>
      <c r="I297">
        <v>4</v>
      </c>
      <c r="J297">
        <v>276</v>
      </c>
    </row>
    <row r="298" spans="1:10" x14ac:dyDescent="0.25">
      <c r="A298" s="3" t="s">
        <v>343</v>
      </c>
      <c r="B298" s="4">
        <v>43190</v>
      </c>
      <c r="C298">
        <v>14</v>
      </c>
      <c r="D298" t="s">
        <v>38</v>
      </c>
      <c r="E298" t="s">
        <v>12</v>
      </c>
      <c r="F298" t="s">
        <v>13</v>
      </c>
      <c r="G298" t="s">
        <v>41</v>
      </c>
      <c r="H298">
        <v>399</v>
      </c>
      <c r="I298">
        <v>5</v>
      </c>
      <c r="J298">
        <v>1995</v>
      </c>
    </row>
    <row r="299" spans="1:10" x14ac:dyDescent="0.25">
      <c r="A299" s="3" t="s">
        <v>344</v>
      </c>
      <c r="B299" s="4">
        <v>43190</v>
      </c>
      <c r="C299">
        <v>13</v>
      </c>
      <c r="D299" t="s">
        <v>33</v>
      </c>
      <c r="E299" t="s">
        <v>63</v>
      </c>
      <c r="F299" t="s">
        <v>13</v>
      </c>
      <c r="G299" t="s">
        <v>31</v>
      </c>
      <c r="H299">
        <v>69</v>
      </c>
      <c r="I299">
        <v>4</v>
      </c>
      <c r="J299">
        <v>276</v>
      </c>
    </row>
    <row r="300" spans="1:10" x14ac:dyDescent="0.25">
      <c r="A300" s="3" t="s">
        <v>345</v>
      </c>
      <c r="B300" s="4">
        <v>43190</v>
      </c>
      <c r="C300">
        <v>12</v>
      </c>
      <c r="D300" t="s">
        <v>66</v>
      </c>
      <c r="E300" t="s">
        <v>12</v>
      </c>
      <c r="F300" t="s">
        <v>13</v>
      </c>
      <c r="G300" t="s">
        <v>14</v>
      </c>
      <c r="H300">
        <v>199</v>
      </c>
      <c r="I300">
        <v>8</v>
      </c>
      <c r="J300">
        <v>1592</v>
      </c>
    </row>
    <row r="301" spans="1:10" x14ac:dyDescent="0.25">
      <c r="A301" s="3" t="s">
        <v>346</v>
      </c>
      <c r="B301" s="4">
        <v>43191</v>
      </c>
      <c r="C301">
        <v>7</v>
      </c>
      <c r="D301" t="s">
        <v>88</v>
      </c>
      <c r="E301" t="s">
        <v>22</v>
      </c>
      <c r="F301" t="s">
        <v>23</v>
      </c>
      <c r="G301" t="s">
        <v>31</v>
      </c>
      <c r="H301">
        <v>69</v>
      </c>
      <c r="I301">
        <v>2</v>
      </c>
      <c r="J301">
        <v>138</v>
      </c>
    </row>
    <row r="302" spans="1:10" x14ac:dyDescent="0.25">
      <c r="A302" s="3" t="s">
        <v>347</v>
      </c>
      <c r="B302" s="4">
        <v>43192</v>
      </c>
      <c r="C302">
        <v>10</v>
      </c>
      <c r="D302" t="s">
        <v>58</v>
      </c>
      <c r="E302" t="s">
        <v>22</v>
      </c>
      <c r="F302" t="s">
        <v>23</v>
      </c>
      <c r="G302" t="s">
        <v>41</v>
      </c>
      <c r="H302">
        <v>399</v>
      </c>
      <c r="I302">
        <v>9</v>
      </c>
      <c r="J302">
        <v>3591</v>
      </c>
    </row>
    <row r="303" spans="1:10" x14ac:dyDescent="0.25">
      <c r="A303" s="3" t="s">
        <v>348</v>
      </c>
      <c r="B303" s="4">
        <v>43193</v>
      </c>
      <c r="C303">
        <v>6</v>
      </c>
      <c r="D303" t="s">
        <v>48</v>
      </c>
      <c r="E303" t="s">
        <v>46</v>
      </c>
      <c r="F303" t="s">
        <v>23</v>
      </c>
      <c r="G303" t="s">
        <v>31</v>
      </c>
      <c r="H303">
        <v>69</v>
      </c>
      <c r="I303">
        <v>6</v>
      </c>
      <c r="J303">
        <v>414</v>
      </c>
    </row>
    <row r="304" spans="1:10" x14ac:dyDescent="0.25">
      <c r="A304" s="3" t="s">
        <v>349</v>
      </c>
      <c r="B304" s="4">
        <v>43194</v>
      </c>
      <c r="C304">
        <v>20</v>
      </c>
      <c r="D304" t="s">
        <v>40</v>
      </c>
      <c r="E304" t="s">
        <v>27</v>
      </c>
      <c r="F304" t="s">
        <v>28</v>
      </c>
      <c r="G304" t="s">
        <v>24</v>
      </c>
      <c r="H304">
        <v>159</v>
      </c>
      <c r="I304">
        <v>0</v>
      </c>
      <c r="J304">
        <v>0</v>
      </c>
    </row>
    <row r="305" spans="1:10" x14ac:dyDescent="0.25">
      <c r="A305" s="3" t="s">
        <v>350</v>
      </c>
      <c r="B305" s="4">
        <v>43194</v>
      </c>
      <c r="C305">
        <v>2</v>
      </c>
      <c r="D305" t="s">
        <v>106</v>
      </c>
      <c r="E305" t="s">
        <v>68</v>
      </c>
      <c r="F305" t="s">
        <v>18</v>
      </c>
      <c r="G305" t="s">
        <v>31</v>
      </c>
      <c r="H305">
        <v>69</v>
      </c>
      <c r="I305">
        <v>1</v>
      </c>
      <c r="J305">
        <v>69</v>
      </c>
    </row>
    <row r="306" spans="1:10" x14ac:dyDescent="0.25">
      <c r="A306" s="3" t="s">
        <v>351</v>
      </c>
      <c r="B306" s="4">
        <v>43195</v>
      </c>
      <c r="C306">
        <v>8</v>
      </c>
      <c r="D306" t="s">
        <v>45</v>
      </c>
      <c r="E306" t="s">
        <v>46</v>
      </c>
      <c r="F306" t="s">
        <v>23</v>
      </c>
      <c r="G306" t="s">
        <v>19</v>
      </c>
      <c r="H306">
        <v>289</v>
      </c>
      <c r="I306">
        <v>9</v>
      </c>
      <c r="J306">
        <v>2601</v>
      </c>
    </row>
    <row r="307" spans="1:10" x14ac:dyDescent="0.25">
      <c r="A307" s="3" t="s">
        <v>352</v>
      </c>
      <c r="B307" s="4">
        <v>43195</v>
      </c>
      <c r="C307">
        <v>1</v>
      </c>
      <c r="D307" t="s">
        <v>16</v>
      </c>
      <c r="E307" t="s">
        <v>17</v>
      </c>
      <c r="F307" t="s">
        <v>18</v>
      </c>
      <c r="G307" t="s">
        <v>24</v>
      </c>
      <c r="H307">
        <v>159</v>
      </c>
      <c r="I307">
        <v>3</v>
      </c>
      <c r="J307">
        <v>477</v>
      </c>
    </row>
    <row r="308" spans="1:10" x14ac:dyDescent="0.25">
      <c r="A308" s="3" t="s">
        <v>353</v>
      </c>
      <c r="B308" s="4">
        <v>43195</v>
      </c>
      <c r="C308">
        <v>4</v>
      </c>
      <c r="D308" t="s">
        <v>51</v>
      </c>
      <c r="E308" t="s">
        <v>17</v>
      </c>
      <c r="F308" t="s">
        <v>18</v>
      </c>
      <c r="G308" t="s">
        <v>14</v>
      </c>
      <c r="H308">
        <v>199</v>
      </c>
      <c r="I308">
        <v>5</v>
      </c>
      <c r="J308">
        <v>995</v>
      </c>
    </row>
    <row r="309" spans="1:10" x14ac:dyDescent="0.25">
      <c r="A309" s="3" t="s">
        <v>354</v>
      </c>
      <c r="B309" s="4">
        <v>43195</v>
      </c>
      <c r="C309">
        <v>12</v>
      </c>
      <c r="D309" t="s">
        <v>66</v>
      </c>
      <c r="E309" t="s">
        <v>12</v>
      </c>
      <c r="F309" t="s">
        <v>13</v>
      </c>
      <c r="G309" t="s">
        <v>14</v>
      </c>
      <c r="H309">
        <v>199</v>
      </c>
      <c r="I309">
        <v>6</v>
      </c>
      <c r="J309">
        <v>1194</v>
      </c>
    </row>
    <row r="310" spans="1:10" x14ac:dyDescent="0.25">
      <c r="A310" s="3" t="s">
        <v>355</v>
      </c>
      <c r="B310" s="4">
        <v>43196</v>
      </c>
      <c r="C310">
        <v>15</v>
      </c>
      <c r="D310" t="s">
        <v>118</v>
      </c>
      <c r="E310" t="s">
        <v>12</v>
      </c>
      <c r="F310" t="s">
        <v>13</v>
      </c>
      <c r="G310" t="s">
        <v>19</v>
      </c>
      <c r="H310">
        <v>289</v>
      </c>
      <c r="I310">
        <v>8</v>
      </c>
      <c r="J310">
        <v>2312</v>
      </c>
    </row>
    <row r="311" spans="1:10" x14ac:dyDescent="0.25">
      <c r="A311" s="3" t="s">
        <v>356</v>
      </c>
      <c r="B311" s="4">
        <v>43196</v>
      </c>
      <c r="C311">
        <v>6</v>
      </c>
      <c r="D311" t="s">
        <v>48</v>
      </c>
      <c r="E311" t="s">
        <v>46</v>
      </c>
      <c r="F311" t="s">
        <v>23</v>
      </c>
      <c r="G311" t="s">
        <v>31</v>
      </c>
      <c r="H311">
        <v>69</v>
      </c>
      <c r="I311">
        <v>0</v>
      </c>
      <c r="J311">
        <v>0</v>
      </c>
    </row>
    <row r="312" spans="1:10" x14ac:dyDescent="0.25">
      <c r="A312" s="3" t="s">
        <v>357</v>
      </c>
      <c r="B312" s="4">
        <v>43197</v>
      </c>
      <c r="C312">
        <v>19</v>
      </c>
      <c r="D312" t="s">
        <v>56</v>
      </c>
      <c r="E312" t="s">
        <v>27</v>
      </c>
      <c r="F312" t="s">
        <v>28</v>
      </c>
      <c r="G312" t="s">
        <v>19</v>
      </c>
      <c r="H312">
        <v>289</v>
      </c>
      <c r="I312">
        <v>5</v>
      </c>
      <c r="J312">
        <v>1445</v>
      </c>
    </row>
    <row r="313" spans="1:10" x14ac:dyDescent="0.25">
      <c r="A313" s="3" t="s">
        <v>358</v>
      </c>
      <c r="B313" s="4">
        <v>43197</v>
      </c>
      <c r="C313">
        <v>18</v>
      </c>
      <c r="D313" t="s">
        <v>26</v>
      </c>
      <c r="E313" t="s">
        <v>27</v>
      </c>
      <c r="F313" t="s">
        <v>28</v>
      </c>
      <c r="G313" t="s">
        <v>14</v>
      </c>
      <c r="H313">
        <v>199</v>
      </c>
      <c r="I313">
        <v>0</v>
      </c>
      <c r="J313">
        <v>0</v>
      </c>
    </row>
    <row r="314" spans="1:10" x14ac:dyDescent="0.25">
      <c r="A314" s="3" t="s">
        <v>359</v>
      </c>
      <c r="B314" s="4">
        <v>43197</v>
      </c>
      <c r="C314">
        <v>7</v>
      </c>
      <c r="D314" t="s">
        <v>88</v>
      </c>
      <c r="E314" t="s">
        <v>22</v>
      </c>
      <c r="F314" t="s">
        <v>23</v>
      </c>
      <c r="G314" t="s">
        <v>14</v>
      </c>
      <c r="H314">
        <v>199</v>
      </c>
      <c r="I314">
        <v>9</v>
      </c>
      <c r="J314">
        <v>1791</v>
      </c>
    </row>
    <row r="315" spans="1:10" x14ac:dyDescent="0.25">
      <c r="A315" s="3" t="s">
        <v>360</v>
      </c>
      <c r="B315" s="4">
        <v>43197</v>
      </c>
      <c r="C315">
        <v>2</v>
      </c>
      <c r="D315" t="s">
        <v>106</v>
      </c>
      <c r="E315" t="s">
        <v>68</v>
      </c>
      <c r="F315" t="s">
        <v>18</v>
      </c>
      <c r="G315" t="s">
        <v>14</v>
      </c>
      <c r="H315">
        <v>199</v>
      </c>
      <c r="I315">
        <v>5</v>
      </c>
      <c r="J315">
        <v>995</v>
      </c>
    </row>
    <row r="316" spans="1:10" x14ac:dyDescent="0.25">
      <c r="A316" s="3" t="s">
        <v>361</v>
      </c>
      <c r="B316" s="4">
        <v>43198</v>
      </c>
      <c r="C316">
        <v>19</v>
      </c>
      <c r="D316" t="s">
        <v>56</v>
      </c>
      <c r="E316" t="s">
        <v>27</v>
      </c>
      <c r="F316" t="s">
        <v>28</v>
      </c>
      <c r="G316" t="s">
        <v>14</v>
      </c>
      <c r="H316">
        <v>199</v>
      </c>
      <c r="I316">
        <v>9</v>
      </c>
      <c r="J316">
        <v>1791</v>
      </c>
    </row>
    <row r="317" spans="1:10" x14ac:dyDescent="0.25">
      <c r="A317" s="3" t="s">
        <v>362</v>
      </c>
      <c r="B317" s="4">
        <v>43198</v>
      </c>
      <c r="C317">
        <v>19</v>
      </c>
      <c r="D317" t="s">
        <v>56</v>
      </c>
      <c r="E317" t="s">
        <v>27</v>
      </c>
      <c r="F317" t="s">
        <v>28</v>
      </c>
      <c r="G317" t="s">
        <v>14</v>
      </c>
      <c r="H317">
        <v>199</v>
      </c>
      <c r="I317">
        <v>8</v>
      </c>
      <c r="J317">
        <v>1592</v>
      </c>
    </row>
    <row r="318" spans="1:10" x14ac:dyDescent="0.25">
      <c r="A318" s="3" t="s">
        <v>363</v>
      </c>
      <c r="B318" s="4">
        <v>43199</v>
      </c>
      <c r="C318">
        <v>2</v>
      </c>
      <c r="D318" t="s">
        <v>106</v>
      </c>
      <c r="E318" t="s">
        <v>17</v>
      </c>
      <c r="F318" t="s">
        <v>18</v>
      </c>
      <c r="G318" t="s">
        <v>14</v>
      </c>
      <c r="H318">
        <v>199</v>
      </c>
      <c r="I318">
        <v>3</v>
      </c>
      <c r="J318">
        <v>597</v>
      </c>
    </row>
    <row r="319" spans="1:10" x14ac:dyDescent="0.25">
      <c r="A319" s="3" t="s">
        <v>364</v>
      </c>
      <c r="B319" s="4">
        <v>43199</v>
      </c>
      <c r="C319">
        <v>5</v>
      </c>
      <c r="D319" t="s">
        <v>60</v>
      </c>
      <c r="E319" t="s">
        <v>68</v>
      </c>
      <c r="F319" t="s">
        <v>18</v>
      </c>
      <c r="G319" t="s">
        <v>14</v>
      </c>
      <c r="H319">
        <v>199</v>
      </c>
      <c r="I319">
        <v>4</v>
      </c>
      <c r="J319">
        <v>796</v>
      </c>
    </row>
    <row r="320" spans="1:10" x14ac:dyDescent="0.25">
      <c r="A320" s="3" t="s">
        <v>365</v>
      </c>
      <c r="B320" s="4">
        <v>43200</v>
      </c>
      <c r="C320">
        <v>14</v>
      </c>
      <c r="D320" t="s">
        <v>38</v>
      </c>
      <c r="E320" t="s">
        <v>12</v>
      </c>
      <c r="F320" t="s">
        <v>13</v>
      </c>
      <c r="G320" t="s">
        <v>31</v>
      </c>
      <c r="H320">
        <v>69</v>
      </c>
      <c r="I320">
        <v>3</v>
      </c>
      <c r="J320">
        <v>207</v>
      </c>
    </row>
    <row r="321" spans="1:10" x14ac:dyDescent="0.25">
      <c r="A321" s="3" t="s">
        <v>366</v>
      </c>
      <c r="B321" s="4">
        <v>43201</v>
      </c>
      <c r="C321">
        <v>12</v>
      </c>
      <c r="D321" t="s">
        <v>66</v>
      </c>
      <c r="E321" t="s">
        <v>63</v>
      </c>
      <c r="F321" t="s">
        <v>13</v>
      </c>
      <c r="G321" t="s">
        <v>31</v>
      </c>
      <c r="H321">
        <v>69</v>
      </c>
      <c r="I321">
        <v>0</v>
      </c>
      <c r="J321">
        <v>0</v>
      </c>
    </row>
    <row r="322" spans="1:10" x14ac:dyDescent="0.25">
      <c r="A322" s="3" t="s">
        <v>367</v>
      </c>
      <c r="B322" s="4">
        <v>43202</v>
      </c>
      <c r="C322">
        <v>9</v>
      </c>
      <c r="D322" t="s">
        <v>21</v>
      </c>
      <c r="E322" t="s">
        <v>22</v>
      </c>
      <c r="F322" t="s">
        <v>23</v>
      </c>
      <c r="G322" t="s">
        <v>41</v>
      </c>
      <c r="H322">
        <v>399</v>
      </c>
      <c r="I322">
        <v>1</v>
      </c>
      <c r="J322">
        <v>399</v>
      </c>
    </row>
    <row r="323" spans="1:10" x14ac:dyDescent="0.25">
      <c r="A323" s="3" t="s">
        <v>368</v>
      </c>
      <c r="B323" s="4">
        <v>43203</v>
      </c>
      <c r="C323">
        <v>2</v>
      </c>
      <c r="D323" t="s">
        <v>106</v>
      </c>
      <c r="E323" t="s">
        <v>17</v>
      </c>
      <c r="F323" t="s">
        <v>18</v>
      </c>
      <c r="G323" t="s">
        <v>19</v>
      </c>
      <c r="H323">
        <v>289</v>
      </c>
      <c r="I323">
        <v>8</v>
      </c>
      <c r="J323">
        <v>2312</v>
      </c>
    </row>
    <row r="324" spans="1:10" x14ac:dyDescent="0.25">
      <c r="A324" s="3" t="s">
        <v>369</v>
      </c>
      <c r="B324" s="4">
        <v>43203</v>
      </c>
      <c r="C324">
        <v>19</v>
      </c>
      <c r="D324" t="s">
        <v>56</v>
      </c>
      <c r="E324" t="s">
        <v>27</v>
      </c>
      <c r="F324" t="s">
        <v>28</v>
      </c>
      <c r="G324" t="s">
        <v>19</v>
      </c>
      <c r="H324">
        <v>289</v>
      </c>
      <c r="I324">
        <v>3</v>
      </c>
      <c r="J324">
        <v>867</v>
      </c>
    </row>
    <row r="325" spans="1:10" x14ac:dyDescent="0.25">
      <c r="A325" s="3" t="s">
        <v>370</v>
      </c>
      <c r="B325" s="4">
        <v>43204</v>
      </c>
      <c r="C325">
        <v>17</v>
      </c>
      <c r="D325" t="s">
        <v>35</v>
      </c>
      <c r="E325" t="s">
        <v>36</v>
      </c>
      <c r="F325" t="s">
        <v>28</v>
      </c>
      <c r="G325" t="s">
        <v>24</v>
      </c>
      <c r="H325">
        <v>159</v>
      </c>
      <c r="I325">
        <v>4</v>
      </c>
      <c r="J325">
        <v>636</v>
      </c>
    </row>
    <row r="326" spans="1:10" x14ac:dyDescent="0.25">
      <c r="A326" s="3" t="s">
        <v>371</v>
      </c>
      <c r="B326" s="4">
        <v>43204</v>
      </c>
      <c r="C326">
        <v>14</v>
      </c>
      <c r="D326" t="s">
        <v>38</v>
      </c>
      <c r="E326" t="s">
        <v>63</v>
      </c>
      <c r="F326" t="s">
        <v>13</v>
      </c>
      <c r="G326" t="s">
        <v>41</v>
      </c>
      <c r="H326">
        <v>399</v>
      </c>
      <c r="I326">
        <v>3</v>
      </c>
      <c r="J326">
        <v>1197</v>
      </c>
    </row>
    <row r="327" spans="1:10" x14ac:dyDescent="0.25">
      <c r="A327" s="3" t="s">
        <v>372</v>
      </c>
      <c r="B327" s="4">
        <v>43204</v>
      </c>
      <c r="C327">
        <v>7</v>
      </c>
      <c r="D327" t="s">
        <v>88</v>
      </c>
      <c r="E327" t="s">
        <v>22</v>
      </c>
      <c r="F327" t="s">
        <v>23</v>
      </c>
      <c r="G327" t="s">
        <v>31</v>
      </c>
      <c r="H327">
        <v>69</v>
      </c>
      <c r="I327">
        <v>2</v>
      </c>
      <c r="J327">
        <v>138</v>
      </c>
    </row>
    <row r="328" spans="1:10" x14ac:dyDescent="0.25">
      <c r="A328" s="3" t="s">
        <v>373</v>
      </c>
      <c r="B328" s="4">
        <v>43204</v>
      </c>
      <c r="C328">
        <v>9</v>
      </c>
      <c r="D328" t="s">
        <v>21</v>
      </c>
      <c r="E328" t="s">
        <v>46</v>
      </c>
      <c r="F328" t="s">
        <v>23</v>
      </c>
      <c r="G328" t="s">
        <v>14</v>
      </c>
      <c r="H328">
        <v>199</v>
      </c>
      <c r="I328">
        <v>9</v>
      </c>
      <c r="J328">
        <v>1791</v>
      </c>
    </row>
    <row r="329" spans="1:10" x14ac:dyDescent="0.25">
      <c r="A329" s="3" t="s">
        <v>374</v>
      </c>
      <c r="B329" s="4">
        <v>43204</v>
      </c>
      <c r="C329">
        <v>8</v>
      </c>
      <c r="D329" t="s">
        <v>45</v>
      </c>
      <c r="E329" t="s">
        <v>22</v>
      </c>
      <c r="F329" t="s">
        <v>23</v>
      </c>
      <c r="G329" t="s">
        <v>14</v>
      </c>
      <c r="H329">
        <v>199</v>
      </c>
      <c r="I329">
        <v>2</v>
      </c>
      <c r="J329">
        <v>398</v>
      </c>
    </row>
    <row r="330" spans="1:10" x14ac:dyDescent="0.25">
      <c r="A330" s="3" t="s">
        <v>375</v>
      </c>
      <c r="B330" s="4">
        <v>43204</v>
      </c>
      <c r="C330">
        <v>14</v>
      </c>
      <c r="D330" t="s">
        <v>38</v>
      </c>
      <c r="E330" t="s">
        <v>12</v>
      </c>
      <c r="F330" t="s">
        <v>13</v>
      </c>
      <c r="G330" t="s">
        <v>19</v>
      </c>
      <c r="H330">
        <v>289</v>
      </c>
      <c r="I330">
        <v>4</v>
      </c>
      <c r="J330">
        <v>1156</v>
      </c>
    </row>
    <row r="331" spans="1:10" x14ac:dyDescent="0.25">
      <c r="A331" s="3" t="s">
        <v>376</v>
      </c>
      <c r="B331" s="4">
        <v>43204</v>
      </c>
      <c r="C331">
        <v>7</v>
      </c>
      <c r="D331" t="s">
        <v>88</v>
      </c>
      <c r="E331" t="s">
        <v>46</v>
      </c>
      <c r="F331" t="s">
        <v>23</v>
      </c>
      <c r="G331" t="s">
        <v>41</v>
      </c>
      <c r="H331">
        <v>399</v>
      </c>
      <c r="I331">
        <v>8</v>
      </c>
      <c r="J331">
        <v>3192</v>
      </c>
    </row>
    <row r="332" spans="1:10" x14ac:dyDescent="0.25">
      <c r="A332" s="3" t="s">
        <v>377</v>
      </c>
      <c r="B332" s="4">
        <v>43204</v>
      </c>
      <c r="C332">
        <v>10</v>
      </c>
      <c r="D332" t="s">
        <v>58</v>
      </c>
      <c r="E332" t="s">
        <v>46</v>
      </c>
      <c r="F332" t="s">
        <v>23</v>
      </c>
      <c r="G332" t="s">
        <v>41</v>
      </c>
      <c r="H332">
        <v>399</v>
      </c>
      <c r="I332">
        <v>9</v>
      </c>
      <c r="J332">
        <v>3591</v>
      </c>
    </row>
    <row r="333" spans="1:10" x14ac:dyDescent="0.25">
      <c r="A333" s="3" t="s">
        <v>378</v>
      </c>
      <c r="B333" s="4">
        <v>43204</v>
      </c>
      <c r="C333">
        <v>6</v>
      </c>
      <c r="D333" t="s">
        <v>48</v>
      </c>
      <c r="E333" t="s">
        <v>46</v>
      </c>
      <c r="F333" t="s">
        <v>23</v>
      </c>
      <c r="G333" t="s">
        <v>14</v>
      </c>
      <c r="H333">
        <v>199</v>
      </c>
      <c r="I333">
        <v>8</v>
      </c>
      <c r="J333">
        <v>1592</v>
      </c>
    </row>
    <row r="334" spans="1:10" x14ac:dyDescent="0.25">
      <c r="A334" s="3" t="s">
        <v>379</v>
      </c>
      <c r="B334" s="4">
        <v>43204</v>
      </c>
      <c r="C334">
        <v>18</v>
      </c>
      <c r="D334" t="s">
        <v>26</v>
      </c>
      <c r="E334" t="s">
        <v>27</v>
      </c>
      <c r="F334" t="s">
        <v>28</v>
      </c>
      <c r="G334" t="s">
        <v>41</v>
      </c>
      <c r="H334">
        <v>399</v>
      </c>
      <c r="I334">
        <v>4</v>
      </c>
      <c r="J334">
        <v>1596</v>
      </c>
    </row>
    <row r="335" spans="1:10" x14ac:dyDescent="0.25">
      <c r="A335" s="3" t="s">
        <v>380</v>
      </c>
      <c r="B335" s="4">
        <v>43205</v>
      </c>
      <c r="C335">
        <v>4</v>
      </c>
      <c r="D335" t="s">
        <v>51</v>
      </c>
      <c r="E335" t="s">
        <v>68</v>
      </c>
      <c r="F335" t="s">
        <v>18</v>
      </c>
      <c r="G335" t="s">
        <v>19</v>
      </c>
      <c r="H335">
        <v>289</v>
      </c>
      <c r="I335">
        <v>6</v>
      </c>
      <c r="J335">
        <v>1734</v>
      </c>
    </row>
    <row r="336" spans="1:10" x14ac:dyDescent="0.25">
      <c r="A336" s="3" t="s">
        <v>381</v>
      </c>
      <c r="B336" s="4">
        <v>43205</v>
      </c>
      <c r="C336">
        <v>2</v>
      </c>
      <c r="D336" t="s">
        <v>106</v>
      </c>
      <c r="E336" t="s">
        <v>68</v>
      </c>
      <c r="F336" t="s">
        <v>18</v>
      </c>
      <c r="G336" t="s">
        <v>31</v>
      </c>
      <c r="H336">
        <v>69</v>
      </c>
      <c r="I336">
        <v>9</v>
      </c>
      <c r="J336">
        <v>621</v>
      </c>
    </row>
    <row r="337" spans="1:10" x14ac:dyDescent="0.25">
      <c r="A337" s="3" t="s">
        <v>382</v>
      </c>
      <c r="B337" s="4">
        <v>43206</v>
      </c>
      <c r="C337">
        <v>4</v>
      </c>
      <c r="D337" t="s">
        <v>51</v>
      </c>
      <c r="E337" t="s">
        <v>17</v>
      </c>
      <c r="F337" t="s">
        <v>18</v>
      </c>
      <c r="G337" t="s">
        <v>24</v>
      </c>
      <c r="H337">
        <v>159</v>
      </c>
      <c r="I337">
        <v>9</v>
      </c>
      <c r="J337">
        <v>1431</v>
      </c>
    </row>
    <row r="338" spans="1:10" x14ac:dyDescent="0.25">
      <c r="A338" s="3" t="s">
        <v>383</v>
      </c>
      <c r="B338" s="4">
        <v>43207</v>
      </c>
      <c r="C338">
        <v>11</v>
      </c>
      <c r="D338" t="s">
        <v>11</v>
      </c>
      <c r="E338" t="s">
        <v>63</v>
      </c>
      <c r="F338" t="s">
        <v>13</v>
      </c>
      <c r="G338" t="s">
        <v>31</v>
      </c>
      <c r="H338">
        <v>69</v>
      </c>
      <c r="I338">
        <v>8</v>
      </c>
      <c r="J338">
        <v>552</v>
      </c>
    </row>
    <row r="339" spans="1:10" x14ac:dyDescent="0.25">
      <c r="A339" s="3" t="s">
        <v>384</v>
      </c>
      <c r="B339" s="4">
        <v>43207</v>
      </c>
      <c r="C339">
        <v>13</v>
      </c>
      <c r="D339" t="s">
        <v>33</v>
      </c>
      <c r="E339" t="s">
        <v>12</v>
      </c>
      <c r="F339" t="s">
        <v>13</v>
      </c>
      <c r="G339" t="s">
        <v>41</v>
      </c>
      <c r="H339">
        <v>399</v>
      </c>
      <c r="I339">
        <v>8</v>
      </c>
      <c r="J339">
        <v>3192</v>
      </c>
    </row>
    <row r="340" spans="1:10" x14ac:dyDescent="0.25">
      <c r="A340" s="3" t="s">
        <v>385</v>
      </c>
      <c r="B340" s="4">
        <v>43208</v>
      </c>
      <c r="C340">
        <v>8</v>
      </c>
      <c r="D340" t="s">
        <v>45</v>
      </c>
      <c r="E340" t="s">
        <v>22</v>
      </c>
      <c r="F340" t="s">
        <v>23</v>
      </c>
      <c r="G340" t="s">
        <v>31</v>
      </c>
      <c r="H340">
        <v>69</v>
      </c>
      <c r="I340">
        <v>6</v>
      </c>
      <c r="J340">
        <v>414</v>
      </c>
    </row>
    <row r="341" spans="1:10" x14ac:dyDescent="0.25">
      <c r="A341" s="3" t="s">
        <v>386</v>
      </c>
      <c r="B341" s="4">
        <v>43209</v>
      </c>
      <c r="C341">
        <v>8</v>
      </c>
      <c r="D341" t="s">
        <v>45</v>
      </c>
      <c r="E341" t="s">
        <v>46</v>
      </c>
      <c r="F341" t="s">
        <v>23</v>
      </c>
      <c r="G341" t="s">
        <v>24</v>
      </c>
      <c r="H341">
        <v>159</v>
      </c>
      <c r="I341">
        <v>6</v>
      </c>
      <c r="J341">
        <v>954</v>
      </c>
    </row>
    <row r="342" spans="1:10" x14ac:dyDescent="0.25">
      <c r="A342" s="3" t="s">
        <v>387</v>
      </c>
      <c r="B342" s="4">
        <v>43209</v>
      </c>
      <c r="C342">
        <v>1</v>
      </c>
      <c r="D342" t="s">
        <v>16</v>
      </c>
      <c r="E342" t="s">
        <v>17</v>
      </c>
      <c r="F342" t="s">
        <v>18</v>
      </c>
      <c r="G342" t="s">
        <v>19</v>
      </c>
      <c r="H342">
        <v>289</v>
      </c>
      <c r="I342">
        <v>3</v>
      </c>
      <c r="J342">
        <v>867</v>
      </c>
    </row>
    <row r="343" spans="1:10" x14ac:dyDescent="0.25">
      <c r="A343" s="3" t="s">
        <v>388</v>
      </c>
      <c r="B343" s="4">
        <v>43209</v>
      </c>
      <c r="C343">
        <v>19</v>
      </c>
      <c r="D343" t="s">
        <v>56</v>
      </c>
      <c r="E343" t="s">
        <v>36</v>
      </c>
      <c r="F343" t="s">
        <v>28</v>
      </c>
      <c r="G343" t="s">
        <v>31</v>
      </c>
      <c r="H343">
        <v>69</v>
      </c>
      <c r="I343">
        <v>1</v>
      </c>
      <c r="J343">
        <v>69</v>
      </c>
    </row>
    <row r="344" spans="1:10" x14ac:dyDescent="0.25">
      <c r="A344" s="3" t="s">
        <v>389</v>
      </c>
      <c r="B344" s="4">
        <v>43209</v>
      </c>
      <c r="C344">
        <v>5</v>
      </c>
      <c r="D344" t="s">
        <v>60</v>
      </c>
      <c r="E344" t="s">
        <v>17</v>
      </c>
      <c r="F344" t="s">
        <v>18</v>
      </c>
      <c r="G344" t="s">
        <v>24</v>
      </c>
      <c r="H344">
        <v>159</v>
      </c>
      <c r="I344">
        <v>0</v>
      </c>
      <c r="J344">
        <v>0</v>
      </c>
    </row>
    <row r="345" spans="1:10" x14ac:dyDescent="0.25">
      <c r="A345" s="3" t="s">
        <v>390</v>
      </c>
      <c r="B345" s="4">
        <v>43209</v>
      </c>
      <c r="C345">
        <v>9</v>
      </c>
      <c r="D345" t="s">
        <v>21</v>
      </c>
      <c r="E345" t="s">
        <v>22</v>
      </c>
      <c r="F345" t="s">
        <v>23</v>
      </c>
      <c r="G345" t="s">
        <v>14</v>
      </c>
      <c r="H345">
        <v>199</v>
      </c>
      <c r="I345">
        <v>6</v>
      </c>
      <c r="J345">
        <v>1194</v>
      </c>
    </row>
    <row r="346" spans="1:10" x14ac:dyDescent="0.25">
      <c r="A346" s="3" t="s">
        <v>391</v>
      </c>
      <c r="B346" s="4">
        <v>43209</v>
      </c>
      <c r="C346">
        <v>13</v>
      </c>
      <c r="D346" t="s">
        <v>33</v>
      </c>
      <c r="E346" t="s">
        <v>12</v>
      </c>
      <c r="F346" t="s">
        <v>13</v>
      </c>
      <c r="G346" t="s">
        <v>14</v>
      </c>
      <c r="H346">
        <v>199</v>
      </c>
      <c r="I346">
        <v>2</v>
      </c>
      <c r="J346">
        <v>398</v>
      </c>
    </row>
    <row r="347" spans="1:10" x14ac:dyDescent="0.25">
      <c r="A347" s="3" t="s">
        <v>392</v>
      </c>
      <c r="B347" s="4">
        <v>43209</v>
      </c>
      <c r="C347">
        <v>17</v>
      </c>
      <c r="D347" t="s">
        <v>35</v>
      </c>
      <c r="E347" t="s">
        <v>27</v>
      </c>
      <c r="F347" t="s">
        <v>28</v>
      </c>
      <c r="G347" t="s">
        <v>31</v>
      </c>
      <c r="H347">
        <v>69</v>
      </c>
      <c r="I347">
        <v>2</v>
      </c>
      <c r="J347">
        <v>138</v>
      </c>
    </row>
    <row r="348" spans="1:10" x14ac:dyDescent="0.25">
      <c r="A348" s="3" t="s">
        <v>393</v>
      </c>
      <c r="B348" s="4">
        <v>43209</v>
      </c>
      <c r="C348">
        <v>18</v>
      </c>
      <c r="D348" t="s">
        <v>26</v>
      </c>
      <c r="E348" t="s">
        <v>27</v>
      </c>
      <c r="F348" t="s">
        <v>28</v>
      </c>
      <c r="G348" t="s">
        <v>14</v>
      </c>
      <c r="H348">
        <v>199</v>
      </c>
      <c r="I348">
        <v>0</v>
      </c>
      <c r="J348">
        <v>0</v>
      </c>
    </row>
    <row r="349" spans="1:10" x14ac:dyDescent="0.25">
      <c r="A349" s="3" t="s">
        <v>394</v>
      </c>
      <c r="B349" s="4">
        <v>43209</v>
      </c>
      <c r="C349">
        <v>19</v>
      </c>
      <c r="D349" t="s">
        <v>56</v>
      </c>
      <c r="E349" t="s">
        <v>27</v>
      </c>
      <c r="F349" t="s">
        <v>28</v>
      </c>
      <c r="G349" t="s">
        <v>19</v>
      </c>
      <c r="H349">
        <v>289</v>
      </c>
      <c r="I349">
        <v>1</v>
      </c>
      <c r="J349">
        <v>289</v>
      </c>
    </row>
    <row r="350" spans="1:10" x14ac:dyDescent="0.25">
      <c r="A350" s="3" t="s">
        <v>395</v>
      </c>
      <c r="B350" s="4">
        <v>43209</v>
      </c>
      <c r="C350">
        <v>13</v>
      </c>
      <c r="D350" t="s">
        <v>33</v>
      </c>
      <c r="E350" t="s">
        <v>63</v>
      </c>
      <c r="F350" t="s">
        <v>13</v>
      </c>
      <c r="G350" t="s">
        <v>24</v>
      </c>
      <c r="H350">
        <v>159</v>
      </c>
      <c r="I350">
        <v>5</v>
      </c>
      <c r="J350">
        <v>795</v>
      </c>
    </row>
    <row r="351" spans="1:10" x14ac:dyDescent="0.25">
      <c r="A351" s="3" t="s">
        <v>396</v>
      </c>
      <c r="B351" s="4">
        <v>43209</v>
      </c>
      <c r="C351">
        <v>3</v>
      </c>
      <c r="D351" t="s">
        <v>43</v>
      </c>
      <c r="E351" t="s">
        <v>17</v>
      </c>
      <c r="F351" t="s">
        <v>18</v>
      </c>
      <c r="G351" t="s">
        <v>41</v>
      </c>
      <c r="H351">
        <v>399</v>
      </c>
      <c r="I351">
        <v>1</v>
      </c>
      <c r="J351">
        <v>399</v>
      </c>
    </row>
    <row r="352" spans="1:10" x14ac:dyDescent="0.25">
      <c r="A352" s="3" t="s">
        <v>397</v>
      </c>
      <c r="B352" s="4">
        <v>43209</v>
      </c>
      <c r="C352">
        <v>4</v>
      </c>
      <c r="D352" t="s">
        <v>51</v>
      </c>
      <c r="E352" t="s">
        <v>68</v>
      </c>
      <c r="F352" t="s">
        <v>18</v>
      </c>
      <c r="G352" t="s">
        <v>31</v>
      </c>
      <c r="H352">
        <v>69</v>
      </c>
      <c r="I352">
        <v>6</v>
      </c>
      <c r="J352">
        <v>414</v>
      </c>
    </row>
    <row r="353" spans="1:10" x14ac:dyDescent="0.25">
      <c r="A353" s="3" t="s">
        <v>398</v>
      </c>
      <c r="B353" s="4">
        <v>43209</v>
      </c>
      <c r="C353">
        <v>10</v>
      </c>
      <c r="D353" t="s">
        <v>58</v>
      </c>
      <c r="E353" t="s">
        <v>46</v>
      </c>
      <c r="F353" t="s">
        <v>23</v>
      </c>
      <c r="G353" t="s">
        <v>24</v>
      </c>
      <c r="H353">
        <v>159</v>
      </c>
      <c r="I353">
        <v>9</v>
      </c>
      <c r="J353">
        <v>1431</v>
      </c>
    </row>
    <row r="354" spans="1:10" x14ac:dyDescent="0.25">
      <c r="A354" s="3" t="s">
        <v>399</v>
      </c>
      <c r="B354" s="4">
        <v>43210</v>
      </c>
      <c r="C354">
        <v>4</v>
      </c>
      <c r="D354" t="s">
        <v>51</v>
      </c>
      <c r="E354" t="s">
        <v>17</v>
      </c>
      <c r="F354" t="s">
        <v>18</v>
      </c>
      <c r="G354" t="s">
        <v>41</v>
      </c>
      <c r="H354">
        <v>399</v>
      </c>
      <c r="I354">
        <v>1</v>
      </c>
      <c r="J354">
        <v>399</v>
      </c>
    </row>
    <row r="355" spans="1:10" x14ac:dyDescent="0.25">
      <c r="A355" s="3" t="s">
        <v>400</v>
      </c>
      <c r="B355" s="4">
        <v>43210</v>
      </c>
      <c r="C355">
        <v>5</v>
      </c>
      <c r="D355" t="s">
        <v>60</v>
      </c>
      <c r="E355" t="s">
        <v>17</v>
      </c>
      <c r="F355" t="s">
        <v>18</v>
      </c>
      <c r="G355" t="s">
        <v>31</v>
      </c>
      <c r="H355">
        <v>69</v>
      </c>
      <c r="I355">
        <v>1</v>
      </c>
      <c r="J355">
        <v>69</v>
      </c>
    </row>
    <row r="356" spans="1:10" x14ac:dyDescent="0.25">
      <c r="A356" s="3" t="s">
        <v>401</v>
      </c>
      <c r="B356" s="4">
        <v>43210</v>
      </c>
      <c r="C356">
        <v>17</v>
      </c>
      <c r="D356" t="s">
        <v>35</v>
      </c>
      <c r="E356" t="s">
        <v>27</v>
      </c>
      <c r="F356" t="s">
        <v>28</v>
      </c>
      <c r="G356" t="s">
        <v>41</v>
      </c>
      <c r="H356">
        <v>399</v>
      </c>
      <c r="I356">
        <v>6</v>
      </c>
      <c r="J356">
        <v>2394</v>
      </c>
    </row>
    <row r="357" spans="1:10" x14ac:dyDescent="0.25">
      <c r="A357" s="3" t="s">
        <v>402</v>
      </c>
      <c r="B357" s="4">
        <v>43211</v>
      </c>
      <c r="C357">
        <v>18</v>
      </c>
      <c r="D357" t="s">
        <v>26</v>
      </c>
      <c r="E357" t="s">
        <v>36</v>
      </c>
      <c r="F357" t="s">
        <v>28</v>
      </c>
      <c r="G357" t="s">
        <v>14</v>
      </c>
      <c r="H357">
        <v>199</v>
      </c>
      <c r="I357">
        <v>8</v>
      </c>
      <c r="J357">
        <v>1592</v>
      </c>
    </row>
    <row r="358" spans="1:10" x14ac:dyDescent="0.25">
      <c r="A358" s="3" t="s">
        <v>403</v>
      </c>
      <c r="B358" s="4">
        <v>43211</v>
      </c>
      <c r="C358">
        <v>3</v>
      </c>
      <c r="D358" t="s">
        <v>43</v>
      </c>
      <c r="E358" t="s">
        <v>68</v>
      </c>
      <c r="F358" t="s">
        <v>18</v>
      </c>
      <c r="G358" t="s">
        <v>41</v>
      </c>
      <c r="H358">
        <v>399</v>
      </c>
      <c r="I358">
        <v>2</v>
      </c>
      <c r="J358">
        <v>798</v>
      </c>
    </row>
    <row r="359" spans="1:10" x14ac:dyDescent="0.25">
      <c r="A359" s="3" t="s">
        <v>404</v>
      </c>
      <c r="B359" s="4">
        <v>43212</v>
      </c>
      <c r="C359">
        <v>2</v>
      </c>
      <c r="D359" t="s">
        <v>106</v>
      </c>
      <c r="E359" t="s">
        <v>17</v>
      </c>
      <c r="F359" t="s">
        <v>18</v>
      </c>
      <c r="G359" t="s">
        <v>31</v>
      </c>
      <c r="H359">
        <v>69</v>
      </c>
      <c r="I359">
        <v>2</v>
      </c>
      <c r="J359">
        <v>138</v>
      </c>
    </row>
    <row r="360" spans="1:10" x14ac:dyDescent="0.25">
      <c r="A360" s="3" t="s">
        <v>405</v>
      </c>
      <c r="B360" s="4">
        <v>43212</v>
      </c>
      <c r="C360">
        <v>1</v>
      </c>
      <c r="D360" t="s">
        <v>16</v>
      </c>
      <c r="E360" t="s">
        <v>68</v>
      </c>
      <c r="F360" t="s">
        <v>18</v>
      </c>
      <c r="G360" t="s">
        <v>41</v>
      </c>
      <c r="H360">
        <v>399</v>
      </c>
      <c r="I360">
        <v>5</v>
      </c>
      <c r="J360">
        <v>1995</v>
      </c>
    </row>
    <row r="361" spans="1:10" x14ac:dyDescent="0.25">
      <c r="A361" s="3" t="s">
        <v>406</v>
      </c>
      <c r="B361" s="4">
        <v>43212</v>
      </c>
      <c r="C361">
        <v>19</v>
      </c>
      <c r="D361" t="s">
        <v>56</v>
      </c>
      <c r="E361" t="s">
        <v>27</v>
      </c>
      <c r="F361" t="s">
        <v>28</v>
      </c>
      <c r="G361" t="s">
        <v>14</v>
      </c>
      <c r="H361">
        <v>199</v>
      </c>
      <c r="I361">
        <v>9</v>
      </c>
      <c r="J361">
        <v>1791</v>
      </c>
    </row>
    <row r="362" spans="1:10" x14ac:dyDescent="0.25">
      <c r="A362" s="3" t="s">
        <v>407</v>
      </c>
      <c r="B362" s="4">
        <v>43212</v>
      </c>
      <c r="C362">
        <v>10</v>
      </c>
      <c r="D362" t="s">
        <v>58</v>
      </c>
      <c r="E362" t="s">
        <v>22</v>
      </c>
      <c r="F362" t="s">
        <v>23</v>
      </c>
      <c r="G362" t="s">
        <v>31</v>
      </c>
      <c r="H362">
        <v>69</v>
      </c>
      <c r="I362">
        <v>7</v>
      </c>
      <c r="J362">
        <v>483</v>
      </c>
    </row>
    <row r="363" spans="1:10" x14ac:dyDescent="0.25">
      <c r="A363" s="3" t="s">
        <v>408</v>
      </c>
      <c r="B363" s="4">
        <v>43212</v>
      </c>
      <c r="C363">
        <v>5</v>
      </c>
      <c r="D363" t="s">
        <v>60</v>
      </c>
      <c r="E363" t="s">
        <v>17</v>
      </c>
      <c r="F363" t="s">
        <v>18</v>
      </c>
      <c r="G363" t="s">
        <v>41</v>
      </c>
      <c r="H363">
        <v>399</v>
      </c>
      <c r="I363">
        <v>2</v>
      </c>
      <c r="J363">
        <v>798</v>
      </c>
    </row>
    <row r="364" spans="1:10" x14ac:dyDescent="0.25">
      <c r="A364" s="3" t="s">
        <v>409</v>
      </c>
      <c r="B364" s="4">
        <v>43212</v>
      </c>
      <c r="C364">
        <v>5</v>
      </c>
      <c r="D364" t="s">
        <v>60</v>
      </c>
      <c r="E364" t="s">
        <v>68</v>
      </c>
      <c r="F364" t="s">
        <v>18</v>
      </c>
      <c r="G364" t="s">
        <v>24</v>
      </c>
      <c r="H364">
        <v>159</v>
      </c>
      <c r="I364">
        <v>5</v>
      </c>
      <c r="J364">
        <v>795</v>
      </c>
    </row>
    <row r="365" spans="1:10" x14ac:dyDescent="0.25">
      <c r="A365" s="3" t="s">
        <v>410</v>
      </c>
      <c r="B365" s="4">
        <v>43212</v>
      </c>
      <c r="C365">
        <v>16</v>
      </c>
      <c r="D365" t="s">
        <v>30</v>
      </c>
      <c r="E365" t="s">
        <v>36</v>
      </c>
      <c r="F365" t="s">
        <v>28</v>
      </c>
      <c r="G365" t="s">
        <v>24</v>
      </c>
      <c r="H365">
        <v>159</v>
      </c>
      <c r="I365">
        <v>9</v>
      </c>
      <c r="J365">
        <v>1431</v>
      </c>
    </row>
    <row r="366" spans="1:10" x14ac:dyDescent="0.25">
      <c r="A366" s="3" t="s">
        <v>411</v>
      </c>
      <c r="B366" s="4">
        <v>43213</v>
      </c>
      <c r="C366">
        <v>7</v>
      </c>
      <c r="D366" t="s">
        <v>88</v>
      </c>
      <c r="E366" t="s">
        <v>22</v>
      </c>
      <c r="F366" t="s">
        <v>23</v>
      </c>
      <c r="G366" t="s">
        <v>19</v>
      </c>
      <c r="H366">
        <v>289</v>
      </c>
      <c r="I366">
        <v>9</v>
      </c>
      <c r="J366">
        <v>2601</v>
      </c>
    </row>
    <row r="367" spans="1:10" x14ac:dyDescent="0.25">
      <c r="A367" s="3" t="s">
        <v>412</v>
      </c>
      <c r="B367" s="4">
        <v>43213</v>
      </c>
      <c r="C367">
        <v>7</v>
      </c>
      <c r="D367" t="s">
        <v>88</v>
      </c>
      <c r="E367" t="s">
        <v>46</v>
      </c>
      <c r="F367" t="s">
        <v>23</v>
      </c>
      <c r="G367" t="s">
        <v>31</v>
      </c>
      <c r="H367">
        <v>69</v>
      </c>
      <c r="I367">
        <v>0</v>
      </c>
      <c r="J367">
        <v>0</v>
      </c>
    </row>
    <row r="368" spans="1:10" x14ac:dyDescent="0.25">
      <c r="A368" s="3" t="s">
        <v>413</v>
      </c>
      <c r="B368" s="4">
        <v>43214</v>
      </c>
      <c r="C368">
        <v>7</v>
      </c>
      <c r="D368" t="s">
        <v>88</v>
      </c>
      <c r="E368" t="s">
        <v>22</v>
      </c>
      <c r="F368" t="s">
        <v>23</v>
      </c>
      <c r="G368" t="s">
        <v>19</v>
      </c>
      <c r="H368">
        <v>289</v>
      </c>
      <c r="I368">
        <v>2</v>
      </c>
      <c r="J368">
        <v>578</v>
      </c>
    </row>
    <row r="369" spans="1:10" x14ac:dyDescent="0.25">
      <c r="A369" s="3" t="s">
        <v>414</v>
      </c>
      <c r="B369" s="4">
        <v>43214</v>
      </c>
      <c r="C369">
        <v>8</v>
      </c>
      <c r="D369" t="s">
        <v>45</v>
      </c>
      <c r="E369" t="s">
        <v>22</v>
      </c>
      <c r="F369" t="s">
        <v>23</v>
      </c>
      <c r="G369" t="s">
        <v>19</v>
      </c>
      <c r="H369">
        <v>289</v>
      </c>
      <c r="I369">
        <v>6</v>
      </c>
      <c r="J369">
        <v>1734</v>
      </c>
    </row>
    <row r="370" spans="1:10" x14ac:dyDescent="0.25">
      <c r="A370" s="3" t="s">
        <v>415</v>
      </c>
      <c r="B370" s="4">
        <v>43214</v>
      </c>
      <c r="C370">
        <v>6</v>
      </c>
      <c r="D370" t="s">
        <v>48</v>
      </c>
      <c r="E370" t="s">
        <v>46</v>
      </c>
      <c r="F370" t="s">
        <v>23</v>
      </c>
      <c r="G370" t="s">
        <v>24</v>
      </c>
      <c r="H370">
        <v>159</v>
      </c>
      <c r="I370">
        <v>7</v>
      </c>
      <c r="J370">
        <v>1113</v>
      </c>
    </row>
    <row r="371" spans="1:10" x14ac:dyDescent="0.25">
      <c r="A371" s="3" t="s">
        <v>416</v>
      </c>
      <c r="B371" s="4">
        <v>43214</v>
      </c>
      <c r="C371">
        <v>15</v>
      </c>
      <c r="D371" t="s">
        <v>118</v>
      </c>
      <c r="E371" t="s">
        <v>63</v>
      </c>
      <c r="F371" t="s">
        <v>13</v>
      </c>
      <c r="G371" t="s">
        <v>14</v>
      </c>
      <c r="H371">
        <v>199</v>
      </c>
      <c r="I371">
        <v>4</v>
      </c>
      <c r="J371">
        <v>796</v>
      </c>
    </row>
    <row r="372" spans="1:10" x14ac:dyDescent="0.25">
      <c r="A372" s="3" t="s">
        <v>417</v>
      </c>
      <c r="B372" s="4">
        <v>43214</v>
      </c>
      <c r="C372">
        <v>18</v>
      </c>
      <c r="D372" t="s">
        <v>26</v>
      </c>
      <c r="E372" t="s">
        <v>36</v>
      </c>
      <c r="F372" t="s">
        <v>28</v>
      </c>
      <c r="G372" t="s">
        <v>24</v>
      </c>
      <c r="H372">
        <v>159</v>
      </c>
      <c r="I372">
        <v>8</v>
      </c>
      <c r="J372">
        <v>1272</v>
      </c>
    </row>
    <row r="373" spans="1:10" x14ac:dyDescent="0.25">
      <c r="A373" s="3" t="s">
        <v>418</v>
      </c>
      <c r="B373" s="4">
        <v>43214</v>
      </c>
      <c r="C373">
        <v>7</v>
      </c>
      <c r="D373" t="s">
        <v>88</v>
      </c>
      <c r="E373" t="s">
        <v>22</v>
      </c>
      <c r="F373" t="s">
        <v>23</v>
      </c>
      <c r="G373" t="s">
        <v>19</v>
      </c>
      <c r="H373">
        <v>289</v>
      </c>
      <c r="I373">
        <v>8</v>
      </c>
      <c r="J373">
        <v>2312</v>
      </c>
    </row>
    <row r="374" spans="1:10" x14ac:dyDescent="0.25">
      <c r="A374" s="3" t="s">
        <v>419</v>
      </c>
      <c r="B374" s="4">
        <v>43214</v>
      </c>
      <c r="C374">
        <v>15</v>
      </c>
      <c r="D374" t="s">
        <v>118</v>
      </c>
      <c r="E374" t="s">
        <v>12</v>
      </c>
      <c r="F374" t="s">
        <v>13</v>
      </c>
      <c r="G374" t="s">
        <v>14</v>
      </c>
      <c r="H374">
        <v>199</v>
      </c>
      <c r="I374">
        <v>6</v>
      </c>
      <c r="J374">
        <v>1194</v>
      </c>
    </row>
    <row r="375" spans="1:10" x14ac:dyDescent="0.25">
      <c r="A375" s="3" t="s">
        <v>420</v>
      </c>
      <c r="B375" s="4">
        <v>43215</v>
      </c>
      <c r="C375">
        <v>5</v>
      </c>
      <c r="D375" t="s">
        <v>60</v>
      </c>
      <c r="E375" t="s">
        <v>17</v>
      </c>
      <c r="F375" t="s">
        <v>18</v>
      </c>
      <c r="G375" t="s">
        <v>41</v>
      </c>
      <c r="H375">
        <v>399</v>
      </c>
      <c r="I375">
        <v>3</v>
      </c>
      <c r="J375">
        <v>1197</v>
      </c>
    </row>
    <row r="376" spans="1:10" x14ac:dyDescent="0.25">
      <c r="A376" s="3" t="s">
        <v>421</v>
      </c>
      <c r="B376" s="4">
        <v>43215</v>
      </c>
      <c r="C376">
        <v>15</v>
      </c>
      <c r="D376" t="s">
        <v>118</v>
      </c>
      <c r="E376" t="s">
        <v>63</v>
      </c>
      <c r="F376" t="s">
        <v>13</v>
      </c>
      <c r="G376" t="s">
        <v>24</v>
      </c>
      <c r="H376">
        <v>159</v>
      </c>
      <c r="I376">
        <v>4</v>
      </c>
      <c r="J376">
        <v>636</v>
      </c>
    </row>
    <row r="377" spans="1:10" x14ac:dyDescent="0.25">
      <c r="A377" s="3" t="s">
        <v>422</v>
      </c>
      <c r="B377" s="4">
        <v>43215</v>
      </c>
      <c r="C377">
        <v>16</v>
      </c>
      <c r="D377" t="s">
        <v>30</v>
      </c>
      <c r="E377" t="s">
        <v>36</v>
      </c>
      <c r="F377" t="s">
        <v>28</v>
      </c>
      <c r="G377" t="s">
        <v>31</v>
      </c>
      <c r="H377">
        <v>69</v>
      </c>
      <c r="I377">
        <v>3</v>
      </c>
      <c r="J377">
        <v>207</v>
      </c>
    </row>
    <row r="378" spans="1:10" x14ac:dyDescent="0.25">
      <c r="A378" s="3" t="s">
        <v>423</v>
      </c>
      <c r="B378" s="4">
        <v>43215</v>
      </c>
      <c r="C378">
        <v>12</v>
      </c>
      <c r="D378" t="s">
        <v>66</v>
      </c>
      <c r="E378" t="s">
        <v>63</v>
      </c>
      <c r="F378" t="s">
        <v>13</v>
      </c>
      <c r="G378" t="s">
        <v>14</v>
      </c>
      <c r="H378">
        <v>199</v>
      </c>
      <c r="I378">
        <v>6</v>
      </c>
      <c r="J378">
        <v>1194</v>
      </c>
    </row>
    <row r="379" spans="1:10" x14ac:dyDescent="0.25">
      <c r="A379" s="3" t="s">
        <v>424</v>
      </c>
      <c r="B379" s="4">
        <v>43215</v>
      </c>
      <c r="C379">
        <v>11</v>
      </c>
      <c r="D379" t="s">
        <v>11</v>
      </c>
      <c r="E379" t="s">
        <v>12</v>
      </c>
      <c r="F379" t="s">
        <v>13</v>
      </c>
      <c r="G379" t="s">
        <v>41</v>
      </c>
      <c r="H379">
        <v>399</v>
      </c>
      <c r="I379">
        <v>3</v>
      </c>
      <c r="J379">
        <v>1197</v>
      </c>
    </row>
    <row r="380" spans="1:10" x14ac:dyDescent="0.25">
      <c r="A380" s="3" t="s">
        <v>425</v>
      </c>
      <c r="B380" s="4">
        <v>43215</v>
      </c>
      <c r="C380">
        <v>15</v>
      </c>
      <c r="D380" t="s">
        <v>118</v>
      </c>
      <c r="E380" t="s">
        <v>12</v>
      </c>
      <c r="F380" t="s">
        <v>13</v>
      </c>
      <c r="G380" t="s">
        <v>24</v>
      </c>
      <c r="H380">
        <v>159</v>
      </c>
      <c r="I380">
        <v>0</v>
      </c>
      <c r="J380">
        <v>0</v>
      </c>
    </row>
    <row r="381" spans="1:10" x14ac:dyDescent="0.25">
      <c r="A381" s="3" t="s">
        <v>426</v>
      </c>
      <c r="B381" s="4">
        <v>43216</v>
      </c>
      <c r="C381">
        <v>19</v>
      </c>
      <c r="D381" t="s">
        <v>56</v>
      </c>
      <c r="E381" t="s">
        <v>36</v>
      </c>
      <c r="F381" t="s">
        <v>28</v>
      </c>
      <c r="G381" t="s">
        <v>24</v>
      </c>
      <c r="H381">
        <v>159</v>
      </c>
      <c r="I381">
        <v>5</v>
      </c>
      <c r="J381">
        <v>795</v>
      </c>
    </row>
    <row r="382" spans="1:10" x14ac:dyDescent="0.25">
      <c r="A382" s="3" t="s">
        <v>427</v>
      </c>
      <c r="B382" s="4">
        <v>43217</v>
      </c>
      <c r="C382">
        <v>5</v>
      </c>
      <c r="D382" t="s">
        <v>60</v>
      </c>
      <c r="E382" t="s">
        <v>17</v>
      </c>
      <c r="F382" t="s">
        <v>18</v>
      </c>
      <c r="G382" t="s">
        <v>31</v>
      </c>
      <c r="H382">
        <v>69</v>
      </c>
      <c r="I382">
        <v>5</v>
      </c>
      <c r="J382">
        <v>345</v>
      </c>
    </row>
    <row r="383" spans="1:10" x14ac:dyDescent="0.25">
      <c r="A383" s="3" t="s">
        <v>428</v>
      </c>
      <c r="B383" s="4">
        <v>43218</v>
      </c>
      <c r="C383">
        <v>7</v>
      </c>
      <c r="D383" t="s">
        <v>88</v>
      </c>
      <c r="E383" t="s">
        <v>46</v>
      </c>
      <c r="F383" t="s">
        <v>23</v>
      </c>
      <c r="G383" t="s">
        <v>31</v>
      </c>
      <c r="H383">
        <v>69</v>
      </c>
      <c r="I383">
        <v>8</v>
      </c>
      <c r="J383">
        <v>552</v>
      </c>
    </row>
    <row r="384" spans="1:10" x14ac:dyDescent="0.25">
      <c r="A384" s="3" t="s">
        <v>429</v>
      </c>
      <c r="B384" s="4">
        <v>43218</v>
      </c>
      <c r="C384">
        <v>2</v>
      </c>
      <c r="D384" t="s">
        <v>106</v>
      </c>
      <c r="E384" t="s">
        <v>17</v>
      </c>
      <c r="F384" t="s">
        <v>18</v>
      </c>
      <c r="G384" t="s">
        <v>24</v>
      </c>
      <c r="H384">
        <v>159</v>
      </c>
      <c r="I384">
        <v>7</v>
      </c>
      <c r="J384">
        <v>1113</v>
      </c>
    </row>
    <row r="385" spans="1:10" x14ac:dyDescent="0.25">
      <c r="A385" s="3" t="s">
        <v>430</v>
      </c>
      <c r="B385" s="4">
        <v>43218</v>
      </c>
      <c r="C385">
        <v>1</v>
      </c>
      <c r="D385" t="s">
        <v>16</v>
      </c>
      <c r="E385" t="s">
        <v>68</v>
      </c>
      <c r="F385" t="s">
        <v>18</v>
      </c>
      <c r="G385" t="s">
        <v>24</v>
      </c>
      <c r="H385">
        <v>159</v>
      </c>
      <c r="I385">
        <v>5</v>
      </c>
      <c r="J385">
        <v>795</v>
      </c>
    </row>
    <row r="386" spans="1:10" x14ac:dyDescent="0.25">
      <c r="A386" s="3" t="s">
        <v>431</v>
      </c>
      <c r="B386" s="4">
        <v>43218</v>
      </c>
      <c r="C386">
        <v>17</v>
      </c>
      <c r="D386" t="s">
        <v>35</v>
      </c>
      <c r="E386" t="s">
        <v>36</v>
      </c>
      <c r="F386" t="s">
        <v>28</v>
      </c>
      <c r="G386" t="s">
        <v>19</v>
      </c>
      <c r="H386">
        <v>289</v>
      </c>
      <c r="I386">
        <v>3</v>
      </c>
      <c r="J386">
        <v>867</v>
      </c>
    </row>
    <row r="387" spans="1:10" x14ac:dyDescent="0.25">
      <c r="A387" s="3" t="s">
        <v>432</v>
      </c>
      <c r="B387" s="4">
        <v>43218</v>
      </c>
      <c r="C387">
        <v>3</v>
      </c>
      <c r="D387" t="s">
        <v>43</v>
      </c>
      <c r="E387" t="s">
        <v>17</v>
      </c>
      <c r="F387" t="s">
        <v>18</v>
      </c>
      <c r="G387" t="s">
        <v>41</v>
      </c>
      <c r="H387">
        <v>399</v>
      </c>
      <c r="I387">
        <v>2</v>
      </c>
      <c r="J387">
        <v>798</v>
      </c>
    </row>
    <row r="388" spans="1:10" x14ac:dyDescent="0.25">
      <c r="A388" s="3" t="s">
        <v>433</v>
      </c>
      <c r="B388" s="4">
        <v>43218</v>
      </c>
      <c r="C388">
        <v>9</v>
      </c>
      <c r="D388" t="s">
        <v>21</v>
      </c>
      <c r="E388" t="s">
        <v>46</v>
      </c>
      <c r="F388" t="s">
        <v>23</v>
      </c>
      <c r="G388" t="s">
        <v>24</v>
      </c>
      <c r="H388">
        <v>159</v>
      </c>
      <c r="I388">
        <v>8</v>
      </c>
      <c r="J388">
        <v>1272</v>
      </c>
    </row>
    <row r="389" spans="1:10" x14ac:dyDescent="0.25">
      <c r="A389" s="3" t="s">
        <v>434</v>
      </c>
      <c r="B389" s="4">
        <v>43218</v>
      </c>
      <c r="C389">
        <v>20</v>
      </c>
      <c r="D389" t="s">
        <v>40</v>
      </c>
      <c r="E389" t="s">
        <v>36</v>
      </c>
      <c r="F389" t="s">
        <v>28</v>
      </c>
      <c r="G389" t="s">
        <v>31</v>
      </c>
      <c r="H389">
        <v>69</v>
      </c>
      <c r="I389">
        <v>4</v>
      </c>
      <c r="J389">
        <v>276</v>
      </c>
    </row>
    <row r="390" spans="1:10" x14ac:dyDescent="0.25">
      <c r="A390" s="3" t="s">
        <v>435</v>
      </c>
      <c r="B390" s="4">
        <v>43218</v>
      </c>
      <c r="C390">
        <v>13</v>
      </c>
      <c r="D390" t="s">
        <v>33</v>
      </c>
      <c r="E390" t="s">
        <v>63</v>
      </c>
      <c r="F390" t="s">
        <v>13</v>
      </c>
      <c r="G390" t="s">
        <v>19</v>
      </c>
      <c r="H390">
        <v>289</v>
      </c>
      <c r="I390">
        <v>3</v>
      </c>
      <c r="J390">
        <v>867</v>
      </c>
    </row>
    <row r="391" spans="1:10" x14ac:dyDescent="0.25">
      <c r="A391" s="3" t="s">
        <v>436</v>
      </c>
      <c r="B391" s="4">
        <v>43218</v>
      </c>
      <c r="C391">
        <v>1</v>
      </c>
      <c r="D391" t="s">
        <v>16</v>
      </c>
      <c r="E391" t="s">
        <v>68</v>
      </c>
      <c r="F391" t="s">
        <v>18</v>
      </c>
      <c r="G391" t="s">
        <v>19</v>
      </c>
      <c r="H391">
        <v>289</v>
      </c>
      <c r="I391">
        <v>4</v>
      </c>
      <c r="J391">
        <v>1156</v>
      </c>
    </row>
    <row r="392" spans="1:10" x14ac:dyDescent="0.25">
      <c r="A392" s="3" t="s">
        <v>437</v>
      </c>
      <c r="B392" s="4">
        <v>43218</v>
      </c>
      <c r="C392">
        <v>10</v>
      </c>
      <c r="D392" t="s">
        <v>58</v>
      </c>
      <c r="E392" t="s">
        <v>46</v>
      </c>
      <c r="F392" t="s">
        <v>23</v>
      </c>
      <c r="G392" t="s">
        <v>14</v>
      </c>
      <c r="H392">
        <v>199</v>
      </c>
      <c r="I392">
        <v>0</v>
      </c>
      <c r="J392">
        <v>0</v>
      </c>
    </row>
    <row r="393" spans="1:10" x14ac:dyDescent="0.25">
      <c r="A393" s="3" t="s">
        <v>438</v>
      </c>
      <c r="B393" s="4">
        <v>43219</v>
      </c>
      <c r="C393">
        <v>8</v>
      </c>
      <c r="D393" t="s">
        <v>45</v>
      </c>
      <c r="E393" t="s">
        <v>22</v>
      </c>
      <c r="F393" t="s">
        <v>23</v>
      </c>
      <c r="G393" t="s">
        <v>19</v>
      </c>
      <c r="H393">
        <v>289</v>
      </c>
      <c r="I393">
        <v>0</v>
      </c>
      <c r="J393">
        <v>0</v>
      </c>
    </row>
    <row r="394" spans="1:10" x14ac:dyDescent="0.25">
      <c r="A394" s="3" t="s">
        <v>439</v>
      </c>
      <c r="B394" s="4">
        <v>43219</v>
      </c>
      <c r="C394">
        <v>14</v>
      </c>
      <c r="D394" t="s">
        <v>38</v>
      </c>
      <c r="E394" t="s">
        <v>63</v>
      </c>
      <c r="F394" t="s">
        <v>13</v>
      </c>
      <c r="G394" t="s">
        <v>31</v>
      </c>
      <c r="H394">
        <v>69</v>
      </c>
      <c r="I394">
        <v>7</v>
      </c>
      <c r="J394">
        <v>483</v>
      </c>
    </row>
    <row r="395" spans="1:10" x14ac:dyDescent="0.25">
      <c r="A395" s="3" t="s">
        <v>440</v>
      </c>
      <c r="B395" s="4">
        <v>43220</v>
      </c>
      <c r="C395">
        <v>18</v>
      </c>
      <c r="D395" t="s">
        <v>26</v>
      </c>
      <c r="E395" t="s">
        <v>27</v>
      </c>
      <c r="F395" t="s">
        <v>28</v>
      </c>
      <c r="G395" t="s">
        <v>14</v>
      </c>
      <c r="H395">
        <v>199</v>
      </c>
      <c r="I395">
        <v>3</v>
      </c>
      <c r="J395">
        <v>597</v>
      </c>
    </row>
    <row r="396" spans="1:10" x14ac:dyDescent="0.25">
      <c r="A396" s="3" t="s">
        <v>441</v>
      </c>
      <c r="B396" s="4">
        <v>43221</v>
      </c>
      <c r="C396">
        <v>18</v>
      </c>
      <c r="D396" t="s">
        <v>26</v>
      </c>
      <c r="E396" t="s">
        <v>27</v>
      </c>
      <c r="F396" t="s">
        <v>28</v>
      </c>
      <c r="G396" t="s">
        <v>31</v>
      </c>
      <c r="H396">
        <v>69</v>
      </c>
      <c r="I396">
        <v>3</v>
      </c>
      <c r="J396">
        <v>207</v>
      </c>
    </row>
    <row r="397" spans="1:10" x14ac:dyDescent="0.25">
      <c r="A397" s="3" t="s">
        <v>442</v>
      </c>
      <c r="B397" s="4">
        <v>43222</v>
      </c>
      <c r="C397">
        <v>14</v>
      </c>
      <c r="D397" t="s">
        <v>38</v>
      </c>
      <c r="E397" t="s">
        <v>63</v>
      </c>
      <c r="F397" t="s">
        <v>13</v>
      </c>
      <c r="G397" t="s">
        <v>24</v>
      </c>
      <c r="H397">
        <v>159</v>
      </c>
      <c r="I397">
        <v>5</v>
      </c>
      <c r="J397">
        <v>795</v>
      </c>
    </row>
    <row r="398" spans="1:10" x14ac:dyDescent="0.25">
      <c r="A398" s="3" t="s">
        <v>443</v>
      </c>
      <c r="B398" s="4">
        <v>43222</v>
      </c>
      <c r="C398">
        <v>19</v>
      </c>
      <c r="D398" t="s">
        <v>56</v>
      </c>
      <c r="E398" t="s">
        <v>36</v>
      </c>
      <c r="F398" t="s">
        <v>28</v>
      </c>
      <c r="G398" t="s">
        <v>19</v>
      </c>
      <c r="H398">
        <v>289</v>
      </c>
      <c r="I398">
        <v>1</v>
      </c>
      <c r="J398">
        <v>289</v>
      </c>
    </row>
    <row r="399" spans="1:10" x14ac:dyDescent="0.25">
      <c r="A399" s="3" t="s">
        <v>444</v>
      </c>
      <c r="B399" s="4">
        <v>43223</v>
      </c>
      <c r="C399">
        <v>18</v>
      </c>
      <c r="D399" t="s">
        <v>26</v>
      </c>
      <c r="E399" t="s">
        <v>36</v>
      </c>
      <c r="F399" t="s">
        <v>28</v>
      </c>
      <c r="G399" t="s">
        <v>24</v>
      </c>
      <c r="H399">
        <v>159</v>
      </c>
      <c r="I399">
        <v>0</v>
      </c>
      <c r="J399">
        <v>0</v>
      </c>
    </row>
    <row r="400" spans="1:10" x14ac:dyDescent="0.25">
      <c r="A400" s="3" t="s">
        <v>445</v>
      </c>
      <c r="B400" s="4">
        <v>43223</v>
      </c>
      <c r="C400">
        <v>5</v>
      </c>
      <c r="D400" t="s">
        <v>60</v>
      </c>
      <c r="E400" t="s">
        <v>68</v>
      </c>
      <c r="F400" t="s">
        <v>18</v>
      </c>
      <c r="G400" t="s">
        <v>41</v>
      </c>
      <c r="H400">
        <v>399</v>
      </c>
      <c r="I400">
        <v>7</v>
      </c>
      <c r="J400">
        <v>2793</v>
      </c>
    </row>
    <row r="401" spans="1:10" x14ac:dyDescent="0.25">
      <c r="A401" s="3" t="s">
        <v>446</v>
      </c>
      <c r="B401" s="4">
        <v>43223</v>
      </c>
      <c r="C401">
        <v>19</v>
      </c>
      <c r="D401" t="s">
        <v>56</v>
      </c>
      <c r="E401" t="s">
        <v>27</v>
      </c>
      <c r="F401" t="s">
        <v>28</v>
      </c>
      <c r="G401" t="s">
        <v>19</v>
      </c>
      <c r="H401">
        <v>289</v>
      </c>
      <c r="I401">
        <v>6</v>
      </c>
      <c r="J401">
        <v>1734</v>
      </c>
    </row>
    <row r="402" spans="1:10" x14ac:dyDescent="0.25">
      <c r="A402" s="3" t="s">
        <v>447</v>
      </c>
      <c r="B402" s="4">
        <v>43224</v>
      </c>
      <c r="C402">
        <v>5</v>
      </c>
      <c r="D402" t="s">
        <v>60</v>
      </c>
      <c r="E402" t="s">
        <v>17</v>
      </c>
      <c r="F402" t="s">
        <v>18</v>
      </c>
      <c r="G402" t="s">
        <v>31</v>
      </c>
      <c r="H402">
        <v>69</v>
      </c>
      <c r="I402">
        <v>0</v>
      </c>
      <c r="J402">
        <v>0</v>
      </c>
    </row>
    <row r="403" spans="1:10" x14ac:dyDescent="0.25">
      <c r="A403" s="3" t="s">
        <v>448</v>
      </c>
      <c r="B403" s="4">
        <v>43225</v>
      </c>
      <c r="C403">
        <v>16</v>
      </c>
      <c r="D403" t="s">
        <v>30</v>
      </c>
      <c r="E403" t="s">
        <v>36</v>
      </c>
      <c r="F403" t="s">
        <v>28</v>
      </c>
      <c r="G403" t="s">
        <v>19</v>
      </c>
      <c r="H403">
        <v>289</v>
      </c>
      <c r="I403">
        <v>8</v>
      </c>
      <c r="J403">
        <v>2312</v>
      </c>
    </row>
    <row r="404" spans="1:10" x14ac:dyDescent="0.25">
      <c r="A404" s="3" t="s">
        <v>449</v>
      </c>
      <c r="B404" s="4">
        <v>43225</v>
      </c>
      <c r="C404">
        <v>12</v>
      </c>
      <c r="D404" t="s">
        <v>66</v>
      </c>
      <c r="E404" t="s">
        <v>63</v>
      </c>
      <c r="F404" t="s">
        <v>13</v>
      </c>
      <c r="G404" t="s">
        <v>41</v>
      </c>
      <c r="H404">
        <v>399</v>
      </c>
      <c r="I404">
        <v>6</v>
      </c>
      <c r="J404">
        <v>2394</v>
      </c>
    </row>
    <row r="405" spans="1:10" x14ac:dyDescent="0.25">
      <c r="A405" s="3" t="s">
        <v>450</v>
      </c>
      <c r="B405" s="4">
        <v>43226</v>
      </c>
      <c r="C405">
        <v>5</v>
      </c>
      <c r="D405" t="s">
        <v>60</v>
      </c>
      <c r="E405" t="s">
        <v>17</v>
      </c>
      <c r="F405" t="s">
        <v>18</v>
      </c>
      <c r="G405" t="s">
        <v>24</v>
      </c>
      <c r="H405">
        <v>159</v>
      </c>
      <c r="I405">
        <v>9</v>
      </c>
      <c r="J405">
        <v>1431</v>
      </c>
    </row>
    <row r="406" spans="1:10" x14ac:dyDescent="0.25">
      <c r="A406" s="3" t="s">
        <v>451</v>
      </c>
      <c r="B406" s="4">
        <v>43226</v>
      </c>
      <c r="C406">
        <v>1</v>
      </c>
      <c r="D406" t="s">
        <v>16</v>
      </c>
      <c r="E406" t="s">
        <v>17</v>
      </c>
      <c r="F406" t="s">
        <v>18</v>
      </c>
      <c r="G406" t="s">
        <v>24</v>
      </c>
      <c r="H406">
        <v>159</v>
      </c>
      <c r="I406">
        <v>5</v>
      </c>
      <c r="J406">
        <v>795</v>
      </c>
    </row>
    <row r="407" spans="1:10" x14ac:dyDescent="0.25">
      <c r="A407" s="3" t="s">
        <v>452</v>
      </c>
      <c r="B407" s="4">
        <v>43226</v>
      </c>
      <c r="C407">
        <v>6</v>
      </c>
      <c r="D407" t="s">
        <v>48</v>
      </c>
      <c r="E407" t="s">
        <v>46</v>
      </c>
      <c r="F407" t="s">
        <v>23</v>
      </c>
      <c r="G407" t="s">
        <v>24</v>
      </c>
      <c r="H407">
        <v>159</v>
      </c>
      <c r="I407">
        <v>8</v>
      </c>
      <c r="J407">
        <v>1272</v>
      </c>
    </row>
    <row r="408" spans="1:10" x14ac:dyDescent="0.25">
      <c r="A408" s="3" t="s">
        <v>453</v>
      </c>
      <c r="B408" s="4">
        <v>43226</v>
      </c>
      <c r="C408">
        <v>16</v>
      </c>
      <c r="D408" t="s">
        <v>30</v>
      </c>
      <c r="E408" t="s">
        <v>36</v>
      </c>
      <c r="F408" t="s">
        <v>28</v>
      </c>
      <c r="G408" t="s">
        <v>31</v>
      </c>
      <c r="H408">
        <v>69</v>
      </c>
      <c r="I408">
        <v>7</v>
      </c>
      <c r="J408">
        <v>483</v>
      </c>
    </row>
    <row r="409" spans="1:10" x14ac:dyDescent="0.25">
      <c r="A409" s="3" t="s">
        <v>454</v>
      </c>
      <c r="B409" s="4">
        <v>43226</v>
      </c>
      <c r="C409">
        <v>4</v>
      </c>
      <c r="D409" t="s">
        <v>51</v>
      </c>
      <c r="E409" t="s">
        <v>68</v>
      </c>
      <c r="F409" t="s">
        <v>18</v>
      </c>
      <c r="G409" t="s">
        <v>19</v>
      </c>
      <c r="H409">
        <v>289</v>
      </c>
      <c r="I409">
        <v>6</v>
      </c>
      <c r="J409">
        <v>1734</v>
      </c>
    </row>
    <row r="410" spans="1:10" x14ac:dyDescent="0.25">
      <c r="A410" s="3" t="s">
        <v>455</v>
      </c>
      <c r="B410" s="4">
        <v>43226</v>
      </c>
      <c r="C410">
        <v>16</v>
      </c>
      <c r="D410" t="s">
        <v>30</v>
      </c>
      <c r="E410" t="s">
        <v>27</v>
      </c>
      <c r="F410" t="s">
        <v>28</v>
      </c>
      <c r="G410" t="s">
        <v>14</v>
      </c>
      <c r="H410">
        <v>199</v>
      </c>
      <c r="I410">
        <v>3</v>
      </c>
      <c r="J410">
        <v>597</v>
      </c>
    </row>
    <row r="411" spans="1:10" x14ac:dyDescent="0.25">
      <c r="A411" s="3" t="s">
        <v>456</v>
      </c>
      <c r="B411" s="4">
        <v>43226</v>
      </c>
      <c r="C411">
        <v>16</v>
      </c>
      <c r="D411" t="s">
        <v>30</v>
      </c>
      <c r="E411" t="s">
        <v>36</v>
      </c>
      <c r="F411" t="s">
        <v>28</v>
      </c>
      <c r="G411" t="s">
        <v>24</v>
      </c>
      <c r="H411">
        <v>159</v>
      </c>
      <c r="I411">
        <v>4</v>
      </c>
      <c r="J411">
        <v>636</v>
      </c>
    </row>
    <row r="412" spans="1:10" x14ac:dyDescent="0.25">
      <c r="A412" s="3" t="s">
        <v>457</v>
      </c>
      <c r="B412" s="4">
        <v>43226</v>
      </c>
      <c r="C412">
        <v>8</v>
      </c>
      <c r="D412" t="s">
        <v>45</v>
      </c>
      <c r="E412" t="s">
        <v>46</v>
      </c>
      <c r="F412" t="s">
        <v>23</v>
      </c>
      <c r="G412" t="s">
        <v>24</v>
      </c>
      <c r="H412">
        <v>159</v>
      </c>
      <c r="I412">
        <v>4</v>
      </c>
      <c r="J412">
        <v>636</v>
      </c>
    </row>
    <row r="413" spans="1:10" x14ac:dyDescent="0.25">
      <c r="A413" s="3" t="s">
        <v>458</v>
      </c>
      <c r="B413" s="4">
        <v>43226</v>
      </c>
      <c r="C413">
        <v>13</v>
      </c>
      <c r="D413" t="s">
        <v>33</v>
      </c>
      <c r="E413" t="s">
        <v>12</v>
      </c>
      <c r="F413" t="s">
        <v>13</v>
      </c>
      <c r="G413" t="s">
        <v>31</v>
      </c>
      <c r="H413">
        <v>69</v>
      </c>
      <c r="I413">
        <v>7</v>
      </c>
      <c r="J413">
        <v>483</v>
      </c>
    </row>
    <row r="414" spans="1:10" x14ac:dyDescent="0.25">
      <c r="A414" s="3" t="s">
        <v>459</v>
      </c>
      <c r="B414" s="4">
        <v>43226</v>
      </c>
      <c r="C414">
        <v>3</v>
      </c>
      <c r="D414" t="s">
        <v>43</v>
      </c>
      <c r="E414" t="s">
        <v>68</v>
      </c>
      <c r="F414" t="s">
        <v>18</v>
      </c>
      <c r="G414" t="s">
        <v>14</v>
      </c>
      <c r="H414">
        <v>199</v>
      </c>
      <c r="I414">
        <v>1</v>
      </c>
      <c r="J414">
        <v>199</v>
      </c>
    </row>
    <row r="415" spans="1:10" x14ac:dyDescent="0.25">
      <c r="A415" s="3" t="s">
        <v>460</v>
      </c>
      <c r="B415" s="4">
        <v>43227</v>
      </c>
      <c r="C415">
        <v>19</v>
      </c>
      <c r="D415" t="s">
        <v>56</v>
      </c>
      <c r="E415" t="s">
        <v>27</v>
      </c>
      <c r="F415" t="s">
        <v>28</v>
      </c>
      <c r="G415" t="s">
        <v>31</v>
      </c>
      <c r="H415">
        <v>69</v>
      </c>
      <c r="I415">
        <v>6</v>
      </c>
      <c r="J415">
        <v>414</v>
      </c>
    </row>
    <row r="416" spans="1:10" x14ac:dyDescent="0.25">
      <c r="A416" s="3" t="s">
        <v>461</v>
      </c>
      <c r="B416" s="4">
        <v>43228</v>
      </c>
      <c r="C416">
        <v>17</v>
      </c>
      <c r="D416" t="s">
        <v>35</v>
      </c>
      <c r="E416" t="s">
        <v>36</v>
      </c>
      <c r="F416" t="s">
        <v>28</v>
      </c>
      <c r="G416" t="s">
        <v>24</v>
      </c>
      <c r="H416">
        <v>159</v>
      </c>
      <c r="I416">
        <v>7</v>
      </c>
      <c r="J416">
        <v>1113</v>
      </c>
    </row>
    <row r="417" spans="1:10" x14ac:dyDescent="0.25">
      <c r="A417" s="3" t="s">
        <v>462</v>
      </c>
      <c r="B417" s="4">
        <v>43228</v>
      </c>
      <c r="C417">
        <v>13</v>
      </c>
      <c r="D417" t="s">
        <v>33</v>
      </c>
      <c r="E417" t="s">
        <v>12</v>
      </c>
      <c r="F417" t="s">
        <v>13</v>
      </c>
      <c r="G417" t="s">
        <v>14</v>
      </c>
      <c r="H417">
        <v>199</v>
      </c>
      <c r="I417">
        <v>1</v>
      </c>
      <c r="J417">
        <v>199</v>
      </c>
    </row>
    <row r="418" spans="1:10" x14ac:dyDescent="0.25">
      <c r="A418" s="3" t="s">
        <v>463</v>
      </c>
      <c r="B418" s="4">
        <v>43229</v>
      </c>
      <c r="C418">
        <v>2</v>
      </c>
      <c r="D418" t="s">
        <v>106</v>
      </c>
      <c r="E418" t="s">
        <v>17</v>
      </c>
      <c r="F418" t="s">
        <v>18</v>
      </c>
      <c r="G418" t="s">
        <v>41</v>
      </c>
      <c r="H418">
        <v>399</v>
      </c>
      <c r="I418">
        <v>1</v>
      </c>
      <c r="J418">
        <v>399</v>
      </c>
    </row>
    <row r="419" spans="1:10" x14ac:dyDescent="0.25">
      <c r="A419" s="3" t="s">
        <v>464</v>
      </c>
      <c r="B419" s="4">
        <v>43230</v>
      </c>
      <c r="C419">
        <v>6</v>
      </c>
      <c r="D419" t="s">
        <v>48</v>
      </c>
      <c r="E419" t="s">
        <v>46</v>
      </c>
      <c r="F419" t="s">
        <v>23</v>
      </c>
      <c r="G419" t="s">
        <v>24</v>
      </c>
      <c r="H419">
        <v>159</v>
      </c>
      <c r="I419">
        <v>9</v>
      </c>
      <c r="J419">
        <v>1431</v>
      </c>
    </row>
    <row r="420" spans="1:10" x14ac:dyDescent="0.25">
      <c r="A420" s="3" t="s">
        <v>465</v>
      </c>
      <c r="B420" s="4">
        <v>43230</v>
      </c>
      <c r="C420">
        <v>14</v>
      </c>
      <c r="D420" t="s">
        <v>38</v>
      </c>
      <c r="E420" t="s">
        <v>12</v>
      </c>
      <c r="F420" t="s">
        <v>13</v>
      </c>
      <c r="G420" t="s">
        <v>14</v>
      </c>
      <c r="H420">
        <v>199</v>
      </c>
      <c r="I420">
        <v>3</v>
      </c>
      <c r="J420">
        <v>597</v>
      </c>
    </row>
    <row r="421" spans="1:10" x14ac:dyDescent="0.25">
      <c r="A421" s="3" t="s">
        <v>466</v>
      </c>
      <c r="B421" s="4">
        <v>43231</v>
      </c>
      <c r="C421">
        <v>18</v>
      </c>
      <c r="D421" t="s">
        <v>26</v>
      </c>
      <c r="E421" t="s">
        <v>36</v>
      </c>
      <c r="F421" t="s">
        <v>28</v>
      </c>
      <c r="G421" t="s">
        <v>24</v>
      </c>
      <c r="H421">
        <v>159</v>
      </c>
      <c r="I421">
        <v>9</v>
      </c>
      <c r="J421">
        <v>1431</v>
      </c>
    </row>
    <row r="422" spans="1:10" x14ac:dyDescent="0.25">
      <c r="A422" s="3" t="s">
        <v>467</v>
      </c>
      <c r="B422" s="4">
        <v>43231</v>
      </c>
      <c r="C422">
        <v>6</v>
      </c>
      <c r="D422" t="s">
        <v>48</v>
      </c>
      <c r="E422" t="s">
        <v>46</v>
      </c>
      <c r="F422" t="s">
        <v>23</v>
      </c>
      <c r="G422" t="s">
        <v>24</v>
      </c>
      <c r="H422">
        <v>159</v>
      </c>
      <c r="I422">
        <v>4</v>
      </c>
      <c r="J422">
        <v>636</v>
      </c>
    </row>
    <row r="423" spans="1:10" x14ac:dyDescent="0.25">
      <c r="A423" s="3" t="s">
        <v>468</v>
      </c>
      <c r="B423" s="4">
        <v>43232</v>
      </c>
      <c r="C423">
        <v>4</v>
      </c>
      <c r="D423" t="s">
        <v>51</v>
      </c>
      <c r="E423" t="s">
        <v>68</v>
      </c>
      <c r="F423" t="s">
        <v>18</v>
      </c>
      <c r="G423" t="s">
        <v>24</v>
      </c>
      <c r="H423">
        <v>159</v>
      </c>
      <c r="I423">
        <v>9</v>
      </c>
      <c r="J423">
        <v>1431</v>
      </c>
    </row>
    <row r="424" spans="1:10" x14ac:dyDescent="0.25">
      <c r="A424" s="3" t="s">
        <v>469</v>
      </c>
      <c r="B424" s="4">
        <v>43232</v>
      </c>
      <c r="C424">
        <v>5</v>
      </c>
      <c r="D424" t="s">
        <v>60</v>
      </c>
      <c r="E424" t="s">
        <v>68</v>
      </c>
      <c r="F424" t="s">
        <v>18</v>
      </c>
      <c r="G424" t="s">
        <v>31</v>
      </c>
      <c r="H424">
        <v>69</v>
      </c>
      <c r="I424">
        <v>4</v>
      </c>
      <c r="J424">
        <v>276</v>
      </c>
    </row>
    <row r="425" spans="1:10" x14ac:dyDescent="0.25">
      <c r="A425" s="3" t="s">
        <v>470</v>
      </c>
      <c r="B425" s="4">
        <v>43232</v>
      </c>
      <c r="C425">
        <v>1</v>
      </c>
      <c r="D425" t="s">
        <v>16</v>
      </c>
      <c r="E425" t="s">
        <v>68</v>
      </c>
      <c r="F425" t="s">
        <v>18</v>
      </c>
      <c r="G425" t="s">
        <v>31</v>
      </c>
      <c r="H425">
        <v>69</v>
      </c>
      <c r="I425">
        <v>8</v>
      </c>
      <c r="J425">
        <v>552</v>
      </c>
    </row>
    <row r="426" spans="1:10" x14ac:dyDescent="0.25">
      <c r="A426" s="3" t="s">
        <v>471</v>
      </c>
      <c r="B426" s="4">
        <v>43232</v>
      </c>
      <c r="C426">
        <v>1</v>
      </c>
      <c r="D426" t="s">
        <v>16</v>
      </c>
      <c r="E426" t="s">
        <v>68</v>
      </c>
      <c r="F426" t="s">
        <v>18</v>
      </c>
      <c r="G426" t="s">
        <v>19</v>
      </c>
      <c r="H426">
        <v>289</v>
      </c>
      <c r="I426">
        <v>7</v>
      </c>
      <c r="J426">
        <v>2023</v>
      </c>
    </row>
    <row r="427" spans="1:10" x14ac:dyDescent="0.25">
      <c r="A427" s="3" t="s">
        <v>472</v>
      </c>
      <c r="B427" s="4">
        <v>43232</v>
      </c>
      <c r="C427">
        <v>17</v>
      </c>
      <c r="D427" t="s">
        <v>35</v>
      </c>
      <c r="E427" t="s">
        <v>36</v>
      </c>
      <c r="F427" t="s">
        <v>28</v>
      </c>
      <c r="G427" t="s">
        <v>14</v>
      </c>
      <c r="H427">
        <v>199</v>
      </c>
      <c r="I427">
        <v>8</v>
      </c>
      <c r="J427">
        <v>1592</v>
      </c>
    </row>
    <row r="428" spans="1:10" x14ac:dyDescent="0.25">
      <c r="A428" s="3" t="s">
        <v>473</v>
      </c>
      <c r="B428" s="4">
        <v>43233</v>
      </c>
      <c r="C428">
        <v>5</v>
      </c>
      <c r="D428" t="s">
        <v>60</v>
      </c>
      <c r="E428" t="s">
        <v>17</v>
      </c>
      <c r="F428" t="s">
        <v>18</v>
      </c>
      <c r="G428" t="s">
        <v>14</v>
      </c>
      <c r="H428">
        <v>199</v>
      </c>
      <c r="I428">
        <v>6</v>
      </c>
      <c r="J428">
        <v>1194</v>
      </c>
    </row>
    <row r="429" spans="1:10" x14ac:dyDescent="0.25">
      <c r="A429" s="3" t="s">
        <v>474</v>
      </c>
      <c r="B429" s="4">
        <v>43233</v>
      </c>
      <c r="C429">
        <v>13</v>
      </c>
      <c r="D429" t="s">
        <v>33</v>
      </c>
      <c r="E429" t="s">
        <v>63</v>
      </c>
      <c r="F429" t="s">
        <v>13</v>
      </c>
      <c r="G429" t="s">
        <v>31</v>
      </c>
      <c r="H429">
        <v>69</v>
      </c>
      <c r="I429">
        <v>3</v>
      </c>
      <c r="J429">
        <v>207</v>
      </c>
    </row>
    <row r="430" spans="1:10" x14ac:dyDescent="0.25">
      <c r="A430" s="3" t="s">
        <v>475</v>
      </c>
      <c r="B430" s="4">
        <v>43234</v>
      </c>
      <c r="C430">
        <v>18</v>
      </c>
      <c r="D430" t="s">
        <v>26</v>
      </c>
      <c r="E430" t="s">
        <v>36</v>
      </c>
      <c r="F430" t="s">
        <v>28</v>
      </c>
      <c r="G430" t="s">
        <v>31</v>
      </c>
      <c r="H430">
        <v>69</v>
      </c>
      <c r="I430">
        <v>9</v>
      </c>
      <c r="J430">
        <v>621</v>
      </c>
    </row>
    <row r="431" spans="1:10" x14ac:dyDescent="0.25">
      <c r="A431" s="3" t="s">
        <v>476</v>
      </c>
      <c r="B431" s="4">
        <v>43235</v>
      </c>
      <c r="C431">
        <v>16</v>
      </c>
      <c r="D431" t="s">
        <v>30</v>
      </c>
      <c r="E431" t="s">
        <v>36</v>
      </c>
      <c r="F431" t="s">
        <v>28</v>
      </c>
      <c r="G431" t="s">
        <v>19</v>
      </c>
      <c r="H431">
        <v>289</v>
      </c>
      <c r="I431">
        <v>7</v>
      </c>
      <c r="J431">
        <v>2023</v>
      </c>
    </row>
    <row r="432" spans="1:10" x14ac:dyDescent="0.25">
      <c r="A432" s="3" t="s">
        <v>477</v>
      </c>
      <c r="B432" s="4">
        <v>43235</v>
      </c>
      <c r="C432">
        <v>4</v>
      </c>
      <c r="D432" t="s">
        <v>51</v>
      </c>
      <c r="E432" t="s">
        <v>68</v>
      </c>
      <c r="F432" t="s">
        <v>18</v>
      </c>
      <c r="G432" t="s">
        <v>19</v>
      </c>
      <c r="H432">
        <v>289</v>
      </c>
      <c r="I432">
        <v>6</v>
      </c>
      <c r="J432">
        <v>1734</v>
      </c>
    </row>
    <row r="433" spans="1:10" x14ac:dyDescent="0.25">
      <c r="A433" s="3" t="s">
        <v>478</v>
      </c>
      <c r="B433" s="4">
        <v>43235</v>
      </c>
      <c r="C433">
        <v>2</v>
      </c>
      <c r="D433" t="s">
        <v>106</v>
      </c>
      <c r="E433" t="s">
        <v>17</v>
      </c>
      <c r="F433" t="s">
        <v>18</v>
      </c>
      <c r="G433" t="s">
        <v>41</v>
      </c>
      <c r="H433">
        <v>399</v>
      </c>
      <c r="I433">
        <v>3</v>
      </c>
      <c r="J433">
        <v>1197</v>
      </c>
    </row>
    <row r="434" spans="1:10" x14ac:dyDescent="0.25">
      <c r="A434" s="3" t="s">
        <v>479</v>
      </c>
      <c r="B434" s="4">
        <v>43235</v>
      </c>
      <c r="C434">
        <v>3</v>
      </c>
      <c r="D434" t="s">
        <v>43</v>
      </c>
      <c r="E434" t="s">
        <v>17</v>
      </c>
      <c r="F434" t="s">
        <v>18</v>
      </c>
      <c r="G434" t="s">
        <v>19</v>
      </c>
      <c r="H434">
        <v>289</v>
      </c>
      <c r="I434">
        <v>0</v>
      </c>
      <c r="J434">
        <v>0</v>
      </c>
    </row>
    <row r="435" spans="1:10" x14ac:dyDescent="0.25">
      <c r="A435" s="3" t="s">
        <v>480</v>
      </c>
      <c r="B435" s="4">
        <v>43235</v>
      </c>
      <c r="C435">
        <v>9</v>
      </c>
      <c r="D435" t="s">
        <v>21</v>
      </c>
      <c r="E435" t="s">
        <v>22</v>
      </c>
      <c r="F435" t="s">
        <v>23</v>
      </c>
      <c r="G435" t="s">
        <v>19</v>
      </c>
      <c r="H435">
        <v>289</v>
      </c>
      <c r="I435">
        <v>5</v>
      </c>
      <c r="J435">
        <v>1445</v>
      </c>
    </row>
    <row r="436" spans="1:10" x14ac:dyDescent="0.25">
      <c r="A436" s="3" t="s">
        <v>481</v>
      </c>
      <c r="B436" s="4">
        <v>43235</v>
      </c>
      <c r="C436">
        <v>8</v>
      </c>
      <c r="D436" t="s">
        <v>45</v>
      </c>
      <c r="E436" t="s">
        <v>46</v>
      </c>
      <c r="F436" t="s">
        <v>23</v>
      </c>
      <c r="G436" t="s">
        <v>19</v>
      </c>
      <c r="H436">
        <v>289</v>
      </c>
      <c r="I436">
        <v>5</v>
      </c>
      <c r="J436">
        <v>1445</v>
      </c>
    </row>
    <row r="437" spans="1:10" x14ac:dyDescent="0.25">
      <c r="A437" s="3" t="s">
        <v>482</v>
      </c>
      <c r="B437" s="4">
        <v>43235</v>
      </c>
      <c r="C437">
        <v>17</v>
      </c>
      <c r="D437" t="s">
        <v>35</v>
      </c>
      <c r="E437" t="s">
        <v>36</v>
      </c>
      <c r="F437" t="s">
        <v>28</v>
      </c>
      <c r="G437" t="s">
        <v>14</v>
      </c>
      <c r="H437">
        <v>199</v>
      </c>
      <c r="I437">
        <v>0</v>
      </c>
      <c r="J437">
        <v>0</v>
      </c>
    </row>
    <row r="438" spans="1:10" x14ac:dyDescent="0.25">
      <c r="A438" s="3" t="s">
        <v>483</v>
      </c>
      <c r="B438" s="4">
        <v>43235</v>
      </c>
      <c r="C438">
        <v>2</v>
      </c>
      <c r="D438" t="s">
        <v>106</v>
      </c>
      <c r="E438" t="s">
        <v>68</v>
      </c>
      <c r="F438" t="s">
        <v>18</v>
      </c>
      <c r="G438" t="s">
        <v>31</v>
      </c>
      <c r="H438">
        <v>69</v>
      </c>
      <c r="I438">
        <v>7</v>
      </c>
      <c r="J438">
        <v>483</v>
      </c>
    </row>
    <row r="439" spans="1:10" x14ac:dyDescent="0.25">
      <c r="A439" s="3" t="s">
        <v>484</v>
      </c>
      <c r="B439" s="4">
        <v>43235</v>
      </c>
      <c r="C439">
        <v>2</v>
      </c>
      <c r="D439" t="s">
        <v>106</v>
      </c>
      <c r="E439" t="s">
        <v>68</v>
      </c>
      <c r="F439" t="s">
        <v>18</v>
      </c>
      <c r="G439" t="s">
        <v>31</v>
      </c>
      <c r="H439">
        <v>69</v>
      </c>
      <c r="I439">
        <v>6</v>
      </c>
      <c r="J439">
        <v>414</v>
      </c>
    </row>
    <row r="440" spans="1:10" x14ac:dyDescent="0.25">
      <c r="A440" s="3" t="s">
        <v>485</v>
      </c>
      <c r="B440" s="4">
        <v>43235</v>
      </c>
      <c r="C440">
        <v>16</v>
      </c>
      <c r="D440" t="s">
        <v>30</v>
      </c>
      <c r="E440" t="s">
        <v>36</v>
      </c>
      <c r="F440" t="s">
        <v>28</v>
      </c>
      <c r="G440" t="s">
        <v>24</v>
      </c>
      <c r="H440">
        <v>159</v>
      </c>
      <c r="I440">
        <v>1</v>
      </c>
      <c r="J440">
        <v>159</v>
      </c>
    </row>
    <row r="441" spans="1:10" x14ac:dyDescent="0.25">
      <c r="A441" s="3" t="s">
        <v>486</v>
      </c>
      <c r="B441" s="4">
        <v>43235</v>
      </c>
      <c r="C441">
        <v>19</v>
      </c>
      <c r="D441" t="s">
        <v>56</v>
      </c>
      <c r="E441" t="s">
        <v>36</v>
      </c>
      <c r="F441" t="s">
        <v>28</v>
      </c>
      <c r="G441" t="s">
        <v>31</v>
      </c>
      <c r="H441">
        <v>69</v>
      </c>
      <c r="I441">
        <v>8</v>
      </c>
      <c r="J441">
        <v>552</v>
      </c>
    </row>
    <row r="442" spans="1:10" x14ac:dyDescent="0.25">
      <c r="A442" s="3" t="s">
        <v>487</v>
      </c>
      <c r="B442" s="4">
        <v>43235</v>
      </c>
      <c r="C442">
        <v>18</v>
      </c>
      <c r="D442" t="s">
        <v>26</v>
      </c>
      <c r="E442" t="s">
        <v>36</v>
      </c>
      <c r="F442" t="s">
        <v>28</v>
      </c>
      <c r="G442" t="s">
        <v>14</v>
      </c>
      <c r="H442">
        <v>199</v>
      </c>
      <c r="I442">
        <v>6</v>
      </c>
      <c r="J442">
        <v>1194</v>
      </c>
    </row>
    <row r="443" spans="1:10" x14ac:dyDescent="0.25">
      <c r="A443" s="3" t="s">
        <v>488</v>
      </c>
      <c r="B443" s="4">
        <v>43235</v>
      </c>
      <c r="C443">
        <v>1</v>
      </c>
      <c r="D443" t="s">
        <v>16</v>
      </c>
      <c r="E443" t="s">
        <v>17</v>
      </c>
      <c r="F443" t="s">
        <v>18</v>
      </c>
      <c r="G443" t="s">
        <v>41</v>
      </c>
      <c r="H443">
        <v>399</v>
      </c>
      <c r="I443">
        <v>1</v>
      </c>
      <c r="J443">
        <v>399</v>
      </c>
    </row>
    <row r="444" spans="1:10" x14ac:dyDescent="0.25">
      <c r="A444" s="3" t="s">
        <v>489</v>
      </c>
      <c r="B444" s="4">
        <v>43235</v>
      </c>
      <c r="C444">
        <v>14</v>
      </c>
      <c r="D444" t="s">
        <v>38</v>
      </c>
      <c r="E444" t="s">
        <v>12</v>
      </c>
      <c r="F444" t="s">
        <v>13</v>
      </c>
      <c r="G444" t="s">
        <v>31</v>
      </c>
      <c r="H444">
        <v>69</v>
      </c>
      <c r="I444">
        <v>6</v>
      </c>
      <c r="J444">
        <v>414</v>
      </c>
    </row>
    <row r="445" spans="1:10" x14ac:dyDescent="0.25">
      <c r="A445" s="3" t="s">
        <v>490</v>
      </c>
      <c r="B445" s="4">
        <v>43236</v>
      </c>
      <c r="C445">
        <v>17</v>
      </c>
      <c r="D445" t="s">
        <v>35</v>
      </c>
      <c r="E445" t="s">
        <v>36</v>
      </c>
      <c r="F445" t="s">
        <v>28</v>
      </c>
      <c r="G445" t="s">
        <v>31</v>
      </c>
      <c r="H445">
        <v>69</v>
      </c>
      <c r="I445">
        <v>7</v>
      </c>
      <c r="J445">
        <v>483</v>
      </c>
    </row>
    <row r="446" spans="1:10" x14ac:dyDescent="0.25">
      <c r="A446" s="3" t="s">
        <v>491</v>
      </c>
      <c r="B446" s="4">
        <v>43236</v>
      </c>
      <c r="C446">
        <v>9</v>
      </c>
      <c r="D446" t="s">
        <v>21</v>
      </c>
      <c r="E446" t="s">
        <v>46</v>
      </c>
      <c r="F446" t="s">
        <v>23</v>
      </c>
      <c r="G446" t="s">
        <v>14</v>
      </c>
      <c r="H446">
        <v>199</v>
      </c>
      <c r="I446">
        <v>2</v>
      </c>
      <c r="J446">
        <v>398</v>
      </c>
    </row>
    <row r="447" spans="1:10" x14ac:dyDescent="0.25">
      <c r="A447" s="3" t="s">
        <v>492</v>
      </c>
      <c r="B447" s="4">
        <v>43236</v>
      </c>
      <c r="C447">
        <v>18</v>
      </c>
      <c r="D447" t="s">
        <v>26</v>
      </c>
      <c r="E447" t="s">
        <v>36</v>
      </c>
      <c r="F447" t="s">
        <v>28</v>
      </c>
      <c r="G447" t="s">
        <v>31</v>
      </c>
      <c r="H447">
        <v>69</v>
      </c>
      <c r="I447">
        <v>7</v>
      </c>
      <c r="J447">
        <v>483</v>
      </c>
    </row>
    <row r="448" spans="1:10" x14ac:dyDescent="0.25">
      <c r="A448" s="3" t="s">
        <v>493</v>
      </c>
      <c r="B448" s="4">
        <v>43236</v>
      </c>
      <c r="C448">
        <v>16</v>
      </c>
      <c r="D448" t="s">
        <v>30</v>
      </c>
      <c r="E448" t="s">
        <v>36</v>
      </c>
      <c r="F448" t="s">
        <v>28</v>
      </c>
      <c r="G448" t="s">
        <v>41</v>
      </c>
      <c r="H448">
        <v>399</v>
      </c>
      <c r="I448">
        <v>5</v>
      </c>
      <c r="J448">
        <v>1995</v>
      </c>
    </row>
    <row r="449" spans="1:10" x14ac:dyDescent="0.25">
      <c r="A449" s="3" t="s">
        <v>494</v>
      </c>
      <c r="B449" s="4">
        <v>43236</v>
      </c>
      <c r="C449">
        <v>10</v>
      </c>
      <c r="D449" t="s">
        <v>58</v>
      </c>
      <c r="E449" t="s">
        <v>22</v>
      </c>
      <c r="F449" t="s">
        <v>23</v>
      </c>
      <c r="G449" t="s">
        <v>24</v>
      </c>
      <c r="H449">
        <v>159</v>
      </c>
      <c r="I449">
        <v>1</v>
      </c>
      <c r="J449">
        <v>159</v>
      </c>
    </row>
    <row r="450" spans="1:10" x14ac:dyDescent="0.25">
      <c r="A450" s="3" t="s">
        <v>495</v>
      </c>
      <c r="B450" s="4">
        <v>43236</v>
      </c>
      <c r="C450">
        <v>10</v>
      </c>
      <c r="D450" t="s">
        <v>58</v>
      </c>
      <c r="E450" t="s">
        <v>22</v>
      </c>
      <c r="F450" t="s">
        <v>23</v>
      </c>
      <c r="G450" t="s">
        <v>19</v>
      </c>
      <c r="H450">
        <v>289</v>
      </c>
      <c r="I450">
        <v>6</v>
      </c>
      <c r="J450">
        <v>1734</v>
      </c>
    </row>
    <row r="451" spans="1:10" x14ac:dyDescent="0.25">
      <c r="A451" s="3" t="s">
        <v>496</v>
      </c>
      <c r="B451" s="4">
        <v>43236</v>
      </c>
      <c r="C451">
        <v>5</v>
      </c>
      <c r="D451" t="s">
        <v>60</v>
      </c>
      <c r="E451" t="s">
        <v>68</v>
      </c>
      <c r="F451" t="s">
        <v>18</v>
      </c>
      <c r="G451" t="s">
        <v>19</v>
      </c>
      <c r="H451">
        <v>289</v>
      </c>
      <c r="I451">
        <v>8</v>
      </c>
      <c r="J451">
        <v>2312</v>
      </c>
    </row>
    <row r="452" spans="1:10" x14ac:dyDescent="0.25">
      <c r="A452" s="3" t="s">
        <v>497</v>
      </c>
      <c r="B452" s="4">
        <v>43236</v>
      </c>
      <c r="C452">
        <v>10</v>
      </c>
      <c r="D452" t="s">
        <v>58</v>
      </c>
      <c r="E452" t="s">
        <v>22</v>
      </c>
      <c r="F452" t="s">
        <v>23</v>
      </c>
      <c r="G452" t="s">
        <v>31</v>
      </c>
      <c r="H452">
        <v>69</v>
      </c>
      <c r="I452">
        <v>7</v>
      </c>
      <c r="J452">
        <v>483</v>
      </c>
    </row>
    <row r="453" spans="1:10" x14ac:dyDescent="0.25">
      <c r="A453" s="3" t="s">
        <v>498</v>
      </c>
      <c r="B453" s="4">
        <v>43236</v>
      </c>
      <c r="C453">
        <v>7</v>
      </c>
      <c r="D453" t="s">
        <v>88</v>
      </c>
      <c r="E453" t="s">
        <v>46</v>
      </c>
      <c r="F453" t="s">
        <v>23</v>
      </c>
      <c r="G453" t="s">
        <v>31</v>
      </c>
      <c r="H453">
        <v>69</v>
      </c>
      <c r="I453">
        <v>3</v>
      </c>
      <c r="J453">
        <v>207</v>
      </c>
    </row>
    <row r="454" spans="1:10" x14ac:dyDescent="0.25">
      <c r="A454" s="3" t="s">
        <v>499</v>
      </c>
      <c r="B454" s="4">
        <v>43236</v>
      </c>
      <c r="C454">
        <v>6</v>
      </c>
      <c r="D454" t="s">
        <v>48</v>
      </c>
      <c r="E454" t="s">
        <v>46</v>
      </c>
      <c r="F454" t="s">
        <v>23</v>
      </c>
      <c r="G454" t="s">
        <v>41</v>
      </c>
      <c r="H454">
        <v>399</v>
      </c>
      <c r="I454">
        <v>3</v>
      </c>
      <c r="J454">
        <v>1197</v>
      </c>
    </row>
    <row r="455" spans="1:10" x14ac:dyDescent="0.25">
      <c r="A455" s="3" t="s">
        <v>500</v>
      </c>
      <c r="B455" s="4">
        <v>43236</v>
      </c>
      <c r="C455">
        <v>13</v>
      </c>
      <c r="D455" t="s">
        <v>33</v>
      </c>
      <c r="E455" t="s">
        <v>12</v>
      </c>
      <c r="F455" t="s">
        <v>13</v>
      </c>
      <c r="G455" t="s">
        <v>24</v>
      </c>
      <c r="H455">
        <v>159</v>
      </c>
      <c r="I455">
        <v>8</v>
      </c>
      <c r="J455">
        <v>1272</v>
      </c>
    </row>
    <row r="456" spans="1:10" x14ac:dyDescent="0.25">
      <c r="A456" s="3" t="s">
        <v>501</v>
      </c>
      <c r="B456" s="4">
        <v>43237</v>
      </c>
      <c r="C456">
        <v>14</v>
      </c>
      <c r="D456" t="s">
        <v>38</v>
      </c>
      <c r="E456" t="s">
        <v>63</v>
      </c>
      <c r="F456" t="s">
        <v>13</v>
      </c>
      <c r="G456" t="s">
        <v>31</v>
      </c>
      <c r="H456">
        <v>69</v>
      </c>
      <c r="I456">
        <v>9</v>
      </c>
      <c r="J456">
        <v>621</v>
      </c>
    </row>
    <row r="457" spans="1:10" x14ac:dyDescent="0.25">
      <c r="A457" s="3" t="s">
        <v>502</v>
      </c>
      <c r="B457" s="4">
        <v>43237</v>
      </c>
      <c r="C457">
        <v>3</v>
      </c>
      <c r="D457" t="s">
        <v>43</v>
      </c>
      <c r="E457" t="s">
        <v>17</v>
      </c>
      <c r="F457" t="s">
        <v>18</v>
      </c>
      <c r="G457" t="s">
        <v>41</v>
      </c>
      <c r="H457">
        <v>399</v>
      </c>
      <c r="I457">
        <v>7</v>
      </c>
      <c r="J457">
        <v>2793</v>
      </c>
    </row>
    <row r="458" spans="1:10" x14ac:dyDescent="0.25">
      <c r="A458" s="3" t="s">
        <v>503</v>
      </c>
      <c r="B458" s="4">
        <v>43237</v>
      </c>
      <c r="C458">
        <v>3</v>
      </c>
      <c r="D458" t="s">
        <v>43</v>
      </c>
      <c r="E458" t="s">
        <v>17</v>
      </c>
      <c r="F458" t="s">
        <v>18</v>
      </c>
      <c r="G458" t="s">
        <v>24</v>
      </c>
      <c r="H458">
        <v>159</v>
      </c>
      <c r="I458">
        <v>9</v>
      </c>
      <c r="J458">
        <v>1431</v>
      </c>
    </row>
    <row r="459" spans="1:10" x14ac:dyDescent="0.25">
      <c r="A459" s="3" t="s">
        <v>504</v>
      </c>
      <c r="B459" s="4">
        <v>43237</v>
      </c>
      <c r="C459">
        <v>12</v>
      </c>
      <c r="D459" t="s">
        <v>66</v>
      </c>
      <c r="E459" t="s">
        <v>63</v>
      </c>
      <c r="F459" t="s">
        <v>13</v>
      </c>
      <c r="G459" t="s">
        <v>14</v>
      </c>
      <c r="H459">
        <v>199</v>
      </c>
      <c r="I459">
        <v>3</v>
      </c>
      <c r="J459">
        <v>597</v>
      </c>
    </row>
    <row r="460" spans="1:10" x14ac:dyDescent="0.25">
      <c r="A460" s="3" t="s">
        <v>505</v>
      </c>
      <c r="B460" s="4">
        <v>43237</v>
      </c>
      <c r="C460">
        <v>5</v>
      </c>
      <c r="D460" t="s">
        <v>60</v>
      </c>
      <c r="E460" t="s">
        <v>68</v>
      </c>
      <c r="F460" t="s">
        <v>18</v>
      </c>
      <c r="G460" t="s">
        <v>24</v>
      </c>
      <c r="H460">
        <v>159</v>
      </c>
      <c r="I460">
        <v>1</v>
      </c>
      <c r="J460">
        <v>159</v>
      </c>
    </row>
    <row r="461" spans="1:10" x14ac:dyDescent="0.25">
      <c r="A461" s="3" t="s">
        <v>506</v>
      </c>
      <c r="B461" s="4">
        <v>43238</v>
      </c>
      <c r="C461">
        <v>11</v>
      </c>
      <c r="D461" t="s">
        <v>11</v>
      </c>
      <c r="E461" t="s">
        <v>63</v>
      </c>
      <c r="F461" t="s">
        <v>13</v>
      </c>
      <c r="G461" t="s">
        <v>24</v>
      </c>
      <c r="H461">
        <v>159</v>
      </c>
      <c r="I461">
        <v>4</v>
      </c>
      <c r="J461">
        <v>636</v>
      </c>
    </row>
    <row r="462" spans="1:10" x14ac:dyDescent="0.25">
      <c r="A462" s="3" t="s">
        <v>507</v>
      </c>
      <c r="B462" s="4">
        <v>43238</v>
      </c>
      <c r="C462">
        <v>7</v>
      </c>
      <c r="D462" t="s">
        <v>88</v>
      </c>
      <c r="E462" t="s">
        <v>46</v>
      </c>
      <c r="F462" t="s">
        <v>23</v>
      </c>
      <c r="G462" t="s">
        <v>41</v>
      </c>
      <c r="H462">
        <v>399</v>
      </c>
      <c r="I462">
        <v>0</v>
      </c>
      <c r="J462">
        <v>0</v>
      </c>
    </row>
    <row r="463" spans="1:10" x14ac:dyDescent="0.25">
      <c r="A463" s="3" t="s">
        <v>508</v>
      </c>
      <c r="B463" s="4">
        <v>43238</v>
      </c>
      <c r="C463">
        <v>1</v>
      </c>
      <c r="D463" t="s">
        <v>16</v>
      </c>
      <c r="E463" t="s">
        <v>17</v>
      </c>
      <c r="F463" t="s">
        <v>18</v>
      </c>
      <c r="G463" t="s">
        <v>41</v>
      </c>
      <c r="H463">
        <v>399</v>
      </c>
      <c r="I463">
        <v>3</v>
      </c>
      <c r="J463">
        <v>1197</v>
      </c>
    </row>
    <row r="464" spans="1:10" x14ac:dyDescent="0.25">
      <c r="A464" s="3" t="s">
        <v>509</v>
      </c>
      <c r="B464" s="4">
        <v>43239</v>
      </c>
      <c r="C464">
        <v>10</v>
      </c>
      <c r="D464" t="s">
        <v>58</v>
      </c>
      <c r="E464" t="s">
        <v>22</v>
      </c>
      <c r="F464" t="s">
        <v>23</v>
      </c>
      <c r="G464" t="s">
        <v>41</v>
      </c>
      <c r="H464">
        <v>399</v>
      </c>
      <c r="I464">
        <v>9</v>
      </c>
      <c r="J464">
        <v>3591</v>
      </c>
    </row>
    <row r="465" spans="1:10" x14ac:dyDescent="0.25">
      <c r="A465" s="3" t="s">
        <v>510</v>
      </c>
      <c r="B465" s="4">
        <v>43239</v>
      </c>
      <c r="C465">
        <v>4</v>
      </c>
      <c r="D465" t="s">
        <v>51</v>
      </c>
      <c r="E465" t="s">
        <v>68</v>
      </c>
      <c r="F465" t="s">
        <v>18</v>
      </c>
      <c r="G465" t="s">
        <v>19</v>
      </c>
      <c r="H465">
        <v>289</v>
      </c>
      <c r="I465">
        <v>2</v>
      </c>
      <c r="J465">
        <v>578</v>
      </c>
    </row>
    <row r="466" spans="1:10" x14ac:dyDescent="0.25">
      <c r="A466" s="3" t="s">
        <v>511</v>
      </c>
      <c r="B466" s="4">
        <v>43239</v>
      </c>
      <c r="C466">
        <v>11</v>
      </c>
      <c r="D466" t="s">
        <v>11</v>
      </c>
      <c r="E466" t="s">
        <v>63</v>
      </c>
      <c r="F466" t="s">
        <v>13</v>
      </c>
      <c r="G466" t="s">
        <v>24</v>
      </c>
      <c r="H466">
        <v>159</v>
      </c>
      <c r="I466">
        <v>9</v>
      </c>
      <c r="J466">
        <v>1431</v>
      </c>
    </row>
    <row r="467" spans="1:10" x14ac:dyDescent="0.25">
      <c r="A467" s="3" t="s">
        <v>512</v>
      </c>
      <c r="B467" s="4">
        <v>43239</v>
      </c>
      <c r="C467">
        <v>2</v>
      </c>
      <c r="D467" t="s">
        <v>106</v>
      </c>
      <c r="E467" t="s">
        <v>17</v>
      </c>
      <c r="F467" t="s">
        <v>18</v>
      </c>
      <c r="G467" t="s">
        <v>24</v>
      </c>
      <c r="H467">
        <v>159</v>
      </c>
      <c r="I467">
        <v>3</v>
      </c>
      <c r="J467">
        <v>477</v>
      </c>
    </row>
    <row r="468" spans="1:10" x14ac:dyDescent="0.25">
      <c r="A468" s="3" t="s">
        <v>513</v>
      </c>
      <c r="B468" s="4">
        <v>43239</v>
      </c>
      <c r="C468">
        <v>4</v>
      </c>
      <c r="D468" t="s">
        <v>51</v>
      </c>
      <c r="E468" t="s">
        <v>17</v>
      </c>
      <c r="F468" t="s">
        <v>18</v>
      </c>
      <c r="G468" t="s">
        <v>14</v>
      </c>
      <c r="H468">
        <v>199</v>
      </c>
      <c r="I468">
        <v>0</v>
      </c>
      <c r="J468">
        <v>0</v>
      </c>
    </row>
    <row r="469" spans="1:10" x14ac:dyDescent="0.25">
      <c r="A469" s="3" t="s">
        <v>514</v>
      </c>
      <c r="B469" s="4">
        <v>43239</v>
      </c>
      <c r="C469">
        <v>18</v>
      </c>
      <c r="D469" t="s">
        <v>26</v>
      </c>
      <c r="E469" t="s">
        <v>36</v>
      </c>
      <c r="F469" t="s">
        <v>28</v>
      </c>
      <c r="G469" t="s">
        <v>24</v>
      </c>
      <c r="H469">
        <v>159</v>
      </c>
      <c r="I469">
        <v>9</v>
      </c>
      <c r="J469">
        <v>1431</v>
      </c>
    </row>
    <row r="470" spans="1:10" x14ac:dyDescent="0.25">
      <c r="A470" s="3" t="s">
        <v>515</v>
      </c>
      <c r="B470" s="4">
        <v>43240</v>
      </c>
      <c r="C470">
        <v>2</v>
      </c>
      <c r="D470" t="s">
        <v>106</v>
      </c>
      <c r="E470" t="s">
        <v>17</v>
      </c>
      <c r="F470" t="s">
        <v>18</v>
      </c>
      <c r="G470" t="s">
        <v>19</v>
      </c>
      <c r="H470">
        <v>289</v>
      </c>
      <c r="I470">
        <v>1</v>
      </c>
      <c r="J470">
        <v>289</v>
      </c>
    </row>
    <row r="471" spans="1:10" x14ac:dyDescent="0.25">
      <c r="A471" s="3" t="s">
        <v>516</v>
      </c>
      <c r="B471" s="4">
        <v>43240</v>
      </c>
      <c r="C471">
        <v>14</v>
      </c>
      <c r="D471" t="s">
        <v>38</v>
      </c>
      <c r="E471" t="s">
        <v>12</v>
      </c>
      <c r="F471" t="s">
        <v>13</v>
      </c>
      <c r="G471" t="s">
        <v>41</v>
      </c>
      <c r="H471">
        <v>399</v>
      </c>
      <c r="I471">
        <v>9</v>
      </c>
      <c r="J471">
        <v>3591</v>
      </c>
    </row>
    <row r="472" spans="1:10" x14ac:dyDescent="0.25">
      <c r="A472" s="3" t="s">
        <v>517</v>
      </c>
      <c r="B472" s="4">
        <v>43241</v>
      </c>
      <c r="C472">
        <v>5</v>
      </c>
      <c r="D472" t="s">
        <v>60</v>
      </c>
      <c r="E472" t="s">
        <v>68</v>
      </c>
      <c r="F472" t="s">
        <v>18</v>
      </c>
      <c r="G472" t="s">
        <v>19</v>
      </c>
      <c r="H472">
        <v>289</v>
      </c>
      <c r="I472">
        <v>4</v>
      </c>
      <c r="J472">
        <v>1156</v>
      </c>
    </row>
    <row r="473" spans="1:10" x14ac:dyDescent="0.25">
      <c r="A473" s="3" t="s">
        <v>518</v>
      </c>
      <c r="B473" s="4">
        <v>43242</v>
      </c>
      <c r="C473">
        <v>5</v>
      </c>
      <c r="D473" t="s">
        <v>60</v>
      </c>
      <c r="E473" t="s">
        <v>17</v>
      </c>
      <c r="F473" t="s">
        <v>18</v>
      </c>
      <c r="G473" t="s">
        <v>41</v>
      </c>
      <c r="H473">
        <v>399</v>
      </c>
      <c r="I473">
        <v>3</v>
      </c>
      <c r="J473">
        <v>1197</v>
      </c>
    </row>
    <row r="474" spans="1:10" x14ac:dyDescent="0.25">
      <c r="A474" s="3" t="s">
        <v>519</v>
      </c>
      <c r="B474" s="4">
        <v>43243</v>
      </c>
      <c r="C474">
        <v>13</v>
      </c>
      <c r="D474" t="s">
        <v>33</v>
      </c>
      <c r="E474" t="s">
        <v>12</v>
      </c>
      <c r="F474" t="s">
        <v>13</v>
      </c>
      <c r="G474" t="s">
        <v>19</v>
      </c>
      <c r="H474">
        <v>289</v>
      </c>
      <c r="I474">
        <v>8</v>
      </c>
      <c r="J474">
        <v>2312</v>
      </c>
    </row>
    <row r="475" spans="1:10" x14ac:dyDescent="0.25">
      <c r="A475" s="3" t="s">
        <v>520</v>
      </c>
      <c r="B475" s="4">
        <v>43243</v>
      </c>
      <c r="C475">
        <v>18</v>
      </c>
      <c r="D475" t="s">
        <v>26</v>
      </c>
      <c r="E475" t="s">
        <v>36</v>
      </c>
      <c r="F475" t="s">
        <v>28</v>
      </c>
      <c r="G475" t="s">
        <v>41</v>
      </c>
      <c r="H475">
        <v>399</v>
      </c>
      <c r="I475">
        <v>3</v>
      </c>
      <c r="J475">
        <v>1197</v>
      </c>
    </row>
    <row r="476" spans="1:10" x14ac:dyDescent="0.25">
      <c r="A476" s="3" t="s">
        <v>521</v>
      </c>
      <c r="B476" s="4">
        <v>43243</v>
      </c>
      <c r="C476">
        <v>13</v>
      </c>
      <c r="D476" t="s">
        <v>33</v>
      </c>
      <c r="E476" t="s">
        <v>12</v>
      </c>
      <c r="F476" t="s">
        <v>13</v>
      </c>
      <c r="G476" t="s">
        <v>14</v>
      </c>
      <c r="H476">
        <v>199</v>
      </c>
      <c r="I476">
        <v>2</v>
      </c>
      <c r="J476">
        <v>398</v>
      </c>
    </row>
    <row r="477" spans="1:10" x14ac:dyDescent="0.25">
      <c r="A477" s="3" t="s">
        <v>522</v>
      </c>
      <c r="B477" s="4">
        <v>43243</v>
      </c>
      <c r="C477">
        <v>8</v>
      </c>
      <c r="D477" t="s">
        <v>45</v>
      </c>
      <c r="E477" t="s">
        <v>22</v>
      </c>
      <c r="F477" t="s">
        <v>23</v>
      </c>
      <c r="G477" t="s">
        <v>24</v>
      </c>
      <c r="H477">
        <v>159</v>
      </c>
      <c r="I477">
        <v>3</v>
      </c>
      <c r="J477">
        <v>477</v>
      </c>
    </row>
    <row r="478" spans="1:10" x14ac:dyDescent="0.25">
      <c r="A478" s="3" t="s">
        <v>523</v>
      </c>
      <c r="B478" s="4">
        <v>43243</v>
      </c>
      <c r="C478">
        <v>7</v>
      </c>
      <c r="D478" t="s">
        <v>88</v>
      </c>
      <c r="E478" t="s">
        <v>22</v>
      </c>
      <c r="F478" t="s">
        <v>23</v>
      </c>
      <c r="G478" t="s">
        <v>19</v>
      </c>
      <c r="H478">
        <v>289</v>
      </c>
      <c r="I478">
        <v>5</v>
      </c>
      <c r="J478">
        <v>1445</v>
      </c>
    </row>
    <row r="479" spans="1:10" x14ac:dyDescent="0.25">
      <c r="A479" s="3" t="s">
        <v>524</v>
      </c>
      <c r="B479" s="4">
        <v>43243</v>
      </c>
      <c r="C479">
        <v>6</v>
      </c>
      <c r="D479" t="s">
        <v>48</v>
      </c>
      <c r="E479" t="s">
        <v>22</v>
      </c>
      <c r="F479" t="s">
        <v>23</v>
      </c>
      <c r="G479" t="s">
        <v>24</v>
      </c>
      <c r="H479">
        <v>159</v>
      </c>
      <c r="I479">
        <v>3</v>
      </c>
      <c r="J479">
        <v>477</v>
      </c>
    </row>
    <row r="480" spans="1:10" x14ac:dyDescent="0.25">
      <c r="A480" s="3" t="s">
        <v>525</v>
      </c>
      <c r="B480" s="4">
        <v>43243</v>
      </c>
      <c r="C480">
        <v>7</v>
      </c>
      <c r="D480" t="s">
        <v>88</v>
      </c>
      <c r="E480" t="s">
        <v>22</v>
      </c>
      <c r="F480" t="s">
        <v>23</v>
      </c>
      <c r="G480" t="s">
        <v>24</v>
      </c>
      <c r="H480">
        <v>159</v>
      </c>
      <c r="I480">
        <v>2</v>
      </c>
      <c r="J480">
        <v>318</v>
      </c>
    </row>
    <row r="481" spans="1:10" x14ac:dyDescent="0.25">
      <c r="A481" s="3" t="s">
        <v>526</v>
      </c>
      <c r="B481" s="4">
        <v>43243</v>
      </c>
      <c r="C481">
        <v>18</v>
      </c>
      <c r="D481" t="s">
        <v>26</v>
      </c>
      <c r="E481" t="s">
        <v>27</v>
      </c>
      <c r="F481" t="s">
        <v>28</v>
      </c>
      <c r="G481" t="s">
        <v>31</v>
      </c>
      <c r="H481">
        <v>69</v>
      </c>
      <c r="I481">
        <v>9</v>
      </c>
      <c r="J481">
        <v>621</v>
      </c>
    </row>
    <row r="482" spans="1:10" x14ac:dyDescent="0.25">
      <c r="A482" s="3" t="s">
        <v>527</v>
      </c>
      <c r="B482" s="4">
        <v>43244</v>
      </c>
      <c r="C482">
        <v>17</v>
      </c>
      <c r="D482" t="s">
        <v>35</v>
      </c>
      <c r="E482" t="s">
        <v>27</v>
      </c>
      <c r="F482" t="s">
        <v>28</v>
      </c>
      <c r="G482" t="s">
        <v>19</v>
      </c>
      <c r="H482">
        <v>289</v>
      </c>
      <c r="I482">
        <v>3</v>
      </c>
      <c r="J482">
        <v>867</v>
      </c>
    </row>
    <row r="483" spans="1:10" x14ac:dyDescent="0.25">
      <c r="A483" s="3" t="s">
        <v>528</v>
      </c>
      <c r="B483" s="4">
        <v>43244</v>
      </c>
      <c r="C483">
        <v>11</v>
      </c>
      <c r="D483" t="s">
        <v>11</v>
      </c>
      <c r="E483" t="s">
        <v>12</v>
      </c>
      <c r="F483" t="s">
        <v>13</v>
      </c>
      <c r="G483" t="s">
        <v>31</v>
      </c>
      <c r="H483">
        <v>69</v>
      </c>
      <c r="I483">
        <v>6</v>
      </c>
      <c r="J483">
        <v>414</v>
      </c>
    </row>
    <row r="484" spans="1:10" x14ac:dyDescent="0.25">
      <c r="A484" s="3" t="s">
        <v>529</v>
      </c>
      <c r="B484" s="4">
        <v>43244</v>
      </c>
      <c r="C484">
        <v>16</v>
      </c>
      <c r="D484" t="s">
        <v>30</v>
      </c>
      <c r="E484" t="s">
        <v>27</v>
      </c>
      <c r="F484" t="s">
        <v>28</v>
      </c>
      <c r="G484" t="s">
        <v>31</v>
      </c>
      <c r="H484">
        <v>69</v>
      </c>
      <c r="I484">
        <v>6</v>
      </c>
      <c r="J484">
        <v>414</v>
      </c>
    </row>
    <row r="485" spans="1:10" x14ac:dyDescent="0.25">
      <c r="A485" s="3" t="s">
        <v>530</v>
      </c>
      <c r="B485" s="4">
        <v>43244</v>
      </c>
      <c r="C485">
        <v>4</v>
      </c>
      <c r="D485" t="s">
        <v>51</v>
      </c>
      <c r="E485" t="s">
        <v>68</v>
      </c>
      <c r="F485" t="s">
        <v>18</v>
      </c>
      <c r="G485" t="s">
        <v>14</v>
      </c>
      <c r="H485">
        <v>199</v>
      </c>
      <c r="I485">
        <v>4</v>
      </c>
      <c r="J485">
        <v>796</v>
      </c>
    </row>
    <row r="486" spans="1:10" x14ac:dyDescent="0.25">
      <c r="A486" s="3" t="s">
        <v>531</v>
      </c>
      <c r="B486" s="4">
        <v>43245</v>
      </c>
      <c r="C486">
        <v>16</v>
      </c>
      <c r="D486" t="s">
        <v>30</v>
      </c>
      <c r="E486" t="s">
        <v>27</v>
      </c>
      <c r="F486" t="s">
        <v>28</v>
      </c>
      <c r="G486" t="s">
        <v>14</v>
      </c>
      <c r="H486">
        <v>199</v>
      </c>
      <c r="I486">
        <v>7</v>
      </c>
      <c r="J486">
        <v>1393</v>
      </c>
    </row>
    <row r="487" spans="1:10" x14ac:dyDescent="0.25">
      <c r="A487" s="3" t="s">
        <v>532</v>
      </c>
      <c r="B487" s="4">
        <v>43245</v>
      </c>
      <c r="C487">
        <v>8</v>
      </c>
      <c r="D487" t="s">
        <v>45</v>
      </c>
      <c r="E487" t="s">
        <v>22</v>
      </c>
      <c r="F487" t="s">
        <v>23</v>
      </c>
      <c r="G487" t="s">
        <v>24</v>
      </c>
      <c r="H487">
        <v>159</v>
      </c>
      <c r="I487">
        <v>4</v>
      </c>
      <c r="J487">
        <v>636</v>
      </c>
    </row>
    <row r="488" spans="1:10" x14ac:dyDescent="0.25">
      <c r="A488" s="3" t="s">
        <v>533</v>
      </c>
      <c r="B488" s="4">
        <v>43245</v>
      </c>
      <c r="C488">
        <v>4</v>
      </c>
      <c r="D488" t="s">
        <v>51</v>
      </c>
      <c r="E488" t="s">
        <v>68</v>
      </c>
      <c r="F488" t="s">
        <v>18</v>
      </c>
      <c r="G488" t="s">
        <v>19</v>
      </c>
      <c r="H488">
        <v>289</v>
      </c>
      <c r="I488">
        <v>4</v>
      </c>
      <c r="J488">
        <v>1156</v>
      </c>
    </row>
    <row r="489" spans="1:10" x14ac:dyDescent="0.25">
      <c r="A489" s="3" t="s">
        <v>534</v>
      </c>
      <c r="B489" s="4">
        <v>43245</v>
      </c>
      <c r="C489">
        <v>20</v>
      </c>
      <c r="D489" t="s">
        <v>40</v>
      </c>
      <c r="E489" t="s">
        <v>27</v>
      </c>
      <c r="F489" t="s">
        <v>28</v>
      </c>
      <c r="G489" t="s">
        <v>24</v>
      </c>
      <c r="H489">
        <v>159</v>
      </c>
      <c r="I489">
        <v>2</v>
      </c>
      <c r="J489">
        <v>318</v>
      </c>
    </row>
    <row r="490" spans="1:10" x14ac:dyDescent="0.25">
      <c r="A490" s="3" t="s">
        <v>535</v>
      </c>
      <c r="B490" s="4">
        <v>43245</v>
      </c>
      <c r="C490">
        <v>13</v>
      </c>
      <c r="D490" t="s">
        <v>33</v>
      </c>
      <c r="E490" t="s">
        <v>12</v>
      </c>
      <c r="F490" t="s">
        <v>13</v>
      </c>
      <c r="G490" t="s">
        <v>24</v>
      </c>
      <c r="H490">
        <v>159</v>
      </c>
      <c r="I490">
        <v>7</v>
      </c>
      <c r="J490">
        <v>1113</v>
      </c>
    </row>
    <row r="491" spans="1:10" x14ac:dyDescent="0.25">
      <c r="A491" s="3" t="s">
        <v>536</v>
      </c>
      <c r="B491" s="4">
        <v>43245</v>
      </c>
      <c r="C491">
        <v>13</v>
      </c>
      <c r="D491" t="s">
        <v>33</v>
      </c>
      <c r="E491" t="s">
        <v>12</v>
      </c>
      <c r="F491" t="s">
        <v>13</v>
      </c>
      <c r="G491" t="s">
        <v>24</v>
      </c>
      <c r="H491">
        <v>159</v>
      </c>
      <c r="I491">
        <v>4</v>
      </c>
      <c r="J491">
        <v>636</v>
      </c>
    </row>
    <row r="492" spans="1:10" x14ac:dyDescent="0.25">
      <c r="A492" s="3" t="s">
        <v>537</v>
      </c>
      <c r="B492" s="4">
        <v>43245</v>
      </c>
      <c r="C492">
        <v>17</v>
      </c>
      <c r="D492" t="s">
        <v>35</v>
      </c>
      <c r="E492" t="s">
        <v>36</v>
      </c>
      <c r="F492" t="s">
        <v>28</v>
      </c>
      <c r="G492" t="s">
        <v>31</v>
      </c>
      <c r="H492">
        <v>69</v>
      </c>
      <c r="I492">
        <v>3</v>
      </c>
      <c r="J492">
        <v>207</v>
      </c>
    </row>
    <row r="493" spans="1:10" x14ac:dyDescent="0.25">
      <c r="A493" s="3" t="s">
        <v>538</v>
      </c>
      <c r="B493" s="4">
        <v>43245</v>
      </c>
      <c r="C493">
        <v>3</v>
      </c>
      <c r="D493" t="s">
        <v>43</v>
      </c>
      <c r="E493" t="s">
        <v>17</v>
      </c>
      <c r="F493" t="s">
        <v>18</v>
      </c>
      <c r="G493" t="s">
        <v>19</v>
      </c>
      <c r="H493">
        <v>289</v>
      </c>
      <c r="I493">
        <v>6</v>
      </c>
      <c r="J493">
        <v>1734</v>
      </c>
    </row>
    <row r="494" spans="1:10" x14ac:dyDescent="0.25">
      <c r="A494" s="3" t="s">
        <v>539</v>
      </c>
      <c r="B494" s="4">
        <v>43246</v>
      </c>
      <c r="C494">
        <v>9</v>
      </c>
      <c r="D494" t="s">
        <v>21</v>
      </c>
      <c r="E494" t="s">
        <v>46</v>
      </c>
      <c r="F494" t="s">
        <v>23</v>
      </c>
      <c r="G494" t="s">
        <v>41</v>
      </c>
      <c r="H494">
        <v>399</v>
      </c>
      <c r="I494">
        <v>2</v>
      </c>
      <c r="J494">
        <v>798</v>
      </c>
    </row>
    <row r="495" spans="1:10" x14ac:dyDescent="0.25">
      <c r="A495" s="3" t="s">
        <v>540</v>
      </c>
      <c r="B495" s="4">
        <v>43246</v>
      </c>
      <c r="C495">
        <v>16</v>
      </c>
      <c r="D495" t="s">
        <v>30</v>
      </c>
      <c r="E495" t="s">
        <v>36</v>
      </c>
      <c r="F495" t="s">
        <v>28</v>
      </c>
      <c r="G495" t="s">
        <v>24</v>
      </c>
      <c r="H495">
        <v>159</v>
      </c>
      <c r="I495">
        <v>9</v>
      </c>
      <c r="J495">
        <v>1431</v>
      </c>
    </row>
    <row r="496" spans="1:10" x14ac:dyDescent="0.25">
      <c r="A496" s="3" t="s">
        <v>541</v>
      </c>
      <c r="B496" s="4">
        <v>43246</v>
      </c>
      <c r="C496">
        <v>13</v>
      </c>
      <c r="D496" t="s">
        <v>33</v>
      </c>
      <c r="E496" t="s">
        <v>12</v>
      </c>
      <c r="F496" t="s">
        <v>13</v>
      </c>
      <c r="G496" t="s">
        <v>14</v>
      </c>
      <c r="H496">
        <v>199</v>
      </c>
      <c r="I496">
        <v>5</v>
      </c>
      <c r="J496">
        <v>995</v>
      </c>
    </row>
    <row r="497" spans="1:10" x14ac:dyDescent="0.25">
      <c r="A497" s="3" t="s">
        <v>542</v>
      </c>
      <c r="B497" s="4">
        <v>43246</v>
      </c>
      <c r="C497">
        <v>9</v>
      </c>
      <c r="D497" t="s">
        <v>21</v>
      </c>
      <c r="E497" t="s">
        <v>22</v>
      </c>
      <c r="F497" t="s">
        <v>23</v>
      </c>
      <c r="G497" t="s">
        <v>19</v>
      </c>
      <c r="H497">
        <v>289</v>
      </c>
      <c r="I497">
        <v>6</v>
      </c>
      <c r="J497">
        <v>1734</v>
      </c>
    </row>
    <row r="498" spans="1:10" x14ac:dyDescent="0.25">
      <c r="A498" s="3" t="s">
        <v>543</v>
      </c>
      <c r="B498" s="4">
        <v>43246</v>
      </c>
      <c r="C498">
        <v>4</v>
      </c>
      <c r="D498" t="s">
        <v>51</v>
      </c>
      <c r="E498" t="s">
        <v>68</v>
      </c>
      <c r="F498" t="s">
        <v>18</v>
      </c>
      <c r="G498" t="s">
        <v>19</v>
      </c>
      <c r="H498">
        <v>289</v>
      </c>
      <c r="I498">
        <v>1</v>
      </c>
      <c r="J498">
        <v>289</v>
      </c>
    </row>
    <row r="499" spans="1:10" x14ac:dyDescent="0.25">
      <c r="A499" s="3" t="s">
        <v>544</v>
      </c>
      <c r="B499" s="4">
        <v>43246</v>
      </c>
      <c r="C499">
        <v>8</v>
      </c>
      <c r="D499" t="s">
        <v>45</v>
      </c>
      <c r="E499" t="s">
        <v>46</v>
      </c>
      <c r="F499" t="s">
        <v>23</v>
      </c>
      <c r="G499" t="s">
        <v>31</v>
      </c>
      <c r="H499">
        <v>69</v>
      </c>
      <c r="I499">
        <v>8</v>
      </c>
      <c r="J499">
        <v>552</v>
      </c>
    </row>
    <row r="500" spans="1:10" x14ac:dyDescent="0.25">
      <c r="A500" s="3" t="s">
        <v>545</v>
      </c>
      <c r="B500" s="4">
        <v>43246</v>
      </c>
      <c r="C500">
        <v>18</v>
      </c>
      <c r="D500" t="s">
        <v>26</v>
      </c>
      <c r="E500" t="s">
        <v>27</v>
      </c>
      <c r="F500" t="s">
        <v>28</v>
      </c>
      <c r="G500" t="s">
        <v>14</v>
      </c>
      <c r="H500">
        <v>199</v>
      </c>
      <c r="I500">
        <v>8</v>
      </c>
      <c r="J500">
        <v>1592</v>
      </c>
    </row>
    <row r="501" spans="1:10" x14ac:dyDescent="0.25">
      <c r="A501" s="3" t="s">
        <v>546</v>
      </c>
      <c r="B501" s="4">
        <v>43246</v>
      </c>
      <c r="C501">
        <v>4</v>
      </c>
      <c r="D501" t="s">
        <v>51</v>
      </c>
      <c r="E501" t="s">
        <v>17</v>
      </c>
      <c r="F501" t="s">
        <v>18</v>
      </c>
      <c r="G501" t="s">
        <v>19</v>
      </c>
      <c r="H501">
        <v>289</v>
      </c>
      <c r="I501">
        <v>6</v>
      </c>
      <c r="J501">
        <v>1734</v>
      </c>
    </row>
    <row r="502" spans="1:10" x14ac:dyDescent="0.25">
      <c r="A502" s="3" t="s">
        <v>547</v>
      </c>
      <c r="B502" s="4">
        <v>43247</v>
      </c>
      <c r="C502">
        <v>2</v>
      </c>
      <c r="D502" t="s">
        <v>106</v>
      </c>
      <c r="E502" t="s">
        <v>17</v>
      </c>
      <c r="F502" t="s">
        <v>18</v>
      </c>
      <c r="G502" t="s">
        <v>14</v>
      </c>
      <c r="H502">
        <v>199</v>
      </c>
      <c r="I502">
        <v>5</v>
      </c>
      <c r="J502">
        <v>995</v>
      </c>
    </row>
    <row r="503" spans="1:10" x14ac:dyDescent="0.25">
      <c r="A503" s="3" t="s">
        <v>548</v>
      </c>
      <c r="B503" s="4">
        <v>43247</v>
      </c>
      <c r="C503">
        <v>2</v>
      </c>
      <c r="D503" t="s">
        <v>106</v>
      </c>
      <c r="E503" t="s">
        <v>17</v>
      </c>
      <c r="F503" t="s">
        <v>18</v>
      </c>
      <c r="G503" t="s">
        <v>14</v>
      </c>
      <c r="H503">
        <v>199</v>
      </c>
      <c r="I503">
        <v>0</v>
      </c>
      <c r="J503">
        <v>0</v>
      </c>
    </row>
    <row r="504" spans="1:10" x14ac:dyDescent="0.25">
      <c r="A504" s="3" t="s">
        <v>549</v>
      </c>
      <c r="B504" s="4">
        <v>43247</v>
      </c>
      <c r="C504">
        <v>10</v>
      </c>
      <c r="D504" t="s">
        <v>58</v>
      </c>
      <c r="E504" t="s">
        <v>46</v>
      </c>
      <c r="F504" t="s">
        <v>23</v>
      </c>
      <c r="G504" t="s">
        <v>19</v>
      </c>
      <c r="H504">
        <v>289</v>
      </c>
      <c r="I504">
        <v>8</v>
      </c>
      <c r="J504">
        <v>2312</v>
      </c>
    </row>
    <row r="505" spans="1:10" x14ac:dyDescent="0.25">
      <c r="A505" s="3" t="s">
        <v>550</v>
      </c>
      <c r="B505" s="4">
        <v>43248</v>
      </c>
      <c r="C505">
        <v>9</v>
      </c>
      <c r="D505" t="s">
        <v>21</v>
      </c>
      <c r="E505" t="s">
        <v>22</v>
      </c>
      <c r="F505" t="s">
        <v>23</v>
      </c>
      <c r="G505" t="s">
        <v>14</v>
      </c>
      <c r="H505">
        <v>199</v>
      </c>
      <c r="I505">
        <v>6</v>
      </c>
      <c r="J505">
        <v>1194</v>
      </c>
    </row>
    <row r="506" spans="1:10" x14ac:dyDescent="0.25">
      <c r="A506" s="3" t="s">
        <v>551</v>
      </c>
      <c r="B506" s="4">
        <v>43249</v>
      </c>
      <c r="C506">
        <v>12</v>
      </c>
      <c r="D506" t="s">
        <v>66</v>
      </c>
      <c r="E506" t="s">
        <v>63</v>
      </c>
      <c r="F506" t="s">
        <v>13</v>
      </c>
      <c r="G506" t="s">
        <v>14</v>
      </c>
      <c r="H506">
        <v>199</v>
      </c>
      <c r="I506">
        <v>2</v>
      </c>
      <c r="J506">
        <v>398</v>
      </c>
    </row>
    <row r="507" spans="1:10" x14ac:dyDescent="0.25">
      <c r="A507" s="3" t="s">
        <v>552</v>
      </c>
      <c r="B507" s="4">
        <v>43249</v>
      </c>
      <c r="C507">
        <v>17</v>
      </c>
      <c r="D507" t="s">
        <v>35</v>
      </c>
      <c r="E507" t="s">
        <v>27</v>
      </c>
      <c r="F507" t="s">
        <v>28</v>
      </c>
      <c r="G507" t="s">
        <v>31</v>
      </c>
      <c r="H507">
        <v>69</v>
      </c>
      <c r="I507">
        <v>4</v>
      </c>
      <c r="J507">
        <v>276</v>
      </c>
    </row>
    <row r="508" spans="1:10" x14ac:dyDescent="0.25">
      <c r="A508" s="3" t="s">
        <v>553</v>
      </c>
      <c r="B508" s="4">
        <v>43249</v>
      </c>
      <c r="C508">
        <v>2</v>
      </c>
      <c r="D508" t="s">
        <v>106</v>
      </c>
      <c r="E508" t="s">
        <v>68</v>
      </c>
      <c r="F508" t="s">
        <v>18</v>
      </c>
      <c r="G508" t="s">
        <v>41</v>
      </c>
      <c r="H508">
        <v>399</v>
      </c>
      <c r="I508">
        <v>9</v>
      </c>
      <c r="J508">
        <v>3591</v>
      </c>
    </row>
    <row r="509" spans="1:10" x14ac:dyDescent="0.25">
      <c r="A509" s="3" t="s">
        <v>554</v>
      </c>
      <c r="B509" s="4">
        <v>43249</v>
      </c>
      <c r="C509">
        <v>19</v>
      </c>
      <c r="D509" t="s">
        <v>56</v>
      </c>
      <c r="E509" t="s">
        <v>36</v>
      </c>
      <c r="F509" t="s">
        <v>28</v>
      </c>
      <c r="G509" t="s">
        <v>41</v>
      </c>
      <c r="H509">
        <v>399</v>
      </c>
      <c r="I509">
        <v>6</v>
      </c>
      <c r="J509">
        <v>2394</v>
      </c>
    </row>
    <row r="510" spans="1:10" x14ac:dyDescent="0.25">
      <c r="A510" s="3" t="s">
        <v>555</v>
      </c>
      <c r="B510" s="4">
        <v>43250</v>
      </c>
      <c r="C510">
        <v>19</v>
      </c>
      <c r="D510" t="s">
        <v>56</v>
      </c>
      <c r="E510" t="s">
        <v>27</v>
      </c>
      <c r="F510" t="s">
        <v>28</v>
      </c>
      <c r="G510" t="s">
        <v>24</v>
      </c>
      <c r="H510">
        <v>159</v>
      </c>
      <c r="I510">
        <v>8</v>
      </c>
      <c r="J510">
        <v>1272</v>
      </c>
    </row>
    <row r="511" spans="1:10" x14ac:dyDescent="0.25">
      <c r="A511" s="3" t="s">
        <v>556</v>
      </c>
      <c r="B511" s="4">
        <v>43250</v>
      </c>
      <c r="C511">
        <v>2</v>
      </c>
      <c r="D511" t="s">
        <v>106</v>
      </c>
      <c r="E511" t="s">
        <v>17</v>
      </c>
      <c r="F511" t="s">
        <v>18</v>
      </c>
      <c r="G511" t="s">
        <v>31</v>
      </c>
      <c r="H511">
        <v>69</v>
      </c>
      <c r="I511">
        <v>5</v>
      </c>
      <c r="J511">
        <v>345</v>
      </c>
    </row>
    <row r="512" spans="1:10" x14ac:dyDescent="0.25">
      <c r="A512" s="3" t="s">
        <v>557</v>
      </c>
      <c r="B512" s="4">
        <v>43250</v>
      </c>
      <c r="C512">
        <v>19</v>
      </c>
      <c r="D512" t="s">
        <v>56</v>
      </c>
      <c r="E512" t="s">
        <v>27</v>
      </c>
      <c r="F512" t="s">
        <v>28</v>
      </c>
      <c r="G512" t="s">
        <v>19</v>
      </c>
      <c r="H512">
        <v>289</v>
      </c>
      <c r="I512">
        <v>9</v>
      </c>
      <c r="J512">
        <v>2601</v>
      </c>
    </row>
    <row r="513" spans="1:10" x14ac:dyDescent="0.25">
      <c r="A513" s="3" t="s">
        <v>558</v>
      </c>
      <c r="B513" s="4">
        <v>43250</v>
      </c>
      <c r="C513">
        <v>2</v>
      </c>
      <c r="D513" t="s">
        <v>106</v>
      </c>
      <c r="E513" t="s">
        <v>68</v>
      </c>
      <c r="F513" t="s">
        <v>18</v>
      </c>
      <c r="G513" t="s">
        <v>31</v>
      </c>
      <c r="H513">
        <v>69</v>
      </c>
      <c r="I513">
        <v>9</v>
      </c>
      <c r="J513">
        <v>621</v>
      </c>
    </row>
    <row r="514" spans="1:10" x14ac:dyDescent="0.25">
      <c r="A514" s="3" t="s">
        <v>559</v>
      </c>
      <c r="B514" s="4">
        <v>43251</v>
      </c>
      <c r="C514">
        <v>14</v>
      </c>
      <c r="D514" t="s">
        <v>38</v>
      </c>
      <c r="E514" t="s">
        <v>63</v>
      </c>
      <c r="F514" t="s">
        <v>13</v>
      </c>
      <c r="G514" t="s">
        <v>31</v>
      </c>
      <c r="H514">
        <v>69</v>
      </c>
      <c r="I514">
        <v>3</v>
      </c>
      <c r="J514">
        <v>207</v>
      </c>
    </row>
    <row r="515" spans="1:10" x14ac:dyDescent="0.25">
      <c r="A515" s="3" t="s">
        <v>560</v>
      </c>
      <c r="B515" s="4">
        <v>43252</v>
      </c>
      <c r="C515">
        <v>14</v>
      </c>
      <c r="D515" t="s">
        <v>38</v>
      </c>
      <c r="E515" t="s">
        <v>12</v>
      </c>
      <c r="F515" t="s">
        <v>13</v>
      </c>
      <c r="G515" t="s">
        <v>31</v>
      </c>
      <c r="H515">
        <v>69</v>
      </c>
      <c r="I515">
        <v>0</v>
      </c>
      <c r="J515">
        <v>0</v>
      </c>
    </row>
    <row r="516" spans="1:10" x14ac:dyDescent="0.25">
      <c r="A516" s="3" t="s">
        <v>561</v>
      </c>
      <c r="B516" s="4">
        <v>43252</v>
      </c>
      <c r="C516">
        <v>8</v>
      </c>
      <c r="D516" t="s">
        <v>45</v>
      </c>
      <c r="E516" t="s">
        <v>46</v>
      </c>
      <c r="F516" t="s">
        <v>23</v>
      </c>
      <c r="G516" t="s">
        <v>19</v>
      </c>
      <c r="H516">
        <v>289</v>
      </c>
      <c r="I516">
        <v>4</v>
      </c>
      <c r="J516">
        <v>1156</v>
      </c>
    </row>
    <row r="517" spans="1:10" x14ac:dyDescent="0.25">
      <c r="A517" s="3" t="s">
        <v>562</v>
      </c>
      <c r="B517" s="4">
        <v>43252</v>
      </c>
      <c r="C517">
        <v>4</v>
      </c>
      <c r="D517" t="s">
        <v>51</v>
      </c>
      <c r="E517" t="s">
        <v>68</v>
      </c>
      <c r="F517" t="s">
        <v>18</v>
      </c>
      <c r="G517" t="s">
        <v>19</v>
      </c>
      <c r="H517">
        <v>289</v>
      </c>
      <c r="I517">
        <v>3</v>
      </c>
      <c r="J517">
        <v>867</v>
      </c>
    </row>
    <row r="518" spans="1:10" x14ac:dyDescent="0.25">
      <c r="A518" s="3" t="s">
        <v>563</v>
      </c>
      <c r="B518" s="4">
        <v>43253</v>
      </c>
      <c r="C518">
        <v>19</v>
      </c>
      <c r="D518" t="s">
        <v>56</v>
      </c>
      <c r="E518" t="s">
        <v>27</v>
      </c>
      <c r="F518" t="s">
        <v>28</v>
      </c>
      <c r="G518" t="s">
        <v>19</v>
      </c>
      <c r="H518">
        <v>289</v>
      </c>
      <c r="I518">
        <v>4</v>
      </c>
      <c r="J518">
        <v>1156</v>
      </c>
    </row>
    <row r="519" spans="1:10" x14ac:dyDescent="0.25">
      <c r="A519" s="3" t="s">
        <v>564</v>
      </c>
      <c r="B519" s="4">
        <v>43253</v>
      </c>
      <c r="C519">
        <v>9</v>
      </c>
      <c r="D519" t="s">
        <v>21</v>
      </c>
      <c r="E519" t="s">
        <v>22</v>
      </c>
      <c r="F519" t="s">
        <v>23</v>
      </c>
      <c r="G519" t="s">
        <v>14</v>
      </c>
      <c r="H519">
        <v>199</v>
      </c>
      <c r="I519">
        <v>7</v>
      </c>
      <c r="J519">
        <v>1393</v>
      </c>
    </row>
    <row r="520" spans="1:10" x14ac:dyDescent="0.25">
      <c r="A520" s="3" t="s">
        <v>565</v>
      </c>
      <c r="B520" s="4">
        <v>43254</v>
      </c>
      <c r="C520">
        <v>5</v>
      </c>
      <c r="D520" t="s">
        <v>60</v>
      </c>
      <c r="E520" t="s">
        <v>68</v>
      </c>
      <c r="F520" t="s">
        <v>18</v>
      </c>
      <c r="G520" t="s">
        <v>14</v>
      </c>
      <c r="H520">
        <v>199</v>
      </c>
      <c r="I520">
        <v>9</v>
      </c>
      <c r="J520">
        <v>1791</v>
      </c>
    </row>
    <row r="521" spans="1:10" x14ac:dyDescent="0.25">
      <c r="A521" s="3" t="s">
        <v>566</v>
      </c>
      <c r="B521" s="4">
        <v>43254</v>
      </c>
      <c r="C521">
        <v>18</v>
      </c>
      <c r="D521" t="s">
        <v>26</v>
      </c>
      <c r="E521" t="s">
        <v>27</v>
      </c>
      <c r="F521" t="s">
        <v>28</v>
      </c>
      <c r="G521" t="s">
        <v>41</v>
      </c>
      <c r="H521">
        <v>399</v>
      </c>
      <c r="I521">
        <v>7</v>
      </c>
      <c r="J521">
        <v>2793</v>
      </c>
    </row>
    <row r="522" spans="1:10" x14ac:dyDescent="0.25">
      <c r="A522" s="3" t="s">
        <v>567</v>
      </c>
      <c r="B522" s="4">
        <v>43254</v>
      </c>
      <c r="C522">
        <v>5</v>
      </c>
      <c r="D522" t="s">
        <v>60</v>
      </c>
      <c r="E522" t="s">
        <v>68</v>
      </c>
      <c r="F522" t="s">
        <v>18</v>
      </c>
      <c r="G522" t="s">
        <v>19</v>
      </c>
      <c r="H522">
        <v>289</v>
      </c>
      <c r="I522">
        <v>3</v>
      </c>
      <c r="J522">
        <v>867</v>
      </c>
    </row>
    <row r="523" spans="1:10" x14ac:dyDescent="0.25">
      <c r="A523" s="3" t="s">
        <v>568</v>
      </c>
      <c r="B523" s="4">
        <v>43254</v>
      </c>
      <c r="C523">
        <v>12</v>
      </c>
      <c r="D523" t="s">
        <v>66</v>
      </c>
      <c r="E523" t="s">
        <v>63</v>
      </c>
      <c r="F523" t="s">
        <v>13</v>
      </c>
      <c r="G523" t="s">
        <v>14</v>
      </c>
      <c r="H523">
        <v>199</v>
      </c>
      <c r="I523">
        <v>9</v>
      </c>
      <c r="J523">
        <v>1791</v>
      </c>
    </row>
    <row r="524" spans="1:10" x14ac:dyDescent="0.25">
      <c r="A524" s="3" t="s">
        <v>569</v>
      </c>
      <c r="B524" s="4">
        <v>43254</v>
      </c>
      <c r="C524">
        <v>18</v>
      </c>
      <c r="D524" t="s">
        <v>26</v>
      </c>
      <c r="E524" t="s">
        <v>27</v>
      </c>
      <c r="F524" t="s">
        <v>28</v>
      </c>
      <c r="G524" t="s">
        <v>19</v>
      </c>
      <c r="H524">
        <v>289</v>
      </c>
      <c r="I524">
        <v>7</v>
      </c>
      <c r="J524">
        <v>2023</v>
      </c>
    </row>
    <row r="525" spans="1:10" x14ac:dyDescent="0.25">
      <c r="A525" s="3" t="s">
        <v>570</v>
      </c>
      <c r="B525" s="4">
        <v>43254</v>
      </c>
      <c r="C525">
        <v>4</v>
      </c>
      <c r="D525" t="s">
        <v>51</v>
      </c>
      <c r="E525" t="s">
        <v>17</v>
      </c>
      <c r="F525" t="s">
        <v>18</v>
      </c>
      <c r="G525" t="s">
        <v>31</v>
      </c>
      <c r="H525">
        <v>69</v>
      </c>
      <c r="I525">
        <v>9</v>
      </c>
      <c r="J525">
        <v>621</v>
      </c>
    </row>
    <row r="526" spans="1:10" x14ac:dyDescent="0.25">
      <c r="A526" s="3" t="s">
        <v>571</v>
      </c>
      <c r="B526" s="4">
        <v>43254</v>
      </c>
      <c r="C526">
        <v>7</v>
      </c>
      <c r="D526" t="s">
        <v>88</v>
      </c>
      <c r="E526" t="s">
        <v>22</v>
      </c>
      <c r="F526" t="s">
        <v>23</v>
      </c>
      <c r="G526" t="s">
        <v>24</v>
      </c>
      <c r="H526">
        <v>159</v>
      </c>
      <c r="I526">
        <v>3</v>
      </c>
      <c r="J526">
        <v>477</v>
      </c>
    </row>
    <row r="527" spans="1:10" x14ac:dyDescent="0.25">
      <c r="A527" s="3" t="s">
        <v>572</v>
      </c>
      <c r="B527" s="4">
        <v>43254</v>
      </c>
      <c r="C527">
        <v>20</v>
      </c>
      <c r="D527" t="s">
        <v>40</v>
      </c>
      <c r="E527" t="s">
        <v>36</v>
      </c>
      <c r="F527" t="s">
        <v>28</v>
      </c>
      <c r="G527" t="s">
        <v>19</v>
      </c>
      <c r="H527">
        <v>289</v>
      </c>
      <c r="I527">
        <v>7</v>
      </c>
      <c r="J527">
        <v>2023</v>
      </c>
    </row>
    <row r="528" spans="1:10" x14ac:dyDescent="0.25">
      <c r="A528" s="3" t="s">
        <v>573</v>
      </c>
      <c r="B528" s="4">
        <v>43254</v>
      </c>
      <c r="C528">
        <v>1</v>
      </c>
      <c r="D528" t="s">
        <v>16</v>
      </c>
      <c r="E528" t="s">
        <v>68</v>
      </c>
      <c r="F528" t="s">
        <v>18</v>
      </c>
      <c r="G528" t="s">
        <v>19</v>
      </c>
      <c r="H528">
        <v>289</v>
      </c>
      <c r="I528">
        <v>7</v>
      </c>
      <c r="J528">
        <v>2023</v>
      </c>
    </row>
    <row r="529" spans="1:10" x14ac:dyDescent="0.25">
      <c r="A529" s="3" t="s">
        <v>574</v>
      </c>
      <c r="B529" s="4">
        <v>43254</v>
      </c>
      <c r="C529">
        <v>4</v>
      </c>
      <c r="D529" t="s">
        <v>51</v>
      </c>
      <c r="E529" t="s">
        <v>17</v>
      </c>
      <c r="F529" t="s">
        <v>18</v>
      </c>
      <c r="G529" t="s">
        <v>19</v>
      </c>
      <c r="H529">
        <v>289</v>
      </c>
      <c r="I529">
        <v>9</v>
      </c>
      <c r="J529">
        <v>2601</v>
      </c>
    </row>
    <row r="530" spans="1:10" x14ac:dyDescent="0.25">
      <c r="A530" s="3" t="s">
        <v>575</v>
      </c>
      <c r="B530" s="4">
        <v>43254</v>
      </c>
      <c r="C530">
        <v>13</v>
      </c>
      <c r="D530" t="s">
        <v>33</v>
      </c>
      <c r="E530" t="s">
        <v>63</v>
      </c>
      <c r="F530" t="s">
        <v>13</v>
      </c>
      <c r="G530" t="s">
        <v>14</v>
      </c>
      <c r="H530">
        <v>199</v>
      </c>
      <c r="I530">
        <v>8</v>
      </c>
      <c r="J530">
        <v>1592</v>
      </c>
    </row>
    <row r="531" spans="1:10" x14ac:dyDescent="0.25">
      <c r="A531" s="3" t="s">
        <v>576</v>
      </c>
      <c r="B531" s="4">
        <v>43254</v>
      </c>
      <c r="C531">
        <v>16</v>
      </c>
      <c r="D531" t="s">
        <v>30</v>
      </c>
      <c r="E531" t="s">
        <v>36</v>
      </c>
      <c r="F531" t="s">
        <v>28</v>
      </c>
      <c r="G531" t="s">
        <v>41</v>
      </c>
      <c r="H531">
        <v>399</v>
      </c>
      <c r="I531">
        <v>7</v>
      </c>
      <c r="J531">
        <v>2793</v>
      </c>
    </row>
    <row r="532" spans="1:10" x14ac:dyDescent="0.25">
      <c r="A532" s="3" t="s">
        <v>577</v>
      </c>
      <c r="B532" s="4">
        <v>43255</v>
      </c>
      <c r="C532">
        <v>8</v>
      </c>
      <c r="D532" t="s">
        <v>45</v>
      </c>
      <c r="E532" t="s">
        <v>22</v>
      </c>
      <c r="F532" t="s">
        <v>23</v>
      </c>
      <c r="G532" t="s">
        <v>14</v>
      </c>
      <c r="H532">
        <v>199</v>
      </c>
      <c r="I532">
        <v>3</v>
      </c>
      <c r="J532">
        <v>597</v>
      </c>
    </row>
    <row r="533" spans="1:10" x14ac:dyDescent="0.25">
      <c r="A533" s="3" t="s">
        <v>578</v>
      </c>
      <c r="B533" s="4">
        <v>43255</v>
      </c>
      <c r="C533">
        <v>11</v>
      </c>
      <c r="D533" t="s">
        <v>11</v>
      </c>
      <c r="E533" t="s">
        <v>63</v>
      </c>
      <c r="F533" t="s">
        <v>13</v>
      </c>
      <c r="G533" t="s">
        <v>41</v>
      </c>
      <c r="H533">
        <v>399</v>
      </c>
      <c r="I533">
        <v>8</v>
      </c>
      <c r="J533">
        <v>3192</v>
      </c>
    </row>
    <row r="534" spans="1:10" x14ac:dyDescent="0.25">
      <c r="A534" s="3" t="s">
        <v>579</v>
      </c>
      <c r="B534" s="4">
        <v>43256</v>
      </c>
      <c r="C534">
        <v>8</v>
      </c>
      <c r="D534" t="s">
        <v>45</v>
      </c>
      <c r="E534" t="s">
        <v>46</v>
      </c>
      <c r="F534" t="s">
        <v>23</v>
      </c>
      <c r="G534" t="s">
        <v>14</v>
      </c>
      <c r="H534">
        <v>199</v>
      </c>
      <c r="I534">
        <v>5</v>
      </c>
      <c r="J534">
        <v>995</v>
      </c>
    </row>
    <row r="535" spans="1:10" x14ac:dyDescent="0.25">
      <c r="A535" s="3" t="s">
        <v>580</v>
      </c>
      <c r="B535" s="4">
        <v>43256</v>
      </c>
      <c r="C535">
        <v>7</v>
      </c>
      <c r="D535" t="s">
        <v>88</v>
      </c>
      <c r="E535" t="s">
        <v>46</v>
      </c>
      <c r="F535" t="s">
        <v>23</v>
      </c>
      <c r="G535" t="s">
        <v>24</v>
      </c>
      <c r="H535">
        <v>159</v>
      </c>
      <c r="I535">
        <v>9</v>
      </c>
      <c r="J535">
        <v>1431</v>
      </c>
    </row>
    <row r="536" spans="1:10" x14ac:dyDescent="0.25">
      <c r="A536" s="3" t="s">
        <v>581</v>
      </c>
      <c r="B536" s="4">
        <v>43256</v>
      </c>
      <c r="C536">
        <v>19</v>
      </c>
      <c r="D536" t="s">
        <v>56</v>
      </c>
      <c r="E536" t="s">
        <v>27</v>
      </c>
      <c r="F536" t="s">
        <v>28</v>
      </c>
      <c r="G536" t="s">
        <v>14</v>
      </c>
      <c r="H536">
        <v>199</v>
      </c>
      <c r="I536">
        <v>2</v>
      </c>
      <c r="J536">
        <v>398</v>
      </c>
    </row>
    <row r="537" spans="1:10" x14ac:dyDescent="0.25">
      <c r="A537" s="3" t="s">
        <v>582</v>
      </c>
      <c r="B537" s="4">
        <v>43256</v>
      </c>
      <c r="C537">
        <v>17</v>
      </c>
      <c r="D537" t="s">
        <v>35</v>
      </c>
      <c r="E537" t="s">
        <v>36</v>
      </c>
      <c r="F537" t="s">
        <v>28</v>
      </c>
      <c r="G537" t="s">
        <v>31</v>
      </c>
      <c r="H537">
        <v>69</v>
      </c>
      <c r="I537">
        <v>0</v>
      </c>
      <c r="J537">
        <v>0</v>
      </c>
    </row>
    <row r="538" spans="1:10" x14ac:dyDescent="0.25">
      <c r="A538" s="3" t="s">
        <v>583</v>
      </c>
      <c r="B538" s="4">
        <v>43257</v>
      </c>
      <c r="C538">
        <v>9</v>
      </c>
      <c r="D538" t="s">
        <v>21</v>
      </c>
      <c r="E538" t="s">
        <v>46</v>
      </c>
      <c r="F538" t="s">
        <v>23</v>
      </c>
      <c r="G538" t="s">
        <v>14</v>
      </c>
      <c r="H538">
        <v>199</v>
      </c>
      <c r="I538">
        <v>1</v>
      </c>
      <c r="J538">
        <v>199</v>
      </c>
    </row>
    <row r="539" spans="1:10" x14ac:dyDescent="0.25">
      <c r="A539" s="3" t="s">
        <v>584</v>
      </c>
      <c r="B539" s="4">
        <v>43257</v>
      </c>
      <c r="C539">
        <v>8</v>
      </c>
      <c r="D539" t="s">
        <v>45</v>
      </c>
      <c r="E539" t="s">
        <v>46</v>
      </c>
      <c r="F539" t="s">
        <v>23</v>
      </c>
      <c r="G539" t="s">
        <v>14</v>
      </c>
      <c r="H539">
        <v>199</v>
      </c>
      <c r="I539">
        <v>2</v>
      </c>
      <c r="J539">
        <v>398</v>
      </c>
    </row>
    <row r="540" spans="1:10" x14ac:dyDescent="0.25">
      <c r="A540" s="3" t="s">
        <v>585</v>
      </c>
      <c r="B540" s="4">
        <v>43258</v>
      </c>
      <c r="C540">
        <v>19</v>
      </c>
      <c r="D540" t="s">
        <v>56</v>
      </c>
      <c r="E540" t="s">
        <v>27</v>
      </c>
      <c r="F540" t="s">
        <v>28</v>
      </c>
      <c r="G540" t="s">
        <v>14</v>
      </c>
      <c r="H540">
        <v>199</v>
      </c>
      <c r="I540">
        <v>0</v>
      </c>
      <c r="J540">
        <v>0</v>
      </c>
    </row>
    <row r="541" spans="1:10" x14ac:dyDescent="0.25">
      <c r="A541" s="3" t="s">
        <v>586</v>
      </c>
      <c r="B541" s="4">
        <v>43259</v>
      </c>
      <c r="C541">
        <v>9</v>
      </c>
      <c r="D541" t="s">
        <v>21</v>
      </c>
      <c r="E541" t="s">
        <v>46</v>
      </c>
      <c r="F541" t="s">
        <v>23</v>
      </c>
      <c r="G541" t="s">
        <v>24</v>
      </c>
      <c r="H541">
        <v>159</v>
      </c>
      <c r="I541">
        <v>3</v>
      </c>
      <c r="J541">
        <v>477</v>
      </c>
    </row>
    <row r="542" spans="1:10" x14ac:dyDescent="0.25">
      <c r="A542" s="3" t="s">
        <v>587</v>
      </c>
      <c r="B542" s="4">
        <v>43259</v>
      </c>
      <c r="C542">
        <v>9</v>
      </c>
      <c r="D542" t="s">
        <v>21</v>
      </c>
      <c r="E542" t="s">
        <v>46</v>
      </c>
      <c r="F542" t="s">
        <v>23</v>
      </c>
      <c r="G542" t="s">
        <v>19</v>
      </c>
      <c r="H542">
        <v>289</v>
      </c>
      <c r="I542">
        <v>9</v>
      </c>
      <c r="J542">
        <v>2601</v>
      </c>
    </row>
    <row r="543" spans="1:10" x14ac:dyDescent="0.25">
      <c r="A543" s="3" t="s">
        <v>588</v>
      </c>
      <c r="B543" s="4">
        <v>43259</v>
      </c>
      <c r="C543">
        <v>9</v>
      </c>
      <c r="D543" t="s">
        <v>21</v>
      </c>
      <c r="E543" t="s">
        <v>46</v>
      </c>
      <c r="F543" t="s">
        <v>23</v>
      </c>
      <c r="G543" t="s">
        <v>41</v>
      </c>
      <c r="H543">
        <v>399</v>
      </c>
      <c r="I543">
        <v>5</v>
      </c>
      <c r="J543">
        <v>1995</v>
      </c>
    </row>
    <row r="544" spans="1:10" x14ac:dyDescent="0.25">
      <c r="A544" s="3" t="s">
        <v>589</v>
      </c>
      <c r="B544" s="4">
        <v>43259</v>
      </c>
      <c r="C544">
        <v>20</v>
      </c>
      <c r="D544" t="s">
        <v>40</v>
      </c>
      <c r="E544" t="s">
        <v>36</v>
      </c>
      <c r="F544" t="s">
        <v>28</v>
      </c>
      <c r="G544" t="s">
        <v>24</v>
      </c>
      <c r="H544">
        <v>159</v>
      </c>
      <c r="I544">
        <v>5</v>
      </c>
      <c r="J544">
        <v>795</v>
      </c>
    </row>
    <row r="545" spans="1:10" x14ac:dyDescent="0.25">
      <c r="A545" s="3" t="s">
        <v>590</v>
      </c>
      <c r="B545" s="4">
        <v>43260</v>
      </c>
      <c r="C545">
        <v>9</v>
      </c>
      <c r="D545" t="s">
        <v>21</v>
      </c>
      <c r="E545" t="s">
        <v>46</v>
      </c>
      <c r="F545" t="s">
        <v>23</v>
      </c>
      <c r="G545" t="s">
        <v>19</v>
      </c>
      <c r="H545">
        <v>289</v>
      </c>
      <c r="I545">
        <v>6</v>
      </c>
      <c r="J545">
        <v>1734</v>
      </c>
    </row>
    <row r="546" spans="1:10" x14ac:dyDescent="0.25">
      <c r="A546" s="3" t="s">
        <v>591</v>
      </c>
      <c r="B546" s="4">
        <v>43260</v>
      </c>
      <c r="C546">
        <v>14</v>
      </c>
      <c r="D546" t="s">
        <v>38</v>
      </c>
      <c r="E546" t="s">
        <v>63</v>
      </c>
      <c r="F546" t="s">
        <v>13</v>
      </c>
      <c r="G546" t="s">
        <v>41</v>
      </c>
      <c r="H546">
        <v>399</v>
      </c>
      <c r="I546">
        <v>0</v>
      </c>
      <c r="J546">
        <v>0</v>
      </c>
    </row>
    <row r="547" spans="1:10" x14ac:dyDescent="0.25">
      <c r="A547" s="3" t="s">
        <v>592</v>
      </c>
      <c r="B547" s="4">
        <v>43261</v>
      </c>
      <c r="C547">
        <v>4</v>
      </c>
      <c r="D547" t="s">
        <v>51</v>
      </c>
      <c r="E547" t="s">
        <v>68</v>
      </c>
      <c r="F547" t="s">
        <v>18</v>
      </c>
      <c r="G547" t="s">
        <v>14</v>
      </c>
      <c r="H547">
        <v>199</v>
      </c>
      <c r="I547">
        <v>5</v>
      </c>
      <c r="J547">
        <v>995</v>
      </c>
    </row>
    <row r="548" spans="1:10" x14ac:dyDescent="0.25">
      <c r="A548" s="3" t="s">
        <v>593</v>
      </c>
      <c r="B548" s="4">
        <v>43262</v>
      </c>
      <c r="C548">
        <v>6</v>
      </c>
      <c r="D548" t="s">
        <v>48</v>
      </c>
      <c r="E548" t="s">
        <v>22</v>
      </c>
      <c r="F548" t="s">
        <v>23</v>
      </c>
      <c r="G548" t="s">
        <v>31</v>
      </c>
      <c r="H548">
        <v>69</v>
      </c>
      <c r="I548">
        <v>7</v>
      </c>
      <c r="J548">
        <v>483</v>
      </c>
    </row>
    <row r="549" spans="1:10" x14ac:dyDescent="0.25">
      <c r="A549" s="3" t="s">
        <v>594</v>
      </c>
      <c r="B549" s="4">
        <v>43262</v>
      </c>
      <c r="C549">
        <v>2</v>
      </c>
      <c r="D549" t="s">
        <v>106</v>
      </c>
      <c r="E549" t="s">
        <v>68</v>
      </c>
      <c r="F549" t="s">
        <v>18</v>
      </c>
      <c r="G549" t="s">
        <v>14</v>
      </c>
      <c r="H549">
        <v>199</v>
      </c>
      <c r="I549">
        <v>7</v>
      </c>
      <c r="J549">
        <v>1393</v>
      </c>
    </row>
    <row r="550" spans="1:10" x14ac:dyDescent="0.25">
      <c r="A550" s="3" t="s">
        <v>595</v>
      </c>
      <c r="B550" s="4">
        <v>43262</v>
      </c>
      <c r="C550">
        <v>17</v>
      </c>
      <c r="D550" t="s">
        <v>35</v>
      </c>
      <c r="E550" t="s">
        <v>27</v>
      </c>
      <c r="F550" t="s">
        <v>28</v>
      </c>
      <c r="G550" t="s">
        <v>14</v>
      </c>
      <c r="H550">
        <v>199</v>
      </c>
      <c r="I550">
        <v>2</v>
      </c>
      <c r="J550">
        <v>398</v>
      </c>
    </row>
    <row r="551" spans="1:10" x14ac:dyDescent="0.25">
      <c r="A551" s="3" t="s">
        <v>596</v>
      </c>
      <c r="B551" s="4">
        <v>43262</v>
      </c>
      <c r="C551">
        <v>18</v>
      </c>
      <c r="D551" t="s">
        <v>26</v>
      </c>
      <c r="E551" t="s">
        <v>27</v>
      </c>
      <c r="F551" t="s">
        <v>28</v>
      </c>
      <c r="G551" t="s">
        <v>24</v>
      </c>
      <c r="H551">
        <v>159</v>
      </c>
      <c r="I551">
        <v>0</v>
      </c>
      <c r="J551">
        <v>0</v>
      </c>
    </row>
    <row r="552" spans="1:10" x14ac:dyDescent="0.25">
      <c r="A552" s="3" t="s">
        <v>597</v>
      </c>
      <c r="B552" s="4">
        <v>43262</v>
      </c>
      <c r="C552">
        <v>5</v>
      </c>
      <c r="D552" t="s">
        <v>60</v>
      </c>
      <c r="E552" t="s">
        <v>17</v>
      </c>
      <c r="F552" t="s">
        <v>18</v>
      </c>
      <c r="G552" t="s">
        <v>31</v>
      </c>
      <c r="H552">
        <v>69</v>
      </c>
      <c r="I552">
        <v>5</v>
      </c>
      <c r="J552">
        <v>345</v>
      </c>
    </row>
    <row r="553" spans="1:10" x14ac:dyDescent="0.25">
      <c r="A553" s="3" t="s">
        <v>598</v>
      </c>
      <c r="B553" s="4">
        <v>43262</v>
      </c>
      <c r="C553">
        <v>2</v>
      </c>
      <c r="D553" t="s">
        <v>106</v>
      </c>
      <c r="E553" t="s">
        <v>68</v>
      </c>
      <c r="F553" t="s">
        <v>18</v>
      </c>
      <c r="G553" t="s">
        <v>19</v>
      </c>
      <c r="H553">
        <v>289</v>
      </c>
      <c r="I553">
        <v>5</v>
      </c>
      <c r="J553">
        <v>1445</v>
      </c>
    </row>
    <row r="554" spans="1:10" x14ac:dyDescent="0.25">
      <c r="A554" s="3" t="s">
        <v>599</v>
      </c>
      <c r="B554" s="4">
        <v>43262</v>
      </c>
      <c r="C554">
        <v>11</v>
      </c>
      <c r="D554" t="s">
        <v>11</v>
      </c>
      <c r="E554" t="s">
        <v>12</v>
      </c>
      <c r="F554" t="s">
        <v>13</v>
      </c>
      <c r="G554" t="s">
        <v>41</v>
      </c>
      <c r="H554">
        <v>399</v>
      </c>
      <c r="I554">
        <v>0</v>
      </c>
      <c r="J554">
        <v>0</v>
      </c>
    </row>
    <row r="555" spans="1:10" x14ac:dyDescent="0.25">
      <c r="A555" s="3" t="s">
        <v>600</v>
      </c>
      <c r="B555" s="4">
        <v>43263</v>
      </c>
      <c r="C555">
        <v>19</v>
      </c>
      <c r="D555" t="s">
        <v>56</v>
      </c>
      <c r="E555" t="s">
        <v>27</v>
      </c>
      <c r="F555" t="s">
        <v>28</v>
      </c>
      <c r="G555" t="s">
        <v>14</v>
      </c>
      <c r="H555">
        <v>199</v>
      </c>
      <c r="I555">
        <v>4</v>
      </c>
      <c r="J555">
        <v>796</v>
      </c>
    </row>
    <row r="556" spans="1:10" x14ac:dyDescent="0.25">
      <c r="A556" s="3" t="s">
        <v>601</v>
      </c>
      <c r="B556" s="4">
        <v>43263</v>
      </c>
      <c r="C556">
        <v>6</v>
      </c>
      <c r="D556" t="s">
        <v>48</v>
      </c>
      <c r="E556" t="s">
        <v>22</v>
      </c>
      <c r="F556" t="s">
        <v>23</v>
      </c>
      <c r="G556" t="s">
        <v>14</v>
      </c>
      <c r="H556">
        <v>199</v>
      </c>
      <c r="I556">
        <v>9</v>
      </c>
      <c r="J556">
        <v>1791</v>
      </c>
    </row>
    <row r="557" spans="1:10" x14ac:dyDescent="0.25">
      <c r="A557" s="3" t="s">
        <v>602</v>
      </c>
      <c r="B557" s="4">
        <v>43263</v>
      </c>
      <c r="C557">
        <v>10</v>
      </c>
      <c r="D557" t="s">
        <v>58</v>
      </c>
      <c r="E557" t="s">
        <v>46</v>
      </c>
      <c r="F557" t="s">
        <v>23</v>
      </c>
      <c r="G557" t="s">
        <v>41</v>
      </c>
      <c r="H557">
        <v>399</v>
      </c>
      <c r="I557">
        <v>0</v>
      </c>
      <c r="J557">
        <v>0</v>
      </c>
    </row>
    <row r="558" spans="1:10" x14ac:dyDescent="0.25">
      <c r="A558" s="3" t="s">
        <v>603</v>
      </c>
      <c r="B558" s="4">
        <v>43263</v>
      </c>
      <c r="C558">
        <v>5</v>
      </c>
      <c r="D558" t="s">
        <v>60</v>
      </c>
      <c r="E558" t="s">
        <v>68</v>
      </c>
      <c r="F558" t="s">
        <v>18</v>
      </c>
      <c r="G558" t="s">
        <v>24</v>
      </c>
      <c r="H558">
        <v>159</v>
      </c>
      <c r="I558">
        <v>1</v>
      </c>
      <c r="J558">
        <v>159</v>
      </c>
    </row>
    <row r="559" spans="1:10" x14ac:dyDescent="0.25">
      <c r="A559" s="3" t="s">
        <v>604</v>
      </c>
      <c r="B559" s="4">
        <v>43264</v>
      </c>
      <c r="C559">
        <v>14</v>
      </c>
      <c r="D559" t="s">
        <v>38</v>
      </c>
      <c r="E559" t="s">
        <v>63</v>
      </c>
      <c r="F559" t="s">
        <v>13</v>
      </c>
      <c r="G559" t="s">
        <v>41</v>
      </c>
      <c r="H559">
        <v>399</v>
      </c>
      <c r="I559">
        <v>9</v>
      </c>
      <c r="J559">
        <v>3591</v>
      </c>
    </row>
    <row r="560" spans="1:10" x14ac:dyDescent="0.25">
      <c r="A560" s="3" t="s">
        <v>605</v>
      </c>
      <c r="B560" s="4">
        <v>43264</v>
      </c>
      <c r="C560">
        <v>2</v>
      </c>
      <c r="D560" t="s">
        <v>106</v>
      </c>
      <c r="E560" t="s">
        <v>68</v>
      </c>
      <c r="F560" t="s">
        <v>18</v>
      </c>
      <c r="G560" t="s">
        <v>19</v>
      </c>
      <c r="H560">
        <v>289</v>
      </c>
      <c r="I560">
        <v>2</v>
      </c>
      <c r="J560">
        <v>578</v>
      </c>
    </row>
    <row r="561" spans="1:10" x14ac:dyDescent="0.25">
      <c r="A561" s="3" t="s">
        <v>606</v>
      </c>
      <c r="B561" s="4">
        <v>43264</v>
      </c>
      <c r="C561">
        <v>15</v>
      </c>
      <c r="D561" t="s">
        <v>118</v>
      </c>
      <c r="E561" t="s">
        <v>63</v>
      </c>
      <c r="F561" t="s">
        <v>13</v>
      </c>
      <c r="G561" t="s">
        <v>19</v>
      </c>
      <c r="H561">
        <v>289</v>
      </c>
      <c r="I561">
        <v>5</v>
      </c>
      <c r="J561">
        <v>1445</v>
      </c>
    </row>
    <row r="562" spans="1:10" x14ac:dyDescent="0.25">
      <c r="A562" s="3" t="s">
        <v>607</v>
      </c>
      <c r="B562" s="4">
        <v>43265</v>
      </c>
      <c r="C562">
        <v>13</v>
      </c>
      <c r="D562" t="s">
        <v>33</v>
      </c>
      <c r="E562" t="s">
        <v>12</v>
      </c>
      <c r="F562" t="s">
        <v>13</v>
      </c>
      <c r="G562" t="s">
        <v>19</v>
      </c>
      <c r="H562">
        <v>289</v>
      </c>
      <c r="I562">
        <v>3</v>
      </c>
      <c r="J562">
        <v>867</v>
      </c>
    </row>
    <row r="563" spans="1:10" x14ac:dyDescent="0.25">
      <c r="A563" s="3" t="s">
        <v>608</v>
      </c>
      <c r="B563" s="4">
        <v>43266</v>
      </c>
      <c r="C563">
        <v>17</v>
      </c>
      <c r="D563" t="s">
        <v>35</v>
      </c>
      <c r="E563" t="s">
        <v>36</v>
      </c>
      <c r="F563" t="s">
        <v>28</v>
      </c>
      <c r="G563" t="s">
        <v>19</v>
      </c>
      <c r="H563">
        <v>289</v>
      </c>
      <c r="I563">
        <v>6</v>
      </c>
      <c r="J563">
        <v>1734</v>
      </c>
    </row>
    <row r="564" spans="1:10" x14ac:dyDescent="0.25">
      <c r="A564" s="3" t="s">
        <v>609</v>
      </c>
      <c r="B564" s="4">
        <v>43267</v>
      </c>
      <c r="C564">
        <v>13</v>
      </c>
      <c r="D564" t="s">
        <v>33</v>
      </c>
      <c r="E564" t="s">
        <v>12</v>
      </c>
      <c r="F564" t="s">
        <v>13</v>
      </c>
      <c r="G564" t="s">
        <v>41</v>
      </c>
      <c r="H564">
        <v>399</v>
      </c>
      <c r="I564">
        <v>0</v>
      </c>
      <c r="J564">
        <v>0</v>
      </c>
    </row>
    <row r="565" spans="1:10" x14ac:dyDescent="0.25">
      <c r="A565" s="3" t="s">
        <v>610</v>
      </c>
      <c r="B565" s="4">
        <v>43267</v>
      </c>
      <c r="C565">
        <v>15</v>
      </c>
      <c r="D565" t="s">
        <v>118</v>
      </c>
      <c r="E565" t="s">
        <v>12</v>
      </c>
      <c r="F565" t="s">
        <v>13</v>
      </c>
      <c r="G565" t="s">
        <v>41</v>
      </c>
      <c r="H565">
        <v>399</v>
      </c>
      <c r="I565">
        <v>6</v>
      </c>
      <c r="J565">
        <v>2394</v>
      </c>
    </row>
    <row r="566" spans="1:10" x14ac:dyDescent="0.25">
      <c r="A566" s="3" t="s">
        <v>611</v>
      </c>
      <c r="B566" s="4">
        <v>43267</v>
      </c>
      <c r="C566">
        <v>1</v>
      </c>
      <c r="D566" t="s">
        <v>16</v>
      </c>
      <c r="E566" t="s">
        <v>17</v>
      </c>
      <c r="F566" t="s">
        <v>18</v>
      </c>
      <c r="G566" t="s">
        <v>14</v>
      </c>
      <c r="H566">
        <v>199</v>
      </c>
      <c r="I566">
        <v>0</v>
      </c>
      <c r="J566">
        <v>0</v>
      </c>
    </row>
    <row r="567" spans="1:10" x14ac:dyDescent="0.25">
      <c r="A567" s="3" t="s">
        <v>612</v>
      </c>
      <c r="B567" s="4">
        <v>43267</v>
      </c>
      <c r="C567">
        <v>10</v>
      </c>
      <c r="D567" t="s">
        <v>58</v>
      </c>
      <c r="E567" t="s">
        <v>22</v>
      </c>
      <c r="F567" t="s">
        <v>23</v>
      </c>
      <c r="G567" t="s">
        <v>24</v>
      </c>
      <c r="H567">
        <v>159</v>
      </c>
      <c r="I567">
        <v>8</v>
      </c>
      <c r="J567">
        <v>1272</v>
      </c>
    </row>
    <row r="568" spans="1:10" x14ac:dyDescent="0.25">
      <c r="A568" s="3" t="s">
        <v>613</v>
      </c>
      <c r="B568" s="4">
        <v>43267</v>
      </c>
      <c r="C568">
        <v>1</v>
      </c>
      <c r="D568" t="s">
        <v>16</v>
      </c>
      <c r="E568" t="s">
        <v>68</v>
      </c>
      <c r="F568" t="s">
        <v>18</v>
      </c>
      <c r="G568" t="s">
        <v>24</v>
      </c>
      <c r="H568">
        <v>159</v>
      </c>
      <c r="I568">
        <v>8</v>
      </c>
      <c r="J568">
        <v>1272</v>
      </c>
    </row>
    <row r="569" spans="1:10" x14ac:dyDescent="0.25">
      <c r="A569" s="3" t="s">
        <v>614</v>
      </c>
      <c r="B569" s="4">
        <v>43267</v>
      </c>
      <c r="C569">
        <v>14</v>
      </c>
      <c r="D569" t="s">
        <v>38</v>
      </c>
      <c r="E569" t="s">
        <v>63</v>
      </c>
      <c r="F569" t="s">
        <v>13</v>
      </c>
      <c r="G569" t="s">
        <v>41</v>
      </c>
      <c r="H569">
        <v>399</v>
      </c>
      <c r="I569">
        <v>0</v>
      </c>
      <c r="J569">
        <v>0</v>
      </c>
    </row>
    <row r="570" spans="1:10" x14ac:dyDescent="0.25">
      <c r="A570" s="3" t="s">
        <v>615</v>
      </c>
      <c r="B570" s="4">
        <v>43268</v>
      </c>
      <c r="C570">
        <v>18</v>
      </c>
      <c r="D570" t="s">
        <v>26</v>
      </c>
      <c r="E570" t="s">
        <v>27</v>
      </c>
      <c r="F570" t="s">
        <v>28</v>
      </c>
      <c r="G570" t="s">
        <v>24</v>
      </c>
      <c r="H570">
        <v>159</v>
      </c>
      <c r="I570">
        <v>7</v>
      </c>
      <c r="J570">
        <v>1113</v>
      </c>
    </row>
    <row r="571" spans="1:10" x14ac:dyDescent="0.25">
      <c r="A571" s="3" t="s">
        <v>616</v>
      </c>
      <c r="B571" s="4">
        <v>43269</v>
      </c>
      <c r="C571">
        <v>3</v>
      </c>
      <c r="D571" t="s">
        <v>43</v>
      </c>
      <c r="E571" t="s">
        <v>68</v>
      </c>
      <c r="F571" t="s">
        <v>18</v>
      </c>
      <c r="G571" t="s">
        <v>19</v>
      </c>
      <c r="H571">
        <v>289</v>
      </c>
      <c r="I571">
        <v>3</v>
      </c>
      <c r="J571">
        <v>867</v>
      </c>
    </row>
    <row r="572" spans="1:10" x14ac:dyDescent="0.25">
      <c r="A572" s="3" t="s">
        <v>617</v>
      </c>
      <c r="B572" s="4">
        <v>43269</v>
      </c>
      <c r="C572">
        <v>3</v>
      </c>
      <c r="D572" t="s">
        <v>43</v>
      </c>
      <c r="E572" t="s">
        <v>68</v>
      </c>
      <c r="F572" t="s">
        <v>18</v>
      </c>
      <c r="G572" t="s">
        <v>19</v>
      </c>
      <c r="H572">
        <v>289</v>
      </c>
      <c r="I572">
        <v>1</v>
      </c>
      <c r="J572">
        <v>289</v>
      </c>
    </row>
    <row r="573" spans="1:10" x14ac:dyDescent="0.25">
      <c r="A573" s="3" t="s">
        <v>618</v>
      </c>
      <c r="B573" s="4">
        <v>43269</v>
      </c>
      <c r="C573">
        <v>11</v>
      </c>
      <c r="D573" t="s">
        <v>11</v>
      </c>
      <c r="E573" t="s">
        <v>63</v>
      </c>
      <c r="F573" t="s">
        <v>13</v>
      </c>
      <c r="G573" t="s">
        <v>24</v>
      </c>
      <c r="H573">
        <v>159</v>
      </c>
      <c r="I573">
        <v>4</v>
      </c>
      <c r="J573">
        <v>636</v>
      </c>
    </row>
    <row r="574" spans="1:10" x14ac:dyDescent="0.25">
      <c r="A574" s="3" t="s">
        <v>619</v>
      </c>
      <c r="B574" s="4">
        <v>43270</v>
      </c>
      <c r="C574">
        <v>20</v>
      </c>
      <c r="D574" t="s">
        <v>40</v>
      </c>
      <c r="E574" t="s">
        <v>27</v>
      </c>
      <c r="F574" t="s">
        <v>28</v>
      </c>
      <c r="G574" t="s">
        <v>41</v>
      </c>
      <c r="H574">
        <v>399</v>
      </c>
      <c r="I574">
        <v>5</v>
      </c>
      <c r="J574">
        <v>1995</v>
      </c>
    </row>
    <row r="575" spans="1:10" x14ac:dyDescent="0.25">
      <c r="A575" s="3" t="s">
        <v>620</v>
      </c>
      <c r="B575" s="4">
        <v>43271</v>
      </c>
      <c r="C575">
        <v>5</v>
      </c>
      <c r="D575" t="s">
        <v>60</v>
      </c>
      <c r="E575" t="s">
        <v>17</v>
      </c>
      <c r="F575" t="s">
        <v>18</v>
      </c>
      <c r="G575" t="s">
        <v>24</v>
      </c>
      <c r="H575">
        <v>159</v>
      </c>
      <c r="I575">
        <v>3</v>
      </c>
      <c r="J575">
        <v>477</v>
      </c>
    </row>
    <row r="576" spans="1:10" x14ac:dyDescent="0.25">
      <c r="A576" s="3" t="s">
        <v>621</v>
      </c>
      <c r="B576" s="4">
        <v>43271</v>
      </c>
      <c r="C576">
        <v>18</v>
      </c>
      <c r="D576" t="s">
        <v>26</v>
      </c>
      <c r="E576" t="s">
        <v>36</v>
      </c>
      <c r="F576" t="s">
        <v>28</v>
      </c>
      <c r="G576" t="s">
        <v>31</v>
      </c>
      <c r="H576">
        <v>69</v>
      </c>
      <c r="I576">
        <v>1</v>
      </c>
      <c r="J576">
        <v>69</v>
      </c>
    </row>
    <row r="577" spans="1:10" x14ac:dyDescent="0.25">
      <c r="A577" s="3" t="s">
        <v>622</v>
      </c>
      <c r="B577" s="4">
        <v>43271</v>
      </c>
      <c r="C577">
        <v>4</v>
      </c>
      <c r="D577" t="s">
        <v>51</v>
      </c>
      <c r="E577" t="s">
        <v>68</v>
      </c>
      <c r="F577" t="s">
        <v>18</v>
      </c>
      <c r="G577" t="s">
        <v>31</v>
      </c>
      <c r="H577">
        <v>69</v>
      </c>
      <c r="I577">
        <v>3</v>
      </c>
      <c r="J577">
        <v>207</v>
      </c>
    </row>
    <row r="578" spans="1:10" x14ac:dyDescent="0.25">
      <c r="A578" s="3" t="s">
        <v>623</v>
      </c>
      <c r="B578" s="4">
        <v>43271</v>
      </c>
      <c r="C578">
        <v>12</v>
      </c>
      <c r="D578" t="s">
        <v>66</v>
      </c>
      <c r="E578" t="s">
        <v>12</v>
      </c>
      <c r="F578" t="s">
        <v>13</v>
      </c>
      <c r="G578" t="s">
        <v>24</v>
      </c>
      <c r="H578">
        <v>159</v>
      </c>
      <c r="I578">
        <v>6</v>
      </c>
      <c r="J578">
        <v>954</v>
      </c>
    </row>
    <row r="579" spans="1:10" x14ac:dyDescent="0.25">
      <c r="A579" s="3" t="s">
        <v>624</v>
      </c>
      <c r="B579" s="4">
        <v>43272</v>
      </c>
      <c r="C579">
        <v>14</v>
      </c>
      <c r="D579" t="s">
        <v>38</v>
      </c>
      <c r="E579" t="s">
        <v>12</v>
      </c>
      <c r="F579" t="s">
        <v>13</v>
      </c>
      <c r="G579" t="s">
        <v>41</v>
      </c>
      <c r="H579">
        <v>399</v>
      </c>
      <c r="I579">
        <v>9</v>
      </c>
      <c r="J579">
        <v>3591</v>
      </c>
    </row>
    <row r="580" spans="1:10" x14ac:dyDescent="0.25">
      <c r="A580" s="3" t="s">
        <v>625</v>
      </c>
      <c r="B580" s="4">
        <v>43273</v>
      </c>
      <c r="C580">
        <v>7</v>
      </c>
      <c r="D580" t="s">
        <v>88</v>
      </c>
      <c r="E580" t="s">
        <v>22</v>
      </c>
      <c r="F580" t="s">
        <v>23</v>
      </c>
      <c r="G580" t="s">
        <v>41</v>
      </c>
      <c r="H580">
        <v>399</v>
      </c>
      <c r="I580">
        <v>0</v>
      </c>
      <c r="J580">
        <v>0</v>
      </c>
    </row>
    <row r="581" spans="1:10" x14ac:dyDescent="0.25">
      <c r="A581" s="3" t="s">
        <v>626</v>
      </c>
      <c r="B581" s="4">
        <v>43273</v>
      </c>
      <c r="C581">
        <v>15</v>
      </c>
      <c r="D581" t="s">
        <v>118</v>
      </c>
      <c r="E581" t="s">
        <v>63</v>
      </c>
      <c r="F581" t="s">
        <v>13</v>
      </c>
      <c r="G581" t="s">
        <v>24</v>
      </c>
      <c r="H581">
        <v>159</v>
      </c>
      <c r="I581">
        <v>6</v>
      </c>
      <c r="J581">
        <v>954</v>
      </c>
    </row>
    <row r="582" spans="1:10" x14ac:dyDescent="0.25">
      <c r="A582" s="3" t="s">
        <v>627</v>
      </c>
      <c r="B582" s="4">
        <v>43273</v>
      </c>
      <c r="C582">
        <v>15</v>
      </c>
      <c r="D582" t="s">
        <v>118</v>
      </c>
      <c r="E582" t="s">
        <v>12</v>
      </c>
      <c r="F582" t="s">
        <v>13</v>
      </c>
      <c r="G582" t="s">
        <v>24</v>
      </c>
      <c r="H582">
        <v>159</v>
      </c>
      <c r="I582">
        <v>8</v>
      </c>
      <c r="J582">
        <v>1272</v>
      </c>
    </row>
    <row r="583" spans="1:10" x14ac:dyDescent="0.25">
      <c r="A583" s="3" t="s">
        <v>628</v>
      </c>
      <c r="B583" s="4">
        <v>43273</v>
      </c>
      <c r="C583">
        <v>15</v>
      </c>
      <c r="D583" t="s">
        <v>118</v>
      </c>
      <c r="E583" t="s">
        <v>63</v>
      </c>
      <c r="F583" t="s">
        <v>13</v>
      </c>
      <c r="G583" t="s">
        <v>41</v>
      </c>
      <c r="H583">
        <v>399</v>
      </c>
      <c r="I583">
        <v>4</v>
      </c>
      <c r="J583">
        <v>1596</v>
      </c>
    </row>
    <row r="584" spans="1:10" x14ac:dyDescent="0.25">
      <c r="A584" s="3" t="s">
        <v>629</v>
      </c>
      <c r="B584" s="4">
        <v>43273</v>
      </c>
      <c r="C584">
        <v>10</v>
      </c>
      <c r="D584" t="s">
        <v>58</v>
      </c>
      <c r="E584" t="s">
        <v>46</v>
      </c>
      <c r="F584" t="s">
        <v>23</v>
      </c>
      <c r="G584" t="s">
        <v>41</v>
      </c>
      <c r="H584">
        <v>399</v>
      </c>
      <c r="I584">
        <v>3</v>
      </c>
      <c r="J584">
        <v>1197</v>
      </c>
    </row>
    <row r="585" spans="1:10" x14ac:dyDescent="0.25">
      <c r="A585" s="3" t="s">
        <v>630</v>
      </c>
      <c r="B585" s="4">
        <v>43273</v>
      </c>
      <c r="C585">
        <v>18</v>
      </c>
      <c r="D585" t="s">
        <v>26</v>
      </c>
      <c r="E585" t="s">
        <v>36</v>
      </c>
      <c r="F585" t="s">
        <v>28</v>
      </c>
      <c r="G585" t="s">
        <v>31</v>
      </c>
      <c r="H585">
        <v>69</v>
      </c>
      <c r="I585">
        <v>0</v>
      </c>
      <c r="J585">
        <v>0</v>
      </c>
    </row>
    <row r="586" spans="1:10" x14ac:dyDescent="0.25">
      <c r="A586" s="3" t="s">
        <v>631</v>
      </c>
      <c r="B586" s="4">
        <v>43273</v>
      </c>
      <c r="C586">
        <v>5</v>
      </c>
      <c r="D586" t="s">
        <v>60</v>
      </c>
      <c r="E586" t="s">
        <v>17</v>
      </c>
      <c r="F586" t="s">
        <v>18</v>
      </c>
      <c r="G586" t="s">
        <v>14</v>
      </c>
      <c r="H586">
        <v>199</v>
      </c>
      <c r="I586">
        <v>1</v>
      </c>
      <c r="J586">
        <v>199</v>
      </c>
    </row>
    <row r="587" spans="1:10" x14ac:dyDescent="0.25">
      <c r="A587" s="3" t="s">
        <v>632</v>
      </c>
      <c r="B587" s="4">
        <v>43273</v>
      </c>
      <c r="C587">
        <v>4</v>
      </c>
      <c r="D587" t="s">
        <v>51</v>
      </c>
      <c r="E587" t="s">
        <v>17</v>
      </c>
      <c r="F587" t="s">
        <v>18</v>
      </c>
      <c r="G587" t="s">
        <v>19</v>
      </c>
      <c r="H587">
        <v>289</v>
      </c>
      <c r="I587">
        <v>5</v>
      </c>
      <c r="J587">
        <v>1445</v>
      </c>
    </row>
    <row r="588" spans="1:10" x14ac:dyDescent="0.25">
      <c r="A588" s="3" t="s">
        <v>633</v>
      </c>
      <c r="B588" s="4">
        <v>43273</v>
      </c>
      <c r="C588">
        <v>20</v>
      </c>
      <c r="D588" t="s">
        <v>40</v>
      </c>
      <c r="E588" t="s">
        <v>36</v>
      </c>
      <c r="F588" t="s">
        <v>28</v>
      </c>
      <c r="G588" t="s">
        <v>31</v>
      </c>
      <c r="H588">
        <v>69</v>
      </c>
      <c r="I588">
        <v>3</v>
      </c>
      <c r="J588">
        <v>207</v>
      </c>
    </row>
    <row r="589" spans="1:10" x14ac:dyDescent="0.25">
      <c r="A589" s="3" t="s">
        <v>634</v>
      </c>
      <c r="B589" s="4">
        <v>43274</v>
      </c>
      <c r="C589">
        <v>17</v>
      </c>
      <c r="D589" t="s">
        <v>35</v>
      </c>
      <c r="E589" t="s">
        <v>27</v>
      </c>
      <c r="F589" t="s">
        <v>28</v>
      </c>
      <c r="G589" t="s">
        <v>31</v>
      </c>
      <c r="H589">
        <v>69</v>
      </c>
      <c r="I589">
        <v>1</v>
      </c>
      <c r="J589">
        <v>69</v>
      </c>
    </row>
    <row r="590" spans="1:10" x14ac:dyDescent="0.25">
      <c r="A590" s="3" t="s">
        <v>635</v>
      </c>
      <c r="B590" s="4">
        <v>43275</v>
      </c>
      <c r="C590">
        <v>5</v>
      </c>
      <c r="D590" t="s">
        <v>60</v>
      </c>
      <c r="E590" t="s">
        <v>17</v>
      </c>
      <c r="F590" t="s">
        <v>18</v>
      </c>
      <c r="G590" t="s">
        <v>41</v>
      </c>
      <c r="H590">
        <v>399</v>
      </c>
      <c r="I590">
        <v>3</v>
      </c>
      <c r="J590">
        <v>1197</v>
      </c>
    </row>
    <row r="591" spans="1:10" x14ac:dyDescent="0.25">
      <c r="A591" s="3" t="s">
        <v>636</v>
      </c>
      <c r="B591" s="4">
        <v>43275</v>
      </c>
      <c r="C591">
        <v>18</v>
      </c>
      <c r="D591" t="s">
        <v>26</v>
      </c>
      <c r="E591" t="s">
        <v>36</v>
      </c>
      <c r="F591" t="s">
        <v>28</v>
      </c>
      <c r="G591" t="s">
        <v>24</v>
      </c>
      <c r="H591">
        <v>159</v>
      </c>
      <c r="I591">
        <v>5</v>
      </c>
      <c r="J591">
        <v>795</v>
      </c>
    </row>
    <row r="592" spans="1:10" x14ac:dyDescent="0.25">
      <c r="A592" s="3" t="s">
        <v>637</v>
      </c>
      <c r="B592" s="4">
        <v>43276</v>
      </c>
      <c r="C592">
        <v>4</v>
      </c>
      <c r="D592" t="s">
        <v>51</v>
      </c>
      <c r="E592" t="s">
        <v>68</v>
      </c>
      <c r="F592" t="s">
        <v>18</v>
      </c>
      <c r="G592" t="s">
        <v>19</v>
      </c>
      <c r="H592">
        <v>289</v>
      </c>
      <c r="I592">
        <v>3</v>
      </c>
      <c r="J592">
        <v>867</v>
      </c>
    </row>
    <row r="593" spans="1:10" x14ac:dyDescent="0.25">
      <c r="A593" s="3" t="s">
        <v>638</v>
      </c>
      <c r="B593" s="4">
        <v>43277</v>
      </c>
      <c r="C593">
        <v>6</v>
      </c>
      <c r="D593" t="s">
        <v>48</v>
      </c>
      <c r="E593" t="s">
        <v>46</v>
      </c>
      <c r="F593" t="s">
        <v>23</v>
      </c>
      <c r="G593" t="s">
        <v>19</v>
      </c>
      <c r="H593">
        <v>289</v>
      </c>
      <c r="I593">
        <v>9</v>
      </c>
      <c r="J593">
        <v>2601</v>
      </c>
    </row>
    <row r="594" spans="1:10" x14ac:dyDescent="0.25">
      <c r="A594" s="3" t="s">
        <v>639</v>
      </c>
      <c r="B594" s="4">
        <v>43277</v>
      </c>
      <c r="C594">
        <v>17</v>
      </c>
      <c r="D594" t="s">
        <v>35</v>
      </c>
      <c r="E594" t="s">
        <v>27</v>
      </c>
      <c r="F594" t="s">
        <v>28</v>
      </c>
      <c r="G594" t="s">
        <v>31</v>
      </c>
      <c r="H594">
        <v>69</v>
      </c>
      <c r="I594">
        <v>9</v>
      </c>
      <c r="J594">
        <v>621</v>
      </c>
    </row>
    <row r="595" spans="1:10" x14ac:dyDescent="0.25">
      <c r="A595" s="3" t="s">
        <v>640</v>
      </c>
      <c r="B595" s="4">
        <v>43277</v>
      </c>
      <c r="C595">
        <v>2</v>
      </c>
      <c r="D595" t="s">
        <v>106</v>
      </c>
      <c r="E595" t="s">
        <v>68</v>
      </c>
      <c r="F595" t="s">
        <v>18</v>
      </c>
      <c r="G595" t="s">
        <v>19</v>
      </c>
      <c r="H595">
        <v>289</v>
      </c>
      <c r="I595">
        <v>1</v>
      </c>
      <c r="J595">
        <v>289</v>
      </c>
    </row>
    <row r="596" spans="1:10" x14ac:dyDescent="0.25">
      <c r="A596" s="3" t="s">
        <v>641</v>
      </c>
      <c r="B596" s="4">
        <v>43277</v>
      </c>
      <c r="C596">
        <v>10</v>
      </c>
      <c r="D596" t="s">
        <v>58</v>
      </c>
      <c r="E596" t="s">
        <v>46</v>
      </c>
      <c r="F596" t="s">
        <v>23</v>
      </c>
      <c r="G596" t="s">
        <v>14</v>
      </c>
      <c r="H596">
        <v>199</v>
      </c>
      <c r="I596">
        <v>6</v>
      </c>
      <c r="J596">
        <v>1194</v>
      </c>
    </row>
    <row r="597" spans="1:10" x14ac:dyDescent="0.25">
      <c r="A597" s="3" t="s">
        <v>642</v>
      </c>
      <c r="B597" s="4">
        <v>43277</v>
      </c>
      <c r="C597">
        <v>11</v>
      </c>
      <c r="D597" t="s">
        <v>11</v>
      </c>
      <c r="E597" t="s">
        <v>63</v>
      </c>
      <c r="F597" t="s">
        <v>13</v>
      </c>
      <c r="G597" t="s">
        <v>41</v>
      </c>
      <c r="H597">
        <v>399</v>
      </c>
      <c r="I597">
        <v>9</v>
      </c>
      <c r="J597">
        <v>3591</v>
      </c>
    </row>
    <row r="598" spans="1:10" x14ac:dyDescent="0.25">
      <c r="A598" s="3" t="s">
        <v>643</v>
      </c>
      <c r="B598" s="4">
        <v>43278</v>
      </c>
      <c r="C598">
        <v>4</v>
      </c>
      <c r="D598" t="s">
        <v>51</v>
      </c>
      <c r="E598" t="s">
        <v>17</v>
      </c>
      <c r="F598" t="s">
        <v>18</v>
      </c>
      <c r="G598" t="s">
        <v>31</v>
      </c>
      <c r="H598">
        <v>69</v>
      </c>
      <c r="I598">
        <v>8</v>
      </c>
      <c r="J598">
        <v>552</v>
      </c>
    </row>
    <row r="599" spans="1:10" x14ac:dyDescent="0.25">
      <c r="A599" s="3" t="s">
        <v>644</v>
      </c>
      <c r="B599" s="4">
        <v>43279</v>
      </c>
      <c r="C599">
        <v>10</v>
      </c>
      <c r="D599" t="s">
        <v>58</v>
      </c>
      <c r="E599" t="s">
        <v>22</v>
      </c>
      <c r="F599" t="s">
        <v>23</v>
      </c>
      <c r="G599" t="s">
        <v>41</v>
      </c>
      <c r="H599">
        <v>399</v>
      </c>
      <c r="I599">
        <v>9</v>
      </c>
      <c r="J599">
        <v>3591</v>
      </c>
    </row>
    <row r="600" spans="1:10" x14ac:dyDescent="0.25">
      <c r="A600" s="3" t="s">
        <v>645</v>
      </c>
      <c r="B600" s="4">
        <v>43279</v>
      </c>
      <c r="C600">
        <v>2</v>
      </c>
      <c r="D600" t="s">
        <v>106</v>
      </c>
      <c r="E600" t="s">
        <v>17</v>
      </c>
      <c r="F600" t="s">
        <v>18</v>
      </c>
      <c r="G600" t="s">
        <v>24</v>
      </c>
      <c r="H600">
        <v>159</v>
      </c>
      <c r="I600">
        <v>5</v>
      </c>
      <c r="J600">
        <v>795</v>
      </c>
    </row>
    <row r="601" spans="1:10" x14ac:dyDescent="0.25">
      <c r="A601" s="3" t="s">
        <v>646</v>
      </c>
      <c r="B601" s="4">
        <v>43279</v>
      </c>
      <c r="C601">
        <v>5</v>
      </c>
      <c r="D601" t="s">
        <v>60</v>
      </c>
      <c r="E601" t="s">
        <v>17</v>
      </c>
      <c r="F601" t="s">
        <v>18</v>
      </c>
      <c r="G601" t="s">
        <v>19</v>
      </c>
      <c r="H601">
        <v>289</v>
      </c>
      <c r="I601">
        <v>0</v>
      </c>
      <c r="J601">
        <v>0</v>
      </c>
    </row>
    <row r="602" spans="1:10" x14ac:dyDescent="0.25">
      <c r="A602" s="3" t="s">
        <v>647</v>
      </c>
      <c r="B602" s="4">
        <v>43279</v>
      </c>
      <c r="C602">
        <v>10</v>
      </c>
      <c r="D602" t="s">
        <v>58</v>
      </c>
      <c r="E602" t="s">
        <v>46</v>
      </c>
      <c r="F602" t="s">
        <v>23</v>
      </c>
      <c r="G602" t="s">
        <v>31</v>
      </c>
      <c r="H602">
        <v>69</v>
      </c>
      <c r="I602">
        <v>3</v>
      </c>
      <c r="J602">
        <v>207</v>
      </c>
    </row>
    <row r="603" spans="1:10" x14ac:dyDescent="0.25">
      <c r="A603" s="3" t="s">
        <v>648</v>
      </c>
      <c r="B603" s="4">
        <v>43279</v>
      </c>
      <c r="C603">
        <v>12</v>
      </c>
      <c r="D603" t="s">
        <v>66</v>
      </c>
      <c r="E603" t="s">
        <v>63</v>
      </c>
      <c r="F603" t="s">
        <v>13</v>
      </c>
      <c r="G603" t="s">
        <v>14</v>
      </c>
      <c r="H603">
        <v>199</v>
      </c>
      <c r="I603">
        <v>3</v>
      </c>
      <c r="J603">
        <v>597</v>
      </c>
    </row>
    <row r="604" spans="1:10" x14ac:dyDescent="0.25">
      <c r="A604" s="3" t="s">
        <v>649</v>
      </c>
      <c r="B604" s="4">
        <v>43279</v>
      </c>
      <c r="C604">
        <v>11</v>
      </c>
      <c r="D604" t="s">
        <v>11</v>
      </c>
      <c r="E604" t="s">
        <v>12</v>
      </c>
      <c r="F604" t="s">
        <v>13</v>
      </c>
      <c r="G604" t="s">
        <v>19</v>
      </c>
      <c r="H604">
        <v>289</v>
      </c>
      <c r="I604">
        <v>7</v>
      </c>
      <c r="J604">
        <v>2023</v>
      </c>
    </row>
    <row r="605" spans="1:10" x14ac:dyDescent="0.25">
      <c r="A605" s="3" t="s">
        <v>650</v>
      </c>
      <c r="B605" s="4">
        <v>43279</v>
      </c>
      <c r="C605">
        <v>1</v>
      </c>
      <c r="D605" t="s">
        <v>16</v>
      </c>
      <c r="E605" t="s">
        <v>68</v>
      </c>
      <c r="F605" t="s">
        <v>18</v>
      </c>
      <c r="G605" t="s">
        <v>19</v>
      </c>
      <c r="H605">
        <v>289</v>
      </c>
      <c r="I605">
        <v>8</v>
      </c>
      <c r="J605">
        <v>2312</v>
      </c>
    </row>
    <row r="606" spans="1:10" x14ac:dyDescent="0.25">
      <c r="A606" s="3" t="s">
        <v>651</v>
      </c>
      <c r="B606" s="4">
        <v>43280</v>
      </c>
      <c r="C606">
        <v>15</v>
      </c>
      <c r="D606" t="s">
        <v>118</v>
      </c>
      <c r="E606" t="s">
        <v>63</v>
      </c>
      <c r="F606" t="s">
        <v>13</v>
      </c>
      <c r="G606" t="s">
        <v>24</v>
      </c>
      <c r="H606">
        <v>159</v>
      </c>
      <c r="I606">
        <v>5</v>
      </c>
      <c r="J606">
        <v>795</v>
      </c>
    </row>
    <row r="607" spans="1:10" x14ac:dyDescent="0.25">
      <c r="A607" s="3" t="s">
        <v>652</v>
      </c>
      <c r="B607" s="4">
        <v>43281</v>
      </c>
      <c r="C607">
        <v>12</v>
      </c>
      <c r="D607" t="s">
        <v>66</v>
      </c>
      <c r="E607" t="s">
        <v>12</v>
      </c>
      <c r="F607" t="s">
        <v>13</v>
      </c>
      <c r="G607" t="s">
        <v>19</v>
      </c>
      <c r="H607">
        <v>289</v>
      </c>
      <c r="I607">
        <v>3</v>
      </c>
      <c r="J607">
        <v>867</v>
      </c>
    </row>
    <row r="608" spans="1:10" x14ac:dyDescent="0.25">
      <c r="A608" s="3" t="s">
        <v>653</v>
      </c>
      <c r="B608" s="4">
        <v>43281</v>
      </c>
      <c r="C608">
        <v>20</v>
      </c>
      <c r="D608" t="s">
        <v>40</v>
      </c>
      <c r="E608" t="s">
        <v>27</v>
      </c>
      <c r="F608" t="s">
        <v>28</v>
      </c>
      <c r="G608" t="s">
        <v>41</v>
      </c>
      <c r="H608">
        <v>399</v>
      </c>
      <c r="I608">
        <v>7</v>
      </c>
      <c r="J608">
        <v>2793</v>
      </c>
    </row>
    <row r="609" spans="1:10" x14ac:dyDescent="0.25">
      <c r="A609" s="3" t="s">
        <v>654</v>
      </c>
      <c r="B609" s="4">
        <v>43281</v>
      </c>
      <c r="C609">
        <v>12</v>
      </c>
      <c r="D609" t="s">
        <v>66</v>
      </c>
      <c r="E609" t="s">
        <v>12</v>
      </c>
      <c r="F609" t="s">
        <v>13</v>
      </c>
      <c r="G609" t="s">
        <v>31</v>
      </c>
      <c r="H609">
        <v>69</v>
      </c>
      <c r="I609">
        <v>4</v>
      </c>
      <c r="J609">
        <v>276</v>
      </c>
    </row>
    <row r="610" spans="1:10" x14ac:dyDescent="0.25">
      <c r="A610" s="3" t="s">
        <v>655</v>
      </c>
      <c r="B610" s="4">
        <v>43281</v>
      </c>
      <c r="C610">
        <v>19</v>
      </c>
      <c r="D610" t="s">
        <v>56</v>
      </c>
      <c r="E610" t="s">
        <v>27</v>
      </c>
      <c r="F610" t="s">
        <v>28</v>
      </c>
      <c r="G610" t="s">
        <v>31</v>
      </c>
      <c r="H610">
        <v>69</v>
      </c>
      <c r="I610">
        <v>4</v>
      </c>
      <c r="J610">
        <v>276</v>
      </c>
    </row>
    <row r="611" spans="1:10" x14ac:dyDescent="0.25">
      <c r="A611" s="3" t="s">
        <v>656</v>
      </c>
      <c r="B611" s="4">
        <v>43282</v>
      </c>
      <c r="C611">
        <v>12</v>
      </c>
      <c r="D611" t="s">
        <v>66</v>
      </c>
      <c r="E611" t="s">
        <v>63</v>
      </c>
      <c r="F611" t="s">
        <v>13</v>
      </c>
      <c r="G611" t="s">
        <v>31</v>
      </c>
      <c r="H611">
        <v>69</v>
      </c>
      <c r="I611">
        <v>8</v>
      </c>
      <c r="J611">
        <v>552</v>
      </c>
    </row>
    <row r="612" spans="1:10" x14ac:dyDescent="0.25">
      <c r="A612" s="3" t="s">
        <v>657</v>
      </c>
      <c r="B612" s="4">
        <v>43282</v>
      </c>
      <c r="C612">
        <v>10</v>
      </c>
      <c r="D612" t="s">
        <v>58</v>
      </c>
      <c r="E612" t="s">
        <v>46</v>
      </c>
      <c r="F612" t="s">
        <v>23</v>
      </c>
      <c r="G612" t="s">
        <v>19</v>
      </c>
      <c r="H612">
        <v>289</v>
      </c>
      <c r="I612">
        <v>9</v>
      </c>
      <c r="J612">
        <v>2601</v>
      </c>
    </row>
    <row r="613" spans="1:10" x14ac:dyDescent="0.25">
      <c r="A613" s="3" t="s">
        <v>658</v>
      </c>
      <c r="B613" s="4">
        <v>43282</v>
      </c>
      <c r="C613">
        <v>17</v>
      </c>
      <c r="D613" t="s">
        <v>35</v>
      </c>
      <c r="E613" t="s">
        <v>27</v>
      </c>
      <c r="F613" t="s">
        <v>28</v>
      </c>
      <c r="G613" t="s">
        <v>19</v>
      </c>
      <c r="H613">
        <v>289</v>
      </c>
      <c r="I613">
        <v>9</v>
      </c>
      <c r="J613">
        <v>2601</v>
      </c>
    </row>
    <row r="614" spans="1:10" x14ac:dyDescent="0.25">
      <c r="A614" s="3" t="s">
        <v>659</v>
      </c>
      <c r="B614" s="4">
        <v>43283</v>
      </c>
      <c r="C614">
        <v>15</v>
      </c>
      <c r="D614" t="s">
        <v>118</v>
      </c>
      <c r="E614" t="s">
        <v>63</v>
      </c>
      <c r="F614" t="s">
        <v>13</v>
      </c>
      <c r="G614" t="s">
        <v>31</v>
      </c>
      <c r="H614">
        <v>69</v>
      </c>
      <c r="I614">
        <v>2</v>
      </c>
      <c r="J614">
        <v>138</v>
      </c>
    </row>
    <row r="615" spans="1:10" x14ac:dyDescent="0.25">
      <c r="A615" s="3" t="s">
        <v>660</v>
      </c>
      <c r="B615" s="4">
        <v>43284</v>
      </c>
      <c r="C615">
        <v>20</v>
      </c>
      <c r="D615" t="s">
        <v>40</v>
      </c>
      <c r="E615" t="s">
        <v>36</v>
      </c>
      <c r="F615" t="s">
        <v>28</v>
      </c>
      <c r="G615" t="s">
        <v>19</v>
      </c>
      <c r="H615">
        <v>289</v>
      </c>
      <c r="I615">
        <v>0</v>
      </c>
      <c r="J615">
        <v>0</v>
      </c>
    </row>
    <row r="616" spans="1:10" x14ac:dyDescent="0.25">
      <c r="A616" s="3" t="s">
        <v>661</v>
      </c>
      <c r="B616" s="4">
        <v>43285</v>
      </c>
      <c r="C616">
        <v>10</v>
      </c>
      <c r="D616" t="s">
        <v>58</v>
      </c>
      <c r="E616" t="s">
        <v>22</v>
      </c>
      <c r="F616" t="s">
        <v>23</v>
      </c>
      <c r="G616" t="s">
        <v>24</v>
      </c>
      <c r="H616">
        <v>159</v>
      </c>
      <c r="I616">
        <v>2</v>
      </c>
      <c r="J616">
        <v>318</v>
      </c>
    </row>
    <row r="617" spans="1:10" x14ac:dyDescent="0.25">
      <c r="A617" s="3" t="s">
        <v>662</v>
      </c>
      <c r="B617" s="4">
        <v>43286</v>
      </c>
      <c r="C617">
        <v>11</v>
      </c>
      <c r="D617" t="s">
        <v>11</v>
      </c>
      <c r="E617" t="s">
        <v>63</v>
      </c>
      <c r="F617" t="s">
        <v>13</v>
      </c>
      <c r="G617" t="s">
        <v>31</v>
      </c>
      <c r="H617">
        <v>69</v>
      </c>
      <c r="I617">
        <v>7</v>
      </c>
      <c r="J617">
        <v>483</v>
      </c>
    </row>
    <row r="618" spans="1:10" x14ac:dyDescent="0.25">
      <c r="A618" s="3" t="s">
        <v>663</v>
      </c>
      <c r="B618" s="4">
        <v>43287</v>
      </c>
      <c r="C618">
        <v>19</v>
      </c>
      <c r="D618" t="s">
        <v>56</v>
      </c>
      <c r="E618" t="s">
        <v>36</v>
      </c>
      <c r="F618" t="s">
        <v>28</v>
      </c>
      <c r="G618" t="s">
        <v>14</v>
      </c>
      <c r="H618">
        <v>199</v>
      </c>
      <c r="I618">
        <v>8</v>
      </c>
      <c r="J618">
        <v>1592</v>
      </c>
    </row>
    <row r="619" spans="1:10" x14ac:dyDescent="0.25">
      <c r="A619" s="3" t="s">
        <v>664</v>
      </c>
      <c r="B619" s="4">
        <v>43287</v>
      </c>
      <c r="C619">
        <v>19</v>
      </c>
      <c r="D619" t="s">
        <v>56</v>
      </c>
      <c r="E619" t="s">
        <v>36</v>
      </c>
      <c r="F619" t="s">
        <v>28</v>
      </c>
      <c r="G619" t="s">
        <v>41</v>
      </c>
      <c r="H619">
        <v>399</v>
      </c>
      <c r="I619">
        <v>0</v>
      </c>
      <c r="J619">
        <v>0</v>
      </c>
    </row>
    <row r="620" spans="1:10" x14ac:dyDescent="0.25">
      <c r="A620" s="3" t="s">
        <v>665</v>
      </c>
      <c r="B620" s="4">
        <v>43288</v>
      </c>
      <c r="C620">
        <v>17</v>
      </c>
      <c r="D620" t="s">
        <v>35</v>
      </c>
      <c r="E620" t="s">
        <v>36</v>
      </c>
      <c r="F620" t="s">
        <v>28</v>
      </c>
      <c r="G620" t="s">
        <v>19</v>
      </c>
      <c r="H620">
        <v>289</v>
      </c>
      <c r="I620">
        <v>6</v>
      </c>
      <c r="J620">
        <v>1734</v>
      </c>
    </row>
    <row r="621" spans="1:10" x14ac:dyDescent="0.25">
      <c r="A621" s="3" t="s">
        <v>666</v>
      </c>
      <c r="B621" s="4">
        <v>43288</v>
      </c>
      <c r="C621">
        <v>20</v>
      </c>
      <c r="D621" t="s">
        <v>40</v>
      </c>
      <c r="E621" t="s">
        <v>36</v>
      </c>
      <c r="F621" t="s">
        <v>28</v>
      </c>
      <c r="G621" t="s">
        <v>24</v>
      </c>
      <c r="H621">
        <v>159</v>
      </c>
      <c r="I621">
        <v>9</v>
      </c>
      <c r="J621">
        <v>1431</v>
      </c>
    </row>
    <row r="622" spans="1:10" x14ac:dyDescent="0.25">
      <c r="A622" s="3" t="s">
        <v>667</v>
      </c>
      <c r="B622" s="4">
        <v>43288</v>
      </c>
      <c r="C622">
        <v>10</v>
      </c>
      <c r="D622" t="s">
        <v>58</v>
      </c>
      <c r="E622" t="s">
        <v>46</v>
      </c>
      <c r="F622" t="s">
        <v>23</v>
      </c>
      <c r="G622" t="s">
        <v>24</v>
      </c>
      <c r="H622">
        <v>159</v>
      </c>
      <c r="I622">
        <v>7</v>
      </c>
      <c r="J622">
        <v>1113</v>
      </c>
    </row>
    <row r="623" spans="1:10" x14ac:dyDescent="0.25">
      <c r="A623" s="3" t="s">
        <v>668</v>
      </c>
      <c r="B623" s="4">
        <v>43288</v>
      </c>
      <c r="C623">
        <v>13</v>
      </c>
      <c r="D623" t="s">
        <v>33</v>
      </c>
      <c r="E623" t="s">
        <v>63</v>
      </c>
      <c r="F623" t="s">
        <v>13</v>
      </c>
      <c r="G623" t="s">
        <v>24</v>
      </c>
      <c r="H623">
        <v>159</v>
      </c>
      <c r="I623">
        <v>9</v>
      </c>
      <c r="J623">
        <v>1431</v>
      </c>
    </row>
    <row r="624" spans="1:10" x14ac:dyDescent="0.25">
      <c r="A624" s="3" t="s">
        <v>669</v>
      </c>
      <c r="B624" s="4">
        <v>43288</v>
      </c>
      <c r="C624">
        <v>14</v>
      </c>
      <c r="D624" t="s">
        <v>38</v>
      </c>
      <c r="E624" t="s">
        <v>63</v>
      </c>
      <c r="F624" t="s">
        <v>13</v>
      </c>
      <c r="G624" t="s">
        <v>14</v>
      </c>
      <c r="H624">
        <v>199</v>
      </c>
      <c r="I624">
        <v>0</v>
      </c>
      <c r="J624">
        <v>0</v>
      </c>
    </row>
    <row r="625" spans="1:10" x14ac:dyDescent="0.25">
      <c r="A625" s="3" t="s">
        <v>670</v>
      </c>
      <c r="B625" s="4">
        <v>43289</v>
      </c>
      <c r="C625">
        <v>3</v>
      </c>
      <c r="D625" t="s">
        <v>43</v>
      </c>
      <c r="E625" t="s">
        <v>68</v>
      </c>
      <c r="F625" t="s">
        <v>18</v>
      </c>
      <c r="G625" t="s">
        <v>14</v>
      </c>
      <c r="H625">
        <v>199</v>
      </c>
      <c r="I625">
        <v>4</v>
      </c>
      <c r="J625">
        <v>796</v>
      </c>
    </row>
    <row r="626" spans="1:10" x14ac:dyDescent="0.25">
      <c r="A626" s="3" t="s">
        <v>671</v>
      </c>
      <c r="B626" s="4">
        <v>43289</v>
      </c>
      <c r="C626">
        <v>17</v>
      </c>
      <c r="D626" t="s">
        <v>35</v>
      </c>
      <c r="E626" t="s">
        <v>27</v>
      </c>
      <c r="F626" t="s">
        <v>28</v>
      </c>
      <c r="G626" t="s">
        <v>41</v>
      </c>
      <c r="H626">
        <v>399</v>
      </c>
      <c r="I626">
        <v>8</v>
      </c>
      <c r="J626">
        <v>3192</v>
      </c>
    </row>
    <row r="627" spans="1:10" x14ac:dyDescent="0.25">
      <c r="A627" s="3" t="s">
        <v>672</v>
      </c>
      <c r="B627" s="4">
        <v>43289</v>
      </c>
      <c r="C627">
        <v>1</v>
      </c>
      <c r="D627" t="s">
        <v>16</v>
      </c>
      <c r="E627" t="s">
        <v>17</v>
      </c>
      <c r="F627" t="s">
        <v>18</v>
      </c>
      <c r="G627" t="s">
        <v>19</v>
      </c>
      <c r="H627">
        <v>289</v>
      </c>
      <c r="I627">
        <v>0</v>
      </c>
      <c r="J627">
        <v>0</v>
      </c>
    </row>
    <row r="628" spans="1:10" x14ac:dyDescent="0.25">
      <c r="A628" s="3" t="s">
        <v>673</v>
      </c>
      <c r="B628" s="4">
        <v>43289</v>
      </c>
      <c r="C628">
        <v>18</v>
      </c>
      <c r="D628" t="s">
        <v>26</v>
      </c>
      <c r="E628" t="s">
        <v>27</v>
      </c>
      <c r="F628" t="s">
        <v>28</v>
      </c>
      <c r="G628" t="s">
        <v>31</v>
      </c>
      <c r="H628">
        <v>69</v>
      </c>
      <c r="I628">
        <v>4</v>
      </c>
      <c r="J628">
        <v>276</v>
      </c>
    </row>
    <row r="629" spans="1:10" x14ac:dyDescent="0.25">
      <c r="A629" s="3" t="s">
        <v>674</v>
      </c>
      <c r="B629" s="4">
        <v>43289</v>
      </c>
      <c r="C629">
        <v>14</v>
      </c>
      <c r="D629" t="s">
        <v>38</v>
      </c>
      <c r="E629" t="s">
        <v>12</v>
      </c>
      <c r="F629" t="s">
        <v>13</v>
      </c>
      <c r="G629" t="s">
        <v>41</v>
      </c>
      <c r="H629">
        <v>399</v>
      </c>
      <c r="I629">
        <v>5</v>
      </c>
      <c r="J629">
        <v>1995</v>
      </c>
    </row>
    <row r="630" spans="1:10" x14ac:dyDescent="0.25">
      <c r="A630" s="3" t="s">
        <v>675</v>
      </c>
      <c r="B630" s="4">
        <v>43289</v>
      </c>
      <c r="C630">
        <v>2</v>
      </c>
      <c r="D630" t="s">
        <v>106</v>
      </c>
      <c r="E630" t="s">
        <v>68</v>
      </c>
      <c r="F630" t="s">
        <v>18</v>
      </c>
      <c r="G630" t="s">
        <v>31</v>
      </c>
      <c r="H630">
        <v>69</v>
      </c>
      <c r="I630">
        <v>6</v>
      </c>
      <c r="J630">
        <v>414</v>
      </c>
    </row>
    <row r="631" spans="1:10" x14ac:dyDescent="0.25">
      <c r="A631" s="3" t="s">
        <v>676</v>
      </c>
      <c r="B631" s="4">
        <v>43290</v>
      </c>
      <c r="C631">
        <v>10</v>
      </c>
      <c r="D631" t="s">
        <v>58</v>
      </c>
      <c r="E631" t="s">
        <v>22</v>
      </c>
      <c r="F631" t="s">
        <v>23</v>
      </c>
      <c r="G631" t="s">
        <v>24</v>
      </c>
      <c r="H631">
        <v>159</v>
      </c>
      <c r="I631">
        <v>3</v>
      </c>
      <c r="J631">
        <v>477</v>
      </c>
    </row>
    <row r="632" spans="1:10" x14ac:dyDescent="0.25">
      <c r="A632" s="3" t="s">
        <v>677</v>
      </c>
      <c r="B632" s="4">
        <v>43291</v>
      </c>
      <c r="C632">
        <v>13</v>
      </c>
      <c r="D632" t="s">
        <v>33</v>
      </c>
      <c r="E632" t="s">
        <v>12</v>
      </c>
      <c r="F632" t="s">
        <v>13</v>
      </c>
      <c r="G632" t="s">
        <v>14</v>
      </c>
      <c r="H632">
        <v>199</v>
      </c>
      <c r="I632">
        <v>4</v>
      </c>
      <c r="J632">
        <v>796</v>
      </c>
    </row>
    <row r="633" spans="1:10" x14ac:dyDescent="0.25">
      <c r="A633" s="3" t="s">
        <v>678</v>
      </c>
      <c r="B633" s="4">
        <v>43291</v>
      </c>
      <c r="C633">
        <v>17</v>
      </c>
      <c r="D633" t="s">
        <v>35</v>
      </c>
      <c r="E633" t="s">
        <v>27</v>
      </c>
      <c r="F633" t="s">
        <v>28</v>
      </c>
      <c r="G633" t="s">
        <v>31</v>
      </c>
      <c r="H633">
        <v>69</v>
      </c>
      <c r="I633">
        <v>3</v>
      </c>
      <c r="J633">
        <v>207</v>
      </c>
    </row>
    <row r="634" spans="1:10" x14ac:dyDescent="0.25">
      <c r="A634" s="3" t="s">
        <v>679</v>
      </c>
      <c r="B634" s="4">
        <v>43292</v>
      </c>
      <c r="C634">
        <v>20</v>
      </c>
      <c r="D634" t="s">
        <v>40</v>
      </c>
      <c r="E634" t="s">
        <v>27</v>
      </c>
      <c r="F634" t="s">
        <v>28</v>
      </c>
      <c r="G634" t="s">
        <v>24</v>
      </c>
      <c r="H634">
        <v>159</v>
      </c>
      <c r="I634">
        <v>3</v>
      </c>
      <c r="J634">
        <v>477</v>
      </c>
    </row>
    <row r="635" spans="1:10" x14ac:dyDescent="0.25">
      <c r="A635" s="3" t="s">
        <v>680</v>
      </c>
      <c r="B635" s="4">
        <v>43292</v>
      </c>
      <c r="C635">
        <v>5</v>
      </c>
      <c r="D635" t="s">
        <v>60</v>
      </c>
      <c r="E635" t="s">
        <v>17</v>
      </c>
      <c r="F635" t="s">
        <v>18</v>
      </c>
      <c r="G635" t="s">
        <v>41</v>
      </c>
      <c r="H635">
        <v>399</v>
      </c>
      <c r="I635">
        <v>0</v>
      </c>
      <c r="J635">
        <v>0</v>
      </c>
    </row>
    <row r="636" spans="1:10" x14ac:dyDescent="0.25">
      <c r="A636" s="3" t="s">
        <v>681</v>
      </c>
      <c r="B636" s="4">
        <v>43292</v>
      </c>
      <c r="C636">
        <v>3</v>
      </c>
      <c r="D636" t="s">
        <v>43</v>
      </c>
      <c r="E636" t="s">
        <v>17</v>
      </c>
      <c r="F636" t="s">
        <v>18</v>
      </c>
      <c r="G636" t="s">
        <v>24</v>
      </c>
      <c r="H636">
        <v>159</v>
      </c>
      <c r="I636">
        <v>5</v>
      </c>
      <c r="J636">
        <v>795</v>
      </c>
    </row>
    <row r="637" spans="1:10" x14ac:dyDescent="0.25">
      <c r="A637" s="3" t="s">
        <v>682</v>
      </c>
      <c r="B637" s="4">
        <v>43293</v>
      </c>
      <c r="C637">
        <v>16</v>
      </c>
      <c r="D637" t="s">
        <v>30</v>
      </c>
      <c r="E637" t="s">
        <v>27</v>
      </c>
      <c r="F637" t="s">
        <v>28</v>
      </c>
      <c r="G637" t="s">
        <v>31</v>
      </c>
      <c r="H637">
        <v>69</v>
      </c>
      <c r="I637">
        <v>5</v>
      </c>
      <c r="J637">
        <v>345</v>
      </c>
    </row>
    <row r="638" spans="1:10" x14ac:dyDescent="0.25">
      <c r="A638" s="3" t="s">
        <v>683</v>
      </c>
      <c r="B638" s="4">
        <v>43294</v>
      </c>
      <c r="C638">
        <v>17</v>
      </c>
      <c r="D638" t="s">
        <v>35</v>
      </c>
      <c r="E638" t="s">
        <v>27</v>
      </c>
      <c r="F638" t="s">
        <v>28</v>
      </c>
      <c r="G638" t="s">
        <v>24</v>
      </c>
      <c r="H638">
        <v>159</v>
      </c>
      <c r="I638">
        <v>6</v>
      </c>
      <c r="J638">
        <v>954</v>
      </c>
    </row>
    <row r="639" spans="1:10" x14ac:dyDescent="0.25">
      <c r="A639" s="3" t="s">
        <v>684</v>
      </c>
      <c r="B639" s="4">
        <v>43294</v>
      </c>
      <c r="C639">
        <v>11</v>
      </c>
      <c r="D639" t="s">
        <v>11</v>
      </c>
      <c r="E639" t="s">
        <v>12</v>
      </c>
      <c r="F639" t="s">
        <v>13</v>
      </c>
      <c r="G639" t="s">
        <v>24</v>
      </c>
      <c r="H639">
        <v>159</v>
      </c>
      <c r="I639">
        <v>5</v>
      </c>
      <c r="J639">
        <v>795</v>
      </c>
    </row>
    <row r="640" spans="1:10" x14ac:dyDescent="0.25">
      <c r="A640" s="3" t="s">
        <v>685</v>
      </c>
      <c r="B640" s="4">
        <v>43294</v>
      </c>
      <c r="C640">
        <v>16</v>
      </c>
      <c r="D640" t="s">
        <v>30</v>
      </c>
      <c r="E640" t="s">
        <v>27</v>
      </c>
      <c r="F640" t="s">
        <v>28</v>
      </c>
      <c r="G640" t="s">
        <v>41</v>
      </c>
      <c r="H640">
        <v>399</v>
      </c>
      <c r="I640">
        <v>3</v>
      </c>
      <c r="J640">
        <v>1197</v>
      </c>
    </row>
    <row r="641" spans="1:10" x14ac:dyDescent="0.25">
      <c r="A641" s="3" t="s">
        <v>686</v>
      </c>
      <c r="B641" s="4">
        <v>43295</v>
      </c>
      <c r="C641">
        <v>20</v>
      </c>
      <c r="D641" t="s">
        <v>40</v>
      </c>
      <c r="E641" t="s">
        <v>36</v>
      </c>
      <c r="F641" t="s">
        <v>28</v>
      </c>
      <c r="G641" t="s">
        <v>19</v>
      </c>
      <c r="H641">
        <v>289</v>
      </c>
      <c r="I641">
        <v>4</v>
      </c>
      <c r="J641">
        <v>1156</v>
      </c>
    </row>
    <row r="642" spans="1:10" x14ac:dyDescent="0.25">
      <c r="A642" s="3" t="s">
        <v>687</v>
      </c>
      <c r="B642" s="4">
        <v>43295</v>
      </c>
      <c r="C642">
        <v>10</v>
      </c>
      <c r="D642" t="s">
        <v>58</v>
      </c>
      <c r="E642" t="s">
        <v>46</v>
      </c>
      <c r="F642" t="s">
        <v>23</v>
      </c>
      <c r="G642" t="s">
        <v>41</v>
      </c>
      <c r="H642">
        <v>399</v>
      </c>
      <c r="I642">
        <v>7</v>
      </c>
      <c r="J642">
        <v>2793</v>
      </c>
    </row>
    <row r="643" spans="1:10" x14ac:dyDescent="0.25">
      <c r="A643" s="3" t="s">
        <v>688</v>
      </c>
      <c r="B643" s="4">
        <v>43296</v>
      </c>
      <c r="C643">
        <v>10</v>
      </c>
      <c r="D643" t="s">
        <v>58</v>
      </c>
      <c r="E643" t="s">
        <v>46</v>
      </c>
      <c r="F643" t="s">
        <v>23</v>
      </c>
      <c r="G643" t="s">
        <v>41</v>
      </c>
      <c r="H643">
        <v>399</v>
      </c>
      <c r="I643">
        <v>9</v>
      </c>
      <c r="J643">
        <v>3591</v>
      </c>
    </row>
    <row r="644" spans="1:10" x14ac:dyDescent="0.25">
      <c r="A644" s="3" t="s">
        <v>689</v>
      </c>
      <c r="B644" s="4">
        <v>43296</v>
      </c>
      <c r="C644">
        <v>13</v>
      </c>
      <c r="D644" t="s">
        <v>33</v>
      </c>
      <c r="E644" t="s">
        <v>12</v>
      </c>
      <c r="F644" t="s">
        <v>13</v>
      </c>
      <c r="G644" t="s">
        <v>41</v>
      </c>
      <c r="H644">
        <v>399</v>
      </c>
      <c r="I644">
        <v>8</v>
      </c>
      <c r="J644">
        <v>3192</v>
      </c>
    </row>
    <row r="645" spans="1:10" x14ac:dyDescent="0.25">
      <c r="A645" s="3" t="s">
        <v>690</v>
      </c>
      <c r="B645" s="4">
        <v>43297</v>
      </c>
      <c r="C645">
        <v>6</v>
      </c>
      <c r="D645" t="s">
        <v>48</v>
      </c>
      <c r="E645" t="s">
        <v>46</v>
      </c>
      <c r="F645" t="s">
        <v>23</v>
      </c>
      <c r="G645" t="s">
        <v>14</v>
      </c>
      <c r="H645">
        <v>199</v>
      </c>
      <c r="I645">
        <v>6</v>
      </c>
      <c r="J645">
        <v>1194</v>
      </c>
    </row>
    <row r="646" spans="1:10" x14ac:dyDescent="0.25">
      <c r="A646" s="3" t="s">
        <v>691</v>
      </c>
      <c r="B646" s="4">
        <v>43297</v>
      </c>
      <c r="C646">
        <v>1</v>
      </c>
      <c r="D646" t="s">
        <v>16</v>
      </c>
      <c r="E646" t="s">
        <v>17</v>
      </c>
      <c r="F646" t="s">
        <v>18</v>
      </c>
      <c r="G646" t="s">
        <v>31</v>
      </c>
      <c r="H646">
        <v>69</v>
      </c>
      <c r="I646">
        <v>9</v>
      </c>
      <c r="J646">
        <v>621</v>
      </c>
    </row>
    <row r="647" spans="1:10" x14ac:dyDescent="0.25">
      <c r="A647" s="3" t="s">
        <v>692</v>
      </c>
      <c r="B647" s="4">
        <v>43297</v>
      </c>
      <c r="C647">
        <v>14</v>
      </c>
      <c r="D647" t="s">
        <v>38</v>
      </c>
      <c r="E647" t="s">
        <v>12</v>
      </c>
      <c r="F647" t="s">
        <v>13</v>
      </c>
      <c r="G647" t="s">
        <v>14</v>
      </c>
      <c r="H647">
        <v>199</v>
      </c>
      <c r="I647">
        <v>0</v>
      </c>
      <c r="J647">
        <v>0</v>
      </c>
    </row>
    <row r="648" spans="1:10" x14ac:dyDescent="0.25">
      <c r="A648" s="3" t="s">
        <v>693</v>
      </c>
      <c r="B648" s="4">
        <v>43297</v>
      </c>
      <c r="C648">
        <v>13</v>
      </c>
      <c r="D648" t="s">
        <v>33</v>
      </c>
      <c r="E648" t="s">
        <v>12</v>
      </c>
      <c r="F648" t="s">
        <v>13</v>
      </c>
      <c r="G648" t="s">
        <v>19</v>
      </c>
      <c r="H648">
        <v>289</v>
      </c>
      <c r="I648">
        <v>3</v>
      </c>
      <c r="J648">
        <v>867</v>
      </c>
    </row>
    <row r="649" spans="1:10" x14ac:dyDescent="0.25">
      <c r="A649" s="3" t="s">
        <v>694</v>
      </c>
      <c r="B649" s="4">
        <v>43297</v>
      </c>
      <c r="C649">
        <v>8</v>
      </c>
      <c r="D649" t="s">
        <v>45</v>
      </c>
      <c r="E649" t="s">
        <v>22</v>
      </c>
      <c r="F649" t="s">
        <v>23</v>
      </c>
      <c r="G649" t="s">
        <v>14</v>
      </c>
      <c r="H649">
        <v>199</v>
      </c>
      <c r="I649">
        <v>1</v>
      </c>
      <c r="J649">
        <v>199</v>
      </c>
    </row>
    <row r="650" spans="1:10" x14ac:dyDescent="0.25">
      <c r="A650" s="3" t="s">
        <v>695</v>
      </c>
      <c r="B650" s="4">
        <v>43298</v>
      </c>
      <c r="C650">
        <v>8</v>
      </c>
      <c r="D650" t="s">
        <v>45</v>
      </c>
      <c r="E650" t="s">
        <v>46</v>
      </c>
      <c r="F650" t="s">
        <v>23</v>
      </c>
      <c r="G650" t="s">
        <v>41</v>
      </c>
      <c r="H650">
        <v>399</v>
      </c>
      <c r="I650">
        <v>5</v>
      </c>
      <c r="J650">
        <v>1995</v>
      </c>
    </row>
    <row r="651" spans="1:10" x14ac:dyDescent="0.25">
      <c r="A651" s="3" t="s">
        <v>696</v>
      </c>
      <c r="B651" s="4">
        <v>43298</v>
      </c>
      <c r="C651">
        <v>13</v>
      </c>
      <c r="D651" t="s">
        <v>33</v>
      </c>
      <c r="E651" t="s">
        <v>63</v>
      </c>
      <c r="F651" t="s">
        <v>13</v>
      </c>
      <c r="G651" t="s">
        <v>19</v>
      </c>
      <c r="H651">
        <v>289</v>
      </c>
      <c r="I651">
        <v>3</v>
      </c>
      <c r="J651">
        <v>867</v>
      </c>
    </row>
    <row r="652" spans="1:10" x14ac:dyDescent="0.25">
      <c r="A652" s="3" t="s">
        <v>697</v>
      </c>
      <c r="B652" s="4">
        <v>43298</v>
      </c>
      <c r="C652">
        <v>17</v>
      </c>
      <c r="D652" t="s">
        <v>35</v>
      </c>
      <c r="E652" t="s">
        <v>36</v>
      </c>
      <c r="F652" t="s">
        <v>28</v>
      </c>
      <c r="G652" t="s">
        <v>24</v>
      </c>
      <c r="H652">
        <v>159</v>
      </c>
      <c r="I652">
        <v>2</v>
      </c>
      <c r="J652">
        <v>318</v>
      </c>
    </row>
    <row r="653" spans="1:10" x14ac:dyDescent="0.25">
      <c r="A653" s="3" t="s">
        <v>698</v>
      </c>
      <c r="B653" s="4">
        <v>43298</v>
      </c>
      <c r="C653">
        <v>15</v>
      </c>
      <c r="D653" t="s">
        <v>118</v>
      </c>
      <c r="E653" t="s">
        <v>63</v>
      </c>
      <c r="F653" t="s">
        <v>13</v>
      </c>
      <c r="G653" t="s">
        <v>24</v>
      </c>
      <c r="H653">
        <v>159</v>
      </c>
      <c r="I653">
        <v>3</v>
      </c>
      <c r="J653">
        <v>477</v>
      </c>
    </row>
    <row r="654" spans="1:10" x14ac:dyDescent="0.25">
      <c r="A654" s="3" t="s">
        <v>699</v>
      </c>
      <c r="B654" s="4">
        <v>43299</v>
      </c>
      <c r="C654">
        <v>5</v>
      </c>
      <c r="D654" t="s">
        <v>60</v>
      </c>
      <c r="E654" t="s">
        <v>68</v>
      </c>
      <c r="F654" t="s">
        <v>18</v>
      </c>
      <c r="G654" t="s">
        <v>24</v>
      </c>
      <c r="H654">
        <v>159</v>
      </c>
      <c r="I654">
        <v>1</v>
      </c>
      <c r="J654">
        <v>159</v>
      </c>
    </row>
    <row r="655" spans="1:10" x14ac:dyDescent="0.25">
      <c r="A655" s="3" t="s">
        <v>700</v>
      </c>
      <c r="B655" s="4">
        <v>43299</v>
      </c>
      <c r="C655">
        <v>1</v>
      </c>
      <c r="D655" t="s">
        <v>16</v>
      </c>
      <c r="E655" t="s">
        <v>17</v>
      </c>
      <c r="F655" t="s">
        <v>18</v>
      </c>
      <c r="G655" t="s">
        <v>31</v>
      </c>
      <c r="H655">
        <v>69</v>
      </c>
      <c r="I655">
        <v>0</v>
      </c>
      <c r="J655">
        <v>0</v>
      </c>
    </row>
    <row r="656" spans="1:10" x14ac:dyDescent="0.25">
      <c r="A656" s="3" t="s">
        <v>701</v>
      </c>
      <c r="B656" s="4">
        <v>43299</v>
      </c>
      <c r="C656">
        <v>2</v>
      </c>
      <c r="D656" t="s">
        <v>106</v>
      </c>
      <c r="E656" t="s">
        <v>17</v>
      </c>
      <c r="F656" t="s">
        <v>18</v>
      </c>
      <c r="G656" t="s">
        <v>19</v>
      </c>
      <c r="H656">
        <v>289</v>
      </c>
      <c r="I656">
        <v>2</v>
      </c>
      <c r="J656">
        <v>578</v>
      </c>
    </row>
    <row r="657" spans="1:10" x14ac:dyDescent="0.25">
      <c r="A657" s="3" t="s">
        <v>702</v>
      </c>
      <c r="B657" s="4">
        <v>43299</v>
      </c>
      <c r="C657">
        <v>12</v>
      </c>
      <c r="D657" t="s">
        <v>66</v>
      </c>
      <c r="E657" t="s">
        <v>63</v>
      </c>
      <c r="F657" t="s">
        <v>13</v>
      </c>
      <c r="G657" t="s">
        <v>24</v>
      </c>
      <c r="H657">
        <v>159</v>
      </c>
      <c r="I657">
        <v>5</v>
      </c>
      <c r="J657">
        <v>795</v>
      </c>
    </row>
    <row r="658" spans="1:10" x14ac:dyDescent="0.25">
      <c r="A658" s="3" t="s">
        <v>703</v>
      </c>
      <c r="B658" s="4">
        <v>43299</v>
      </c>
      <c r="C658">
        <v>6</v>
      </c>
      <c r="D658" t="s">
        <v>48</v>
      </c>
      <c r="E658" t="s">
        <v>46</v>
      </c>
      <c r="F658" t="s">
        <v>23</v>
      </c>
      <c r="G658" t="s">
        <v>31</v>
      </c>
      <c r="H658">
        <v>69</v>
      </c>
      <c r="I658">
        <v>3</v>
      </c>
      <c r="J658">
        <v>207</v>
      </c>
    </row>
    <row r="659" spans="1:10" x14ac:dyDescent="0.25">
      <c r="A659" s="3" t="s">
        <v>704</v>
      </c>
      <c r="B659" s="4">
        <v>43299</v>
      </c>
      <c r="C659">
        <v>5</v>
      </c>
      <c r="D659" t="s">
        <v>60</v>
      </c>
      <c r="E659" t="s">
        <v>17</v>
      </c>
      <c r="F659" t="s">
        <v>18</v>
      </c>
      <c r="G659" t="s">
        <v>24</v>
      </c>
      <c r="H659">
        <v>159</v>
      </c>
      <c r="I659">
        <v>9</v>
      </c>
      <c r="J659">
        <v>1431</v>
      </c>
    </row>
    <row r="660" spans="1:10" x14ac:dyDescent="0.25">
      <c r="A660" s="3" t="s">
        <v>705</v>
      </c>
      <c r="B660" s="4">
        <v>43300</v>
      </c>
      <c r="C660">
        <v>15</v>
      </c>
      <c r="D660" t="s">
        <v>118</v>
      </c>
      <c r="E660" t="s">
        <v>63</v>
      </c>
      <c r="F660" t="s">
        <v>13</v>
      </c>
      <c r="G660" t="s">
        <v>14</v>
      </c>
      <c r="H660">
        <v>199</v>
      </c>
      <c r="I660">
        <v>1</v>
      </c>
      <c r="J660">
        <v>199</v>
      </c>
    </row>
    <row r="661" spans="1:10" x14ac:dyDescent="0.25">
      <c r="A661" s="3" t="s">
        <v>706</v>
      </c>
      <c r="B661" s="4">
        <v>43300</v>
      </c>
      <c r="C661">
        <v>1</v>
      </c>
      <c r="D661" t="s">
        <v>16</v>
      </c>
      <c r="E661" t="s">
        <v>17</v>
      </c>
      <c r="F661" t="s">
        <v>18</v>
      </c>
      <c r="G661" t="s">
        <v>19</v>
      </c>
      <c r="H661">
        <v>289</v>
      </c>
      <c r="I661">
        <v>4</v>
      </c>
      <c r="J661">
        <v>1156</v>
      </c>
    </row>
    <row r="662" spans="1:10" x14ac:dyDescent="0.25">
      <c r="A662" s="3" t="s">
        <v>707</v>
      </c>
      <c r="B662" s="4">
        <v>43301</v>
      </c>
      <c r="C662">
        <v>16</v>
      </c>
      <c r="D662" t="s">
        <v>30</v>
      </c>
      <c r="E662" t="s">
        <v>27</v>
      </c>
      <c r="F662" t="s">
        <v>28</v>
      </c>
      <c r="G662" t="s">
        <v>24</v>
      </c>
      <c r="H662">
        <v>159</v>
      </c>
      <c r="I662">
        <v>3</v>
      </c>
      <c r="J662">
        <v>477</v>
      </c>
    </row>
    <row r="663" spans="1:10" x14ac:dyDescent="0.25">
      <c r="A663" s="3" t="s">
        <v>708</v>
      </c>
      <c r="B663" s="4">
        <v>43301</v>
      </c>
      <c r="C663">
        <v>9</v>
      </c>
      <c r="D663" t="s">
        <v>21</v>
      </c>
      <c r="E663" t="s">
        <v>46</v>
      </c>
      <c r="F663" t="s">
        <v>23</v>
      </c>
      <c r="G663" t="s">
        <v>31</v>
      </c>
      <c r="H663">
        <v>69</v>
      </c>
      <c r="I663">
        <v>2</v>
      </c>
      <c r="J663">
        <v>138</v>
      </c>
    </row>
    <row r="664" spans="1:10" x14ac:dyDescent="0.25">
      <c r="A664" s="3" t="s">
        <v>709</v>
      </c>
      <c r="B664" s="4">
        <v>43301</v>
      </c>
      <c r="C664">
        <v>20</v>
      </c>
      <c r="D664" t="s">
        <v>40</v>
      </c>
      <c r="E664" t="s">
        <v>27</v>
      </c>
      <c r="F664" t="s">
        <v>28</v>
      </c>
      <c r="G664" t="s">
        <v>24</v>
      </c>
      <c r="H664">
        <v>159</v>
      </c>
      <c r="I664">
        <v>4</v>
      </c>
      <c r="J664">
        <v>636</v>
      </c>
    </row>
    <row r="665" spans="1:10" x14ac:dyDescent="0.25">
      <c r="A665" s="3" t="s">
        <v>710</v>
      </c>
      <c r="B665" s="4">
        <v>43302</v>
      </c>
      <c r="C665">
        <v>14</v>
      </c>
      <c r="D665" t="s">
        <v>38</v>
      </c>
      <c r="E665" t="s">
        <v>63</v>
      </c>
      <c r="F665" t="s">
        <v>13</v>
      </c>
      <c r="G665" t="s">
        <v>41</v>
      </c>
      <c r="H665">
        <v>399</v>
      </c>
      <c r="I665">
        <v>5</v>
      </c>
      <c r="J665">
        <v>1995</v>
      </c>
    </row>
    <row r="666" spans="1:10" x14ac:dyDescent="0.25">
      <c r="A666" s="3" t="s">
        <v>711</v>
      </c>
      <c r="B666" s="4">
        <v>43303</v>
      </c>
      <c r="C666">
        <v>1</v>
      </c>
      <c r="D666" t="s">
        <v>16</v>
      </c>
      <c r="E666" t="s">
        <v>17</v>
      </c>
      <c r="F666" t="s">
        <v>18</v>
      </c>
      <c r="G666" t="s">
        <v>41</v>
      </c>
      <c r="H666">
        <v>399</v>
      </c>
      <c r="I666">
        <v>8</v>
      </c>
      <c r="J666">
        <v>3192</v>
      </c>
    </row>
    <row r="667" spans="1:10" x14ac:dyDescent="0.25">
      <c r="A667" s="3" t="s">
        <v>712</v>
      </c>
      <c r="B667" s="4">
        <v>43303</v>
      </c>
      <c r="C667">
        <v>13</v>
      </c>
      <c r="D667" t="s">
        <v>33</v>
      </c>
      <c r="E667" t="s">
        <v>63</v>
      </c>
      <c r="F667" t="s">
        <v>13</v>
      </c>
      <c r="G667" t="s">
        <v>31</v>
      </c>
      <c r="H667">
        <v>69</v>
      </c>
      <c r="I667">
        <v>0</v>
      </c>
      <c r="J667">
        <v>0</v>
      </c>
    </row>
    <row r="668" spans="1:10" x14ac:dyDescent="0.25">
      <c r="A668" s="3" t="s">
        <v>713</v>
      </c>
      <c r="B668" s="4">
        <v>43304</v>
      </c>
      <c r="C668">
        <v>14</v>
      </c>
      <c r="D668" t="s">
        <v>38</v>
      </c>
      <c r="E668" t="s">
        <v>63</v>
      </c>
      <c r="F668" t="s">
        <v>13</v>
      </c>
      <c r="G668" t="s">
        <v>31</v>
      </c>
      <c r="H668">
        <v>69</v>
      </c>
      <c r="I668">
        <v>8</v>
      </c>
      <c r="J668">
        <v>552</v>
      </c>
    </row>
    <row r="669" spans="1:10" x14ac:dyDescent="0.25">
      <c r="A669" s="3" t="s">
        <v>714</v>
      </c>
      <c r="B669" s="4">
        <v>43305</v>
      </c>
      <c r="C669">
        <v>10</v>
      </c>
      <c r="D669" t="s">
        <v>58</v>
      </c>
      <c r="E669" t="s">
        <v>22</v>
      </c>
      <c r="F669" t="s">
        <v>23</v>
      </c>
      <c r="G669" t="s">
        <v>31</v>
      </c>
      <c r="H669">
        <v>69</v>
      </c>
      <c r="I669">
        <v>2</v>
      </c>
      <c r="J669">
        <v>138</v>
      </c>
    </row>
    <row r="670" spans="1:10" x14ac:dyDescent="0.25">
      <c r="A670" s="3" t="s">
        <v>715</v>
      </c>
      <c r="B670" s="4">
        <v>43305</v>
      </c>
      <c r="C670">
        <v>9</v>
      </c>
      <c r="D670" t="s">
        <v>21</v>
      </c>
      <c r="E670" t="s">
        <v>22</v>
      </c>
      <c r="F670" t="s">
        <v>23</v>
      </c>
      <c r="G670" t="s">
        <v>41</v>
      </c>
      <c r="H670">
        <v>399</v>
      </c>
      <c r="I670">
        <v>6</v>
      </c>
      <c r="J670">
        <v>2394</v>
      </c>
    </row>
    <row r="671" spans="1:10" x14ac:dyDescent="0.25">
      <c r="A671" s="3" t="s">
        <v>716</v>
      </c>
      <c r="B671" s="4">
        <v>43305</v>
      </c>
      <c r="C671">
        <v>2</v>
      </c>
      <c r="D671" t="s">
        <v>106</v>
      </c>
      <c r="E671" t="s">
        <v>17</v>
      </c>
      <c r="F671" t="s">
        <v>18</v>
      </c>
      <c r="G671" t="s">
        <v>14</v>
      </c>
      <c r="H671">
        <v>199</v>
      </c>
      <c r="I671">
        <v>1</v>
      </c>
      <c r="J671">
        <v>199</v>
      </c>
    </row>
    <row r="672" spans="1:10" x14ac:dyDescent="0.25">
      <c r="A672" s="3" t="s">
        <v>717</v>
      </c>
      <c r="B672" s="4">
        <v>43305</v>
      </c>
      <c r="C672">
        <v>13</v>
      </c>
      <c r="D672" t="s">
        <v>33</v>
      </c>
      <c r="E672" t="s">
        <v>12</v>
      </c>
      <c r="F672" t="s">
        <v>13</v>
      </c>
      <c r="G672" t="s">
        <v>41</v>
      </c>
      <c r="H672">
        <v>399</v>
      </c>
      <c r="I672">
        <v>1</v>
      </c>
      <c r="J672">
        <v>399</v>
      </c>
    </row>
    <row r="673" spans="1:10" x14ac:dyDescent="0.25">
      <c r="A673" s="3" t="s">
        <v>718</v>
      </c>
      <c r="B673" s="4">
        <v>43306</v>
      </c>
      <c r="C673">
        <v>12</v>
      </c>
      <c r="D673" t="s">
        <v>66</v>
      </c>
      <c r="E673" t="s">
        <v>12</v>
      </c>
      <c r="F673" t="s">
        <v>13</v>
      </c>
      <c r="G673" t="s">
        <v>24</v>
      </c>
      <c r="H673">
        <v>159</v>
      </c>
      <c r="I673">
        <v>7</v>
      </c>
      <c r="J673">
        <v>1113</v>
      </c>
    </row>
    <row r="674" spans="1:10" x14ac:dyDescent="0.25">
      <c r="A674" s="3" t="s">
        <v>719</v>
      </c>
      <c r="B674" s="4">
        <v>43306</v>
      </c>
      <c r="C674">
        <v>17</v>
      </c>
      <c r="D674" t="s">
        <v>35</v>
      </c>
      <c r="E674" t="s">
        <v>27</v>
      </c>
      <c r="F674" t="s">
        <v>28</v>
      </c>
      <c r="G674" t="s">
        <v>24</v>
      </c>
      <c r="H674">
        <v>159</v>
      </c>
      <c r="I674">
        <v>8</v>
      </c>
      <c r="J674">
        <v>1272</v>
      </c>
    </row>
    <row r="675" spans="1:10" x14ac:dyDescent="0.25">
      <c r="A675" s="3" t="s">
        <v>720</v>
      </c>
      <c r="B675" s="4">
        <v>43307</v>
      </c>
      <c r="C675">
        <v>18</v>
      </c>
      <c r="D675" t="s">
        <v>26</v>
      </c>
      <c r="E675" t="s">
        <v>36</v>
      </c>
      <c r="F675" t="s">
        <v>28</v>
      </c>
      <c r="G675" t="s">
        <v>19</v>
      </c>
      <c r="H675">
        <v>289</v>
      </c>
      <c r="I675">
        <v>8</v>
      </c>
      <c r="J675">
        <v>2312</v>
      </c>
    </row>
    <row r="676" spans="1:10" x14ac:dyDescent="0.25">
      <c r="A676" s="3" t="s">
        <v>721</v>
      </c>
      <c r="B676" s="4">
        <v>43307</v>
      </c>
      <c r="C676">
        <v>13</v>
      </c>
      <c r="D676" t="s">
        <v>33</v>
      </c>
      <c r="E676" t="s">
        <v>12</v>
      </c>
      <c r="F676" t="s">
        <v>13</v>
      </c>
      <c r="G676" t="s">
        <v>24</v>
      </c>
      <c r="H676">
        <v>159</v>
      </c>
      <c r="I676">
        <v>4</v>
      </c>
      <c r="J676">
        <v>636</v>
      </c>
    </row>
    <row r="677" spans="1:10" x14ac:dyDescent="0.25">
      <c r="A677" s="3" t="s">
        <v>722</v>
      </c>
      <c r="B677" s="4">
        <v>43307</v>
      </c>
      <c r="C677">
        <v>15</v>
      </c>
      <c r="D677" t="s">
        <v>118</v>
      </c>
      <c r="E677" t="s">
        <v>12</v>
      </c>
      <c r="F677" t="s">
        <v>13</v>
      </c>
      <c r="G677" t="s">
        <v>31</v>
      </c>
      <c r="H677">
        <v>69</v>
      </c>
      <c r="I677">
        <v>4</v>
      </c>
      <c r="J677">
        <v>276</v>
      </c>
    </row>
    <row r="678" spans="1:10" x14ac:dyDescent="0.25">
      <c r="A678" s="3" t="s">
        <v>723</v>
      </c>
      <c r="B678" s="4">
        <v>43307</v>
      </c>
      <c r="C678">
        <v>15</v>
      </c>
      <c r="D678" t="s">
        <v>118</v>
      </c>
      <c r="E678" t="s">
        <v>12</v>
      </c>
      <c r="F678" t="s">
        <v>13</v>
      </c>
      <c r="G678" t="s">
        <v>24</v>
      </c>
      <c r="H678">
        <v>159</v>
      </c>
      <c r="I678">
        <v>9</v>
      </c>
      <c r="J678">
        <v>1431</v>
      </c>
    </row>
    <row r="679" spans="1:10" x14ac:dyDescent="0.25">
      <c r="A679" s="3" t="s">
        <v>724</v>
      </c>
      <c r="B679" s="4">
        <v>43307</v>
      </c>
      <c r="C679">
        <v>18</v>
      </c>
      <c r="D679" t="s">
        <v>26</v>
      </c>
      <c r="E679" t="s">
        <v>36</v>
      </c>
      <c r="F679" t="s">
        <v>28</v>
      </c>
      <c r="G679" t="s">
        <v>31</v>
      </c>
      <c r="H679">
        <v>69</v>
      </c>
      <c r="I679">
        <v>6</v>
      </c>
      <c r="J679">
        <v>414</v>
      </c>
    </row>
    <row r="680" spans="1:10" x14ac:dyDescent="0.25">
      <c r="A680" s="3" t="s">
        <v>725</v>
      </c>
      <c r="B680" s="4">
        <v>43307</v>
      </c>
      <c r="C680">
        <v>7</v>
      </c>
      <c r="D680" t="s">
        <v>88</v>
      </c>
      <c r="E680" t="s">
        <v>22</v>
      </c>
      <c r="F680" t="s">
        <v>23</v>
      </c>
      <c r="G680" t="s">
        <v>24</v>
      </c>
      <c r="H680">
        <v>159</v>
      </c>
      <c r="I680">
        <v>6</v>
      </c>
      <c r="J680">
        <v>954</v>
      </c>
    </row>
    <row r="681" spans="1:10" x14ac:dyDescent="0.25">
      <c r="A681" s="3" t="s">
        <v>726</v>
      </c>
      <c r="B681" s="4">
        <v>43307</v>
      </c>
      <c r="C681">
        <v>13</v>
      </c>
      <c r="D681" t="s">
        <v>33</v>
      </c>
      <c r="E681" t="s">
        <v>12</v>
      </c>
      <c r="F681" t="s">
        <v>13</v>
      </c>
      <c r="G681" t="s">
        <v>31</v>
      </c>
      <c r="H681">
        <v>69</v>
      </c>
      <c r="I681">
        <v>3</v>
      </c>
      <c r="J681">
        <v>207</v>
      </c>
    </row>
    <row r="682" spans="1:10" x14ac:dyDescent="0.25">
      <c r="A682" s="3" t="s">
        <v>727</v>
      </c>
      <c r="B682" s="4">
        <v>43307</v>
      </c>
      <c r="C682">
        <v>3</v>
      </c>
      <c r="D682" t="s">
        <v>43</v>
      </c>
      <c r="E682" t="s">
        <v>68</v>
      </c>
      <c r="F682" t="s">
        <v>18</v>
      </c>
      <c r="G682" t="s">
        <v>31</v>
      </c>
      <c r="H682">
        <v>69</v>
      </c>
      <c r="I682">
        <v>4</v>
      </c>
      <c r="J682">
        <v>276</v>
      </c>
    </row>
    <row r="683" spans="1:10" x14ac:dyDescent="0.25">
      <c r="A683" s="3" t="s">
        <v>728</v>
      </c>
      <c r="B683" s="4">
        <v>43308</v>
      </c>
      <c r="C683">
        <v>18</v>
      </c>
      <c r="D683" t="s">
        <v>26</v>
      </c>
      <c r="E683" t="s">
        <v>27</v>
      </c>
      <c r="F683" t="s">
        <v>28</v>
      </c>
      <c r="G683" t="s">
        <v>19</v>
      </c>
      <c r="H683">
        <v>289</v>
      </c>
      <c r="I683">
        <v>3</v>
      </c>
      <c r="J683">
        <v>867</v>
      </c>
    </row>
    <row r="684" spans="1:10" x14ac:dyDescent="0.25">
      <c r="A684" s="3" t="s">
        <v>729</v>
      </c>
      <c r="B684" s="4">
        <v>43308</v>
      </c>
      <c r="C684">
        <v>16</v>
      </c>
      <c r="D684" t="s">
        <v>30</v>
      </c>
      <c r="E684" t="s">
        <v>36</v>
      </c>
      <c r="F684" t="s">
        <v>28</v>
      </c>
      <c r="G684" t="s">
        <v>19</v>
      </c>
      <c r="H684">
        <v>289</v>
      </c>
      <c r="I684">
        <v>6</v>
      </c>
      <c r="J684">
        <v>1734</v>
      </c>
    </row>
    <row r="685" spans="1:10" x14ac:dyDescent="0.25">
      <c r="A685" s="3" t="s">
        <v>730</v>
      </c>
      <c r="B685" s="4">
        <v>43308</v>
      </c>
      <c r="C685">
        <v>18</v>
      </c>
      <c r="D685" t="s">
        <v>26</v>
      </c>
      <c r="E685" t="s">
        <v>27</v>
      </c>
      <c r="F685" t="s">
        <v>28</v>
      </c>
      <c r="G685" t="s">
        <v>24</v>
      </c>
      <c r="H685">
        <v>159</v>
      </c>
      <c r="I685">
        <v>3</v>
      </c>
      <c r="J685">
        <v>477</v>
      </c>
    </row>
    <row r="686" spans="1:10" x14ac:dyDescent="0.25">
      <c r="A686" s="3" t="s">
        <v>731</v>
      </c>
      <c r="B686" s="4">
        <v>43308</v>
      </c>
      <c r="C686">
        <v>11</v>
      </c>
      <c r="D686" t="s">
        <v>11</v>
      </c>
      <c r="E686" t="s">
        <v>63</v>
      </c>
      <c r="F686" t="s">
        <v>13</v>
      </c>
      <c r="G686" t="s">
        <v>14</v>
      </c>
      <c r="H686">
        <v>199</v>
      </c>
      <c r="I686">
        <v>4</v>
      </c>
      <c r="J686">
        <v>796</v>
      </c>
    </row>
    <row r="687" spans="1:10" x14ac:dyDescent="0.25">
      <c r="A687" s="3" t="s">
        <v>732</v>
      </c>
      <c r="B687" s="4">
        <v>43308</v>
      </c>
      <c r="C687">
        <v>1</v>
      </c>
      <c r="D687" t="s">
        <v>16</v>
      </c>
      <c r="E687" t="s">
        <v>68</v>
      </c>
      <c r="F687" t="s">
        <v>18</v>
      </c>
      <c r="G687" t="s">
        <v>31</v>
      </c>
      <c r="H687">
        <v>69</v>
      </c>
      <c r="I687">
        <v>1</v>
      </c>
      <c r="J687">
        <v>69</v>
      </c>
    </row>
    <row r="688" spans="1:10" x14ac:dyDescent="0.25">
      <c r="A688" s="3" t="s">
        <v>733</v>
      </c>
      <c r="B688" s="4">
        <v>43308</v>
      </c>
      <c r="C688">
        <v>15</v>
      </c>
      <c r="D688" t="s">
        <v>118</v>
      </c>
      <c r="E688" t="s">
        <v>63</v>
      </c>
      <c r="F688" t="s">
        <v>13</v>
      </c>
      <c r="G688" t="s">
        <v>31</v>
      </c>
      <c r="H688">
        <v>69</v>
      </c>
      <c r="I688">
        <v>0</v>
      </c>
      <c r="J688">
        <v>0</v>
      </c>
    </row>
    <row r="689" spans="1:10" x14ac:dyDescent="0.25">
      <c r="A689" s="3" t="s">
        <v>734</v>
      </c>
      <c r="B689" s="4">
        <v>43308</v>
      </c>
      <c r="C689">
        <v>19</v>
      </c>
      <c r="D689" t="s">
        <v>56</v>
      </c>
      <c r="E689" t="s">
        <v>27</v>
      </c>
      <c r="F689" t="s">
        <v>28</v>
      </c>
      <c r="G689" t="s">
        <v>14</v>
      </c>
      <c r="H689">
        <v>199</v>
      </c>
      <c r="I689">
        <v>5</v>
      </c>
      <c r="J689">
        <v>995</v>
      </c>
    </row>
    <row r="690" spans="1:10" x14ac:dyDescent="0.25">
      <c r="A690" s="3" t="s">
        <v>735</v>
      </c>
      <c r="B690" s="4">
        <v>43308</v>
      </c>
      <c r="C690">
        <v>19</v>
      </c>
      <c r="D690" t="s">
        <v>56</v>
      </c>
      <c r="E690" t="s">
        <v>36</v>
      </c>
      <c r="F690" t="s">
        <v>28</v>
      </c>
      <c r="G690" t="s">
        <v>24</v>
      </c>
      <c r="H690">
        <v>159</v>
      </c>
      <c r="I690">
        <v>8</v>
      </c>
      <c r="J690">
        <v>1272</v>
      </c>
    </row>
    <row r="691" spans="1:10" x14ac:dyDescent="0.25">
      <c r="A691" s="3" t="s">
        <v>736</v>
      </c>
      <c r="B691" s="4">
        <v>43308</v>
      </c>
      <c r="C691">
        <v>5</v>
      </c>
      <c r="D691" t="s">
        <v>60</v>
      </c>
      <c r="E691" t="s">
        <v>17</v>
      </c>
      <c r="F691" t="s">
        <v>18</v>
      </c>
      <c r="G691" t="s">
        <v>41</v>
      </c>
      <c r="H691">
        <v>399</v>
      </c>
      <c r="I691">
        <v>5</v>
      </c>
      <c r="J691">
        <v>1995</v>
      </c>
    </row>
    <row r="692" spans="1:10" x14ac:dyDescent="0.25">
      <c r="A692" s="3" t="s">
        <v>737</v>
      </c>
      <c r="B692" s="4">
        <v>43308</v>
      </c>
      <c r="C692">
        <v>19</v>
      </c>
      <c r="D692" t="s">
        <v>56</v>
      </c>
      <c r="E692" t="s">
        <v>27</v>
      </c>
      <c r="F692" t="s">
        <v>28</v>
      </c>
      <c r="G692" t="s">
        <v>19</v>
      </c>
      <c r="H692">
        <v>289</v>
      </c>
      <c r="I692">
        <v>2</v>
      </c>
      <c r="J692">
        <v>578</v>
      </c>
    </row>
    <row r="693" spans="1:10" x14ac:dyDescent="0.25">
      <c r="A693" s="3" t="s">
        <v>738</v>
      </c>
      <c r="B693" s="4">
        <v>43308</v>
      </c>
      <c r="C693">
        <v>7</v>
      </c>
      <c r="D693" t="s">
        <v>88</v>
      </c>
      <c r="E693" t="s">
        <v>46</v>
      </c>
      <c r="F693" t="s">
        <v>23</v>
      </c>
      <c r="G693" t="s">
        <v>19</v>
      </c>
      <c r="H693">
        <v>289</v>
      </c>
      <c r="I693">
        <v>4</v>
      </c>
      <c r="J693">
        <v>1156</v>
      </c>
    </row>
    <row r="694" spans="1:10" x14ac:dyDescent="0.25">
      <c r="A694" s="3" t="s">
        <v>739</v>
      </c>
      <c r="B694" s="4">
        <v>43308</v>
      </c>
      <c r="C694">
        <v>11</v>
      </c>
      <c r="D694" t="s">
        <v>11</v>
      </c>
      <c r="E694" t="s">
        <v>12</v>
      </c>
      <c r="F694" t="s">
        <v>13</v>
      </c>
      <c r="G694" t="s">
        <v>14</v>
      </c>
      <c r="H694">
        <v>199</v>
      </c>
      <c r="I694">
        <v>5</v>
      </c>
      <c r="J694">
        <v>995</v>
      </c>
    </row>
    <row r="695" spans="1:10" x14ac:dyDescent="0.25">
      <c r="A695" s="3" t="s">
        <v>740</v>
      </c>
      <c r="B695" s="4">
        <v>43308</v>
      </c>
      <c r="C695">
        <v>8</v>
      </c>
      <c r="D695" t="s">
        <v>45</v>
      </c>
      <c r="E695" t="s">
        <v>46</v>
      </c>
      <c r="F695" t="s">
        <v>23</v>
      </c>
      <c r="G695" t="s">
        <v>24</v>
      </c>
      <c r="H695">
        <v>159</v>
      </c>
      <c r="I695">
        <v>8</v>
      </c>
      <c r="J695">
        <v>1272</v>
      </c>
    </row>
    <row r="696" spans="1:10" x14ac:dyDescent="0.25">
      <c r="A696" s="3" t="s">
        <v>741</v>
      </c>
      <c r="B696" s="4">
        <v>43309</v>
      </c>
      <c r="C696">
        <v>12</v>
      </c>
      <c r="D696" t="s">
        <v>66</v>
      </c>
      <c r="E696" t="s">
        <v>63</v>
      </c>
      <c r="F696" t="s">
        <v>13</v>
      </c>
      <c r="G696" t="s">
        <v>19</v>
      </c>
      <c r="H696">
        <v>289</v>
      </c>
      <c r="I696">
        <v>7</v>
      </c>
      <c r="J696">
        <v>2023</v>
      </c>
    </row>
    <row r="697" spans="1:10" x14ac:dyDescent="0.25">
      <c r="A697" s="3" t="s">
        <v>742</v>
      </c>
      <c r="B697" s="4">
        <v>43310</v>
      </c>
      <c r="C697">
        <v>3</v>
      </c>
      <c r="D697" t="s">
        <v>43</v>
      </c>
      <c r="E697" t="s">
        <v>68</v>
      </c>
      <c r="F697" t="s">
        <v>18</v>
      </c>
      <c r="G697" t="s">
        <v>14</v>
      </c>
      <c r="H697">
        <v>199</v>
      </c>
      <c r="I697">
        <v>8</v>
      </c>
      <c r="J697">
        <v>1592</v>
      </c>
    </row>
    <row r="698" spans="1:10" x14ac:dyDescent="0.25">
      <c r="A698" s="3" t="s">
        <v>743</v>
      </c>
      <c r="B698" s="4">
        <v>43310</v>
      </c>
      <c r="C698">
        <v>5</v>
      </c>
      <c r="D698" t="s">
        <v>60</v>
      </c>
      <c r="E698" t="s">
        <v>68</v>
      </c>
      <c r="F698" t="s">
        <v>18</v>
      </c>
      <c r="G698" t="s">
        <v>24</v>
      </c>
      <c r="H698">
        <v>159</v>
      </c>
      <c r="I698">
        <v>1</v>
      </c>
      <c r="J698">
        <v>159</v>
      </c>
    </row>
    <row r="699" spans="1:10" x14ac:dyDescent="0.25">
      <c r="A699" s="3" t="s">
        <v>744</v>
      </c>
      <c r="B699" s="4">
        <v>43311</v>
      </c>
      <c r="C699">
        <v>8</v>
      </c>
      <c r="D699" t="s">
        <v>45</v>
      </c>
      <c r="E699" t="s">
        <v>46</v>
      </c>
      <c r="F699" t="s">
        <v>23</v>
      </c>
      <c r="G699" t="s">
        <v>19</v>
      </c>
      <c r="H699">
        <v>289</v>
      </c>
      <c r="I699">
        <v>9</v>
      </c>
      <c r="J699">
        <v>2601</v>
      </c>
    </row>
    <row r="700" spans="1:10" x14ac:dyDescent="0.25">
      <c r="A700" s="3" t="s">
        <v>745</v>
      </c>
      <c r="B700" s="4">
        <v>43312</v>
      </c>
      <c r="C700">
        <v>5</v>
      </c>
      <c r="D700" t="s">
        <v>60</v>
      </c>
      <c r="E700" t="s">
        <v>68</v>
      </c>
      <c r="F700" t="s">
        <v>18</v>
      </c>
      <c r="G700" t="s">
        <v>14</v>
      </c>
      <c r="H700">
        <v>199</v>
      </c>
      <c r="I700">
        <v>3</v>
      </c>
      <c r="J700">
        <v>597</v>
      </c>
    </row>
    <row r="701" spans="1:10" x14ac:dyDescent="0.25">
      <c r="A701" s="3" t="s">
        <v>746</v>
      </c>
      <c r="B701" s="4">
        <v>43313</v>
      </c>
      <c r="C701">
        <v>20</v>
      </c>
      <c r="D701" t="s">
        <v>40</v>
      </c>
      <c r="E701" t="s">
        <v>36</v>
      </c>
      <c r="F701" t="s">
        <v>28</v>
      </c>
      <c r="G701" t="s">
        <v>19</v>
      </c>
      <c r="H701">
        <v>289</v>
      </c>
      <c r="I701">
        <v>0</v>
      </c>
      <c r="J701">
        <v>0</v>
      </c>
    </row>
    <row r="702" spans="1:10" x14ac:dyDescent="0.25">
      <c r="A702" s="3" t="s">
        <v>747</v>
      </c>
      <c r="B702" s="4">
        <v>43314</v>
      </c>
      <c r="C702">
        <v>15</v>
      </c>
      <c r="D702" t="s">
        <v>118</v>
      </c>
      <c r="E702" t="s">
        <v>12</v>
      </c>
      <c r="F702" t="s">
        <v>13</v>
      </c>
      <c r="G702" t="s">
        <v>19</v>
      </c>
      <c r="H702">
        <v>289</v>
      </c>
      <c r="I702">
        <v>2</v>
      </c>
      <c r="J702">
        <v>578</v>
      </c>
    </row>
    <row r="703" spans="1:10" x14ac:dyDescent="0.25">
      <c r="A703" s="3" t="s">
        <v>748</v>
      </c>
      <c r="B703" s="4">
        <v>43315</v>
      </c>
      <c r="C703">
        <v>6</v>
      </c>
      <c r="D703" t="s">
        <v>48</v>
      </c>
      <c r="E703" t="s">
        <v>46</v>
      </c>
      <c r="F703" t="s">
        <v>23</v>
      </c>
      <c r="G703" t="s">
        <v>14</v>
      </c>
      <c r="H703">
        <v>199</v>
      </c>
      <c r="I703">
        <v>3</v>
      </c>
      <c r="J703">
        <v>597</v>
      </c>
    </row>
    <row r="704" spans="1:10" x14ac:dyDescent="0.25">
      <c r="A704" s="3" t="s">
        <v>749</v>
      </c>
      <c r="B704" s="4">
        <v>43315</v>
      </c>
      <c r="C704">
        <v>19</v>
      </c>
      <c r="D704" t="s">
        <v>56</v>
      </c>
      <c r="E704" t="s">
        <v>36</v>
      </c>
      <c r="F704" t="s">
        <v>28</v>
      </c>
      <c r="G704" t="s">
        <v>19</v>
      </c>
      <c r="H704">
        <v>289</v>
      </c>
      <c r="I704">
        <v>9</v>
      </c>
      <c r="J704">
        <v>2601</v>
      </c>
    </row>
    <row r="705" spans="1:10" x14ac:dyDescent="0.25">
      <c r="A705" s="3" t="s">
        <v>750</v>
      </c>
      <c r="B705" s="4">
        <v>43315</v>
      </c>
      <c r="C705">
        <v>15</v>
      </c>
      <c r="D705" t="s">
        <v>118</v>
      </c>
      <c r="E705" t="s">
        <v>12</v>
      </c>
      <c r="F705" t="s">
        <v>13</v>
      </c>
      <c r="G705" t="s">
        <v>19</v>
      </c>
      <c r="H705">
        <v>289</v>
      </c>
      <c r="I705">
        <v>6</v>
      </c>
      <c r="J705">
        <v>1734</v>
      </c>
    </row>
    <row r="706" spans="1:10" x14ac:dyDescent="0.25">
      <c r="A706" s="3" t="s">
        <v>751</v>
      </c>
      <c r="B706" s="4">
        <v>43315</v>
      </c>
      <c r="C706">
        <v>14</v>
      </c>
      <c r="D706" t="s">
        <v>38</v>
      </c>
      <c r="E706" t="s">
        <v>12</v>
      </c>
      <c r="F706" t="s">
        <v>13</v>
      </c>
      <c r="G706" t="s">
        <v>19</v>
      </c>
      <c r="H706">
        <v>289</v>
      </c>
      <c r="I706">
        <v>0</v>
      </c>
      <c r="J706">
        <v>0</v>
      </c>
    </row>
    <row r="707" spans="1:10" x14ac:dyDescent="0.25">
      <c r="A707" s="3" t="s">
        <v>752</v>
      </c>
      <c r="B707" s="4">
        <v>43315</v>
      </c>
      <c r="C707">
        <v>7</v>
      </c>
      <c r="D707" t="s">
        <v>88</v>
      </c>
      <c r="E707" t="s">
        <v>46</v>
      </c>
      <c r="F707" t="s">
        <v>23</v>
      </c>
      <c r="G707" t="s">
        <v>24</v>
      </c>
      <c r="H707">
        <v>159</v>
      </c>
      <c r="I707">
        <v>2</v>
      </c>
      <c r="J707">
        <v>318</v>
      </c>
    </row>
    <row r="708" spans="1:10" x14ac:dyDescent="0.25">
      <c r="A708" s="3" t="s">
        <v>753</v>
      </c>
      <c r="B708" s="4">
        <v>43315</v>
      </c>
      <c r="C708">
        <v>10</v>
      </c>
      <c r="D708" t="s">
        <v>58</v>
      </c>
      <c r="E708" t="s">
        <v>46</v>
      </c>
      <c r="F708" t="s">
        <v>23</v>
      </c>
      <c r="G708" t="s">
        <v>14</v>
      </c>
      <c r="H708">
        <v>199</v>
      </c>
      <c r="I708">
        <v>1</v>
      </c>
      <c r="J708">
        <v>199</v>
      </c>
    </row>
    <row r="709" spans="1:10" x14ac:dyDescent="0.25">
      <c r="A709" s="3" t="s">
        <v>754</v>
      </c>
      <c r="B709" s="4">
        <v>43315</v>
      </c>
      <c r="C709">
        <v>1</v>
      </c>
      <c r="D709" t="s">
        <v>16</v>
      </c>
      <c r="E709" t="s">
        <v>17</v>
      </c>
      <c r="F709" t="s">
        <v>18</v>
      </c>
      <c r="G709" t="s">
        <v>19</v>
      </c>
      <c r="H709">
        <v>289</v>
      </c>
      <c r="I709">
        <v>4</v>
      </c>
      <c r="J709">
        <v>1156</v>
      </c>
    </row>
    <row r="710" spans="1:10" x14ac:dyDescent="0.25">
      <c r="A710" s="3" t="s">
        <v>755</v>
      </c>
      <c r="B710" s="4">
        <v>43315</v>
      </c>
      <c r="C710">
        <v>1</v>
      </c>
      <c r="D710" t="s">
        <v>16</v>
      </c>
      <c r="E710" t="s">
        <v>17</v>
      </c>
      <c r="F710" t="s">
        <v>18</v>
      </c>
      <c r="G710" t="s">
        <v>24</v>
      </c>
      <c r="H710">
        <v>159</v>
      </c>
      <c r="I710">
        <v>9</v>
      </c>
      <c r="J710">
        <v>1431</v>
      </c>
    </row>
    <row r="711" spans="1:10" x14ac:dyDescent="0.25">
      <c r="A711" s="3" t="s">
        <v>756</v>
      </c>
      <c r="B711" s="4">
        <v>43315</v>
      </c>
      <c r="C711">
        <v>13</v>
      </c>
      <c r="D711" t="s">
        <v>33</v>
      </c>
      <c r="E711" t="s">
        <v>12</v>
      </c>
      <c r="F711" t="s">
        <v>13</v>
      </c>
      <c r="G711" t="s">
        <v>19</v>
      </c>
      <c r="H711">
        <v>289</v>
      </c>
      <c r="I711">
        <v>8</v>
      </c>
      <c r="J711">
        <v>2312</v>
      </c>
    </row>
    <row r="712" spans="1:10" x14ac:dyDescent="0.25">
      <c r="A712" s="3" t="s">
        <v>757</v>
      </c>
      <c r="B712" s="4">
        <v>43315</v>
      </c>
      <c r="C712">
        <v>19</v>
      </c>
      <c r="D712" t="s">
        <v>56</v>
      </c>
      <c r="E712" t="s">
        <v>27</v>
      </c>
      <c r="F712" t="s">
        <v>28</v>
      </c>
      <c r="G712" t="s">
        <v>14</v>
      </c>
      <c r="H712">
        <v>199</v>
      </c>
      <c r="I712">
        <v>1</v>
      </c>
      <c r="J712">
        <v>199</v>
      </c>
    </row>
    <row r="713" spans="1:10" x14ac:dyDescent="0.25">
      <c r="A713" s="3" t="s">
        <v>758</v>
      </c>
      <c r="B713" s="4">
        <v>43316</v>
      </c>
      <c r="C713">
        <v>12</v>
      </c>
      <c r="D713" t="s">
        <v>66</v>
      </c>
      <c r="E713" t="s">
        <v>12</v>
      </c>
      <c r="F713" t="s">
        <v>13</v>
      </c>
      <c r="G713" t="s">
        <v>24</v>
      </c>
      <c r="H713">
        <v>159</v>
      </c>
      <c r="I713">
        <v>0</v>
      </c>
      <c r="J713">
        <v>0</v>
      </c>
    </row>
    <row r="714" spans="1:10" x14ac:dyDescent="0.25">
      <c r="A714" s="3" t="s">
        <v>759</v>
      </c>
      <c r="B714" s="4">
        <v>43316</v>
      </c>
      <c r="C714">
        <v>19</v>
      </c>
      <c r="D714" t="s">
        <v>56</v>
      </c>
      <c r="E714" t="s">
        <v>27</v>
      </c>
      <c r="F714" t="s">
        <v>28</v>
      </c>
      <c r="G714" t="s">
        <v>24</v>
      </c>
      <c r="H714">
        <v>159</v>
      </c>
      <c r="I714">
        <v>8</v>
      </c>
      <c r="J714">
        <v>1272</v>
      </c>
    </row>
    <row r="715" spans="1:10" x14ac:dyDescent="0.25">
      <c r="A715" s="3" t="s">
        <v>760</v>
      </c>
      <c r="B715" s="4">
        <v>43317</v>
      </c>
      <c r="C715">
        <v>4</v>
      </c>
      <c r="D715" t="s">
        <v>51</v>
      </c>
      <c r="E715" t="s">
        <v>17</v>
      </c>
      <c r="F715" t="s">
        <v>18</v>
      </c>
      <c r="G715" t="s">
        <v>19</v>
      </c>
      <c r="H715">
        <v>289</v>
      </c>
      <c r="I715">
        <v>6</v>
      </c>
      <c r="J715">
        <v>1734</v>
      </c>
    </row>
    <row r="716" spans="1:10" x14ac:dyDescent="0.25">
      <c r="A716" s="3" t="s">
        <v>761</v>
      </c>
      <c r="B716" s="4">
        <v>43317</v>
      </c>
      <c r="C716">
        <v>13</v>
      </c>
      <c r="D716" t="s">
        <v>33</v>
      </c>
      <c r="E716" t="s">
        <v>63</v>
      </c>
      <c r="F716" t="s">
        <v>13</v>
      </c>
      <c r="G716" t="s">
        <v>24</v>
      </c>
      <c r="H716">
        <v>159</v>
      </c>
      <c r="I716">
        <v>5</v>
      </c>
      <c r="J716">
        <v>795</v>
      </c>
    </row>
    <row r="717" spans="1:10" x14ac:dyDescent="0.25">
      <c r="A717" s="3" t="s">
        <v>762</v>
      </c>
      <c r="B717" s="4">
        <v>43317</v>
      </c>
      <c r="C717">
        <v>4</v>
      </c>
      <c r="D717" t="s">
        <v>51</v>
      </c>
      <c r="E717" t="s">
        <v>17</v>
      </c>
      <c r="F717" t="s">
        <v>18</v>
      </c>
      <c r="G717" t="s">
        <v>31</v>
      </c>
      <c r="H717">
        <v>69</v>
      </c>
      <c r="I717">
        <v>8</v>
      </c>
      <c r="J717">
        <v>552</v>
      </c>
    </row>
    <row r="718" spans="1:10" x14ac:dyDescent="0.25">
      <c r="A718" s="3" t="s">
        <v>763</v>
      </c>
      <c r="B718" s="4">
        <v>43317</v>
      </c>
      <c r="C718">
        <v>12</v>
      </c>
      <c r="D718" t="s">
        <v>66</v>
      </c>
      <c r="E718" t="s">
        <v>12</v>
      </c>
      <c r="F718" t="s">
        <v>13</v>
      </c>
      <c r="G718" t="s">
        <v>14</v>
      </c>
      <c r="H718">
        <v>199</v>
      </c>
      <c r="I718">
        <v>2</v>
      </c>
      <c r="J718">
        <v>398</v>
      </c>
    </row>
    <row r="719" spans="1:10" x14ac:dyDescent="0.25">
      <c r="A719" s="3" t="s">
        <v>764</v>
      </c>
      <c r="B719" s="4">
        <v>43318</v>
      </c>
      <c r="C719">
        <v>13</v>
      </c>
      <c r="D719" t="s">
        <v>33</v>
      </c>
      <c r="E719" t="s">
        <v>63</v>
      </c>
      <c r="F719" t="s">
        <v>13</v>
      </c>
      <c r="G719" t="s">
        <v>24</v>
      </c>
      <c r="H719">
        <v>159</v>
      </c>
      <c r="I719">
        <v>3</v>
      </c>
      <c r="J719">
        <v>477</v>
      </c>
    </row>
    <row r="720" spans="1:10" x14ac:dyDescent="0.25">
      <c r="A720" s="3" t="s">
        <v>765</v>
      </c>
      <c r="B720" s="4">
        <v>43318</v>
      </c>
      <c r="C720">
        <v>2</v>
      </c>
      <c r="D720" t="s">
        <v>106</v>
      </c>
      <c r="E720" t="s">
        <v>68</v>
      </c>
      <c r="F720" t="s">
        <v>18</v>
      </c>
      <c r="G720" t="s">
        <v>24</v>
      </c>
      <c r="H720">
        <v>159</v>
      </c>
      <c r="I720">
        <v>4</v>
      </c>
      <c r="J720">
        <v>636</v>
      </c>
    </row>
    <row r="721" spans="1:10" x14ac:dyDescent="0.25">
      <c r="A721" s="3" t="s">
        <v>766</v>
      </c>
      <c r="B721" s="4">
        <v>43319</v>
      </c>
      <c r="C721">
        <v>9</v>
      </c>
      <c r="D721" t="s">
        <v>21</v>
      </c>
      <c r="E721" t="s">
        <v>46</v>
      </c>
      <c r="F721" t="s">
        <v>23</v>
      </c>
      <c r="G721" t="s">
        <v>19</v>
      </c>
      <c r="H721">
        <v>289</v>
      </c>
      <c r="I721">
        <v>9</v>
      </c>
      <c r="J721">
        <v>2601</v>
      </c>
    </row>
    <row r="722" spans="1:10" x14ac:dyDescent="0.25">
      <c r="A722" s="3" t="s">
        <v>767</v>
      </c>
      <c r="B722" s="4">
        <v>43319</v>
      </c>
      <c r="C722">
        <v>7</v>
      </c>
      <c r="D722" t="s">
        <v>88</v>
      </c>
      <c r="E722" t="s">
        <v>46</v>
      </c>
      <c r="F722" t="s">
        <v>23</v>
      </c>
      <c r="G722" t="s">
        <v>24</v>
      </c>
      <c r="H722">
        <v>159</v>
      </c>
      <c r="I722">
        <v>5</v>
      </c>
      <c r="J722">
        <v>795</v>
      </c>
    </row>
    <row r="723" spans="1:10" x14ac:dyDescent="0.25">
      <c r="A723" s="3" t="s">
        <v>768</v>
      </c>
      <c r="B723" s="4">
        <v>43319</v>
      </c>
      <c r="C723">
        <v>11</v>
      </c>
      <c r="D723" t="s">
        <v>11</v>
      </c>
      <c r="E723" t="s">
        <v>63</v>
      </c>
      <c r="F723" t="s">
        <v>13</v>
      </c>
      <c r="G723" t="s">
        <v>24</v>
      </c>
      <c r="H723">
        <v>159</v>
      </c>
      <c r="I723">
        <v>4</v>
      </c>
      <c r="J723">
        <v>636</v>
      </c>
    </row>
    <row r="724" spans="1:10" x14ac:dyDescent="0.25">
      <c r="A724" s="3" t="s">
        <v>769</v>
      </c>
      <c r="B724" s="4">
        <v>43320</v>
      </c>
      <c r="C724">
        <v>8</v>
      </c>
      <c r="D724" t="s">
        <v>45</v>
      </c>
      <c r="E724" t="s">
        <v>46</v>
      </c>
      <c r="F724" t="s">
        <v>23</v>
      </c>
      <c r="G724" t="s">
        <v>41</v>
      </c>
      <c r="H724">
        <v>399</v>
      </c>
      <c r="I724">
        <v>2</v>
      </c>
      <c r="J724">
        <v>798</v>
      </c>
    </row>
    <row r="725" spans="1:10" x14ac:dyDescent="0.25">
      <c r="A725" s="3" t="s">
        <v>770</v>
      </c>
      <c r="B725" s="4">
        <v>43320</v>
      </c>
      <c r="C725">
        <v>7</v>
      </c>
      <c r="D725" t="s">
        <v>88</v>
      </c>
      <c r="E725" t="s">
        <v>46</v>
      </c>
      <c r="F725" t="s">
        <v>23</v>
      </c>
      <c r="G725" t="s">
        <v>19</v>
      </c>
      <c r="H725">
        <v>289</v>
      </c>
      <c r="I725">
        <v>5</v>
      </c>
      <c r="J725">
        <v>1445</v>
      </c>
    </row>
    <row r="726" spans="1:10" x14ac:dyDescent="0.25">
      <c r="A726" s="3" t="s">
        <v>771</v>
      </c>
      <c r="B726" s="4">
        <v>43320</v>
      </c>
      <c r="C726">
        <v>8</v>
      </c>
      <c r="D726" t="s">
        <v>45</v>
      </c>
      <c r="E726" t="s">
        <v>22</v>
      </c>
      <c r="F726" t="s">
        <v>23</v>
      </c>
      <c r="G726" t="s">
        <v>19</v>
      </c>
      <c r="H726">
        <v>289</v>
      </c>
      <c r="I726">
        <v>2</v>
      </c>
      <c r="J726">
        <v>578</v>
      </c>
    </row>
    <row r="727" spans="1:10" x14ac:dyDescent="0.25">
      <c r="A727" s="3" t="s">
        <v>772</v>
      </c>
      <c r="B727" s="4">
        <v>43320</v>
      </c>
      <c r="C727">
        <v>8</v>
      </c>
      <c r="D727" t="s">
        <v>45</v>
      </c>
      <c r="E727" t="s">
        <v>46</v>
      </c>
      <c r="F727" t="s">
        <v>23</v>
      </c>
      <c r="G727" t="s">
        <v>19</v>
      </c>
      <c r="H727">
        <v>289</v>
      </c>
      <c r="I727">
        <v>1</v>
      </c>
      <c r="J727">
        <v>289</v>
      </c>
    </row>
    <row r="728" spans="1:10" x14ac:dyDescent="0.25">
      <c r="A728" s="3" t="s">
        <v>773</v>
      </c>
      <c r="B728" s="4">
        <v>43320</v>
      </c>
      <c r="C728">
        <v>17</v>
      </c>
      <c r="D728" t="s">
        <v>35</v>
      </c>
      <c r="E728" t="s">
        <v>36</v>
      </c>
      <c r="F728" t="s">
        <v>28</v>
      </c>
      <c r="G728" t="s">
        <v>31</v>
      </c>
      <c r="H728">
        <v>69</v>
      </c>
      <c r="I728">
        <v>3</v>
      </c>
      <c r="J728">
        <v>207</v>
      </c>
    </row>
    <row r="729" spans="1:10" x14ac:dyDescent="0.25">
      <c r="A729" s="3" t="s">
        <v>774</v>
      </c>
      <c r="B729" s="4">
        <v>43321</v>
      </c>
      <c r="C729">
        <v>10</v>
      </c>
      <c r="D729" t="s">
        <v>58</v>
      </c>
      <c r="E729" t="s">
        <v>22</v>
      </c>
      <c r="F729" t="s">
        <v>23</v>
      </c>
      <c r="G729" t="s">
        <v>19</v>
      </c>
      <c r="H729">
        <v>289</v>
      </c>
      <c r="I729">
        <v>7</v>
      </c>
      <c r="J729">
        <v>2023</v>
      </c>
    </row>
    <row r="730" spans="1:10" x14ac:dyDescent="0.25">
      <c r="A730" s="3" t="s">
        <v>775</v>
      </c>
      <c r="B730" s="4">
        <v>43321</v>
      </c>
      <c r="C730">
        <v>6</v>
      </c>
      <c r="D730" t="s">
        <v>48</v>
      </c>
      <c r="E730" t="s">
        <v>46</v>
      </c>
      <c r="F730" t="s">
        <v>23</v>
      </c>
      <c r="G730" t="s">
        <v>14</v>
      </c>
      <c r="H730">
        <v>199</v>
      </c>
      <c r="I730">
        <v>7</v>
      </c>
      <c r="J730">
        <v>1393</v>
      </c>
    </row>
    <row r="731" spans="1:10" x14ac:dyDescent="0.25">
      <c r="A731" s="3" t="s">
        <v>776</v>
      </c>
      <c r="B731" s="4">
        <v>43322</v>
      </c>
      <c r="C731">
        <v>18</v>
      </c>
      <c r="D731" t="s">
        <v>26</v>
      </c>
      <c r="E731" t="s">
        <v>36</v>
      </c>
      <c r="F731" t="s">
        <v>28</v>
      </c>
      <c r="G731" t="s">
        <v>41</v>
      </c>
      <c r="H731">
        <v>399</v>
      </c>
      <c r="I731">
        <v>4</v>
      </c>
      <c r="J731">
        <v>1596</v>
      </c>
    </row>
    <row r="732" spans="1:10" x14ac:dyDescent="0.25">
      <c r="A732" s="3" t="s">
        <v>777</v>
      </c>
      <c r="B732" s="4">
        <v>43322</v>
      </c>
      <c r="C732">
        <v>13</v>
      </c>
      <c r="D732" t="s">
        <v>33</v>
      </c>
      <c r="E732" t="s">
        <v>12</v>
      </c>
      <c r="F732" t="s">
        <v>13</v>
      </c>
      <c r="G732" t="s">
        <v>41</v>
      </c>
      <c r="H732">
        <v>399</v>
      </c>
      <c r="I732">
        <v>4</v>
      </c>
      <c r="J732">
        <v>1596</v>
      </c>
    </row>
    <row r="733" spans="1:10" x14ac:dyDescent="0.25">
      <c r="A733" s="3" t="s">
        <v>778</v>
      </c>
      <c r="B733" s="4">
        <v>43322</v>
      </c>
      <c r="C733">
        <v>1</v>
      </c>
      <c r="D733" t="s">
        <v>16</v>
      </c>
      <c r="E733" t="s">
        <v>68</v>
      </c>
      <c r="F733" t="s">
        <v>18</v>
      </c>
      <c r="G733" t="s">
        <v>19</v>
      </c>
      <c r="H733">
        <v>289</v>
      </c>
      <c r="I733">
        <v>6</v>
      </c>
      <c r="J733">
        <v>1734</v>
      </c>
    </row>
    <row r="734" spans="1:10" x14ac:dyDescent="0.25">
      <c r="A734" s="3" t="s">
        <v>779</v>
      </c>
      <c r="B734" s="4">
        <v>43322</v>
      </c>
      <c r="C734">
        <v>17</v>
      </c>
      <c r="D734" t="s">
        <v>35</v>
      </c>
      <c r="E734" t="s">
        <v>36</v>
      </c>
      <c r="F734" t="s">
        <v>28</v>
      </c>
      <c r="G734" t="s">
        <v>24</v>
      </c>
      <c r="H734">
        <v>159</v>
      </c>
      <c r="I734">
        <v>4</v>
      </c>
      <c r="J734">
        <v>636</v>
      </c>
    </row>
    <row r="735" spans="1:10" x14ac:dyDescent="0.25">
      <c r="A735" s="3" t="s">
        <v>780</v>
      </c>
      <c r="B735" s="4">
        <v>43322</v>
      </c>
      <c r="C735">
        <v>3</v>
      </c>
      <c r="D735" t="s">
        <v>43</v>
      </c>
      <c r="E735" t="s">
        <v>17</v>
      </c>
      <c r="F735" t="s">
        <v>18</v>
      </c>
      <c r="G735" t="s">
        <v>19</v>
      </c>
      <c r="H735">
        <v>289</v>
      </c>
      <c r="I735">
        <v>2</v>
      </c>
      <c r="J735">
        <v>578</v>
      </c>
    </row>
    <row r="736" spans="1:10" x14ac:dyDescent="0.25">
      <c r="A736" s="3" t="s">
        <v>781</v>
      </c>
      <c r="B736" s="4">
        <v>43323</v>
      </c>
      <c r="C736">
        <v>3</v>
      </c>
      <c r="D736" t="s">
        <v>43</v>
      </c>
      <c r="E736" t="s">
        <v>68</v>
      </c>
      <c r="F736" t="s">
        <v>18</v>
      </c>
      <c r="G736" t="s">
        <v>41</v>
      </c>
      <c r="H736">
        <v>399</v>
      </c>
      <c r="I736">
        <v>0</v>
      </c>
      <c r="J736">
        <v>0</v>
      </c>
    </row>
    <row r="737" spans="1:10" x14ac:dyDescent="0.25">
      <c r="A737" s="3" t="s">
        <v>782</v>
      </c>
      <c r="B737" s="4">
        <v>43323</v>
      </c>
      <c r="C737">
        <v>14</v>
      </c>
      <c r="D737" t="s">
        <v>38</v>
      </c>
      <c r="E737" t="s">
        <v>12</v>
      </c>
      <c r="F737" t="s">
        <v>13</v>
      </c>
      <c r="G737" t="s">
        <v>24</v>
      </c>
      <c r="H737">
        <v>159</v>
      </c>
      <c r="I737">
        <v>6</v>
      </c>
      <c r="J737">
        <v>954</v>
      </c>
    </row>
    <row r="738" spans="1:10" x14ac:dyDescent="0.25">
      <c r="A738" s="3" t="s">
        <v>783</v>
      </c>
      <c r="B738" s="4">
        <v>43323</v>
      </c>
      <c r="C738">
        <v>12</v>
      </c>
      <c r="D738" t="s">
        <v>66</v>
      </c>
      <c r="E738" t="s">
        <v>63</v>
      </c>
      <c r="F738" t="s">
        <v>13</v>
      </c>
      <c r="G738" t="s">
        <v>24</v>
      </c>
      <c r="H738">
        <v>159</v>
      </c>
      <c r="I738">
        <v>5</v>
      </c>
      <c r="J738">
        <v>795</v>
      </c>
    </row>
    <row r="739" spans="1:10" x14ac:dyDescent="0.25">
      <c r="A739" s="3" t="s">
        <v>784</v>
      </c>
      <c r="B739" s="4">
        <v>43324</v>
      </c>
      <c r="C739">
        <v>8</v>
      </c>
      <c r="D739" t="s">
        <v>45</v>
      </c>
      <c r="E739" t="s">
        <v>22</v>
      </c>
      <c r="F739" t="s">
        <v>23</v>
      </c>
      <c r="G739" t="s">
        <v>41</v>
      </c>
      <c r="H739">
        <v>399</v>
      </c>
      <c r="I739">
        <v>7</v>
      </c>
      <c r="J739">
        <v>2793</v>
      </c>
    </row>
    <row r="740" spans="1:10" x14ac:dyDescent="0.25">
      <c r="A740" s="3" t="s">
        <v>785</v>
      </c>
      <c r="B740" s="4">
        <v>43325</v>
      </c>
      <c r="C740">
        <v>1</v>
      </c>
      <c r="D740" t="s">
        <v>16</v>
      </c>
      <c r="E740" t="s">
        <v>68</v>
      </c>
      <c r="F740" t="s">
        <v>18</v>
      </c>
      <c r="G740" t="s">
        <v>31</v>
      </c>
      <c r="H740">
        <v>69</v>
      </c>
      <c r="I740">
        <v>6</v>
      </c>
      <c r="J740">
        <v>414</v>
      </c>
    </row>
    <row r="741" spans="1:10" x14ac:dyDescent="0.25">
      <c r="A741" s="3" t="s">
        <v>786</v>
      </c>
      <c r="B741" s="4">
        <v>43325</v>
      </c>
      <c r="C741">
        <v>19</v>
      </c>
      <c r="D741" t="s">
        <v>56</v>
      </c>
      <c r="E741" t="s">
        <v>36</v>
      </c>
      <c r="F741" t="s">
        <v>28</v>
      </c>
      <c r="G741" t="s">
        <v>14</v>
      </c>
      <c r="H741">
        <v>199</v>
      </c>
      <c r="I741">
        <v>4</v>
      </c>
      <c r="J741">
        <v>796</v>
      </c>
    </row>
    <row r="742" spans="1:10" x14ac:dyDescent="0.25">
      <c r="A742" s="3" t="s">
        <v>787</v>
      </c>
      <c r="B742" s="4">
        <v>43326</v>
      </c>
      <c r="C742">
        <v>1</v>
      </c>
      <c r="D742" t="s">
        <v>16</v>
      </c>
      <c r="E742" t="s">
        <v>68</v>
      </c>
      <c r="F742" t="s">
        <v>18</v>
      </c>
      <c r="G742" t="s">
        <v>19</v>
      </c>
      <c r="H742">
        <v>289</v>
      </c>
      <c r="I742">
        <v>7</v>
      </c>
      <c r="J742">
        <v>2023</v>
      </c>
    </row>
    <row r="743" spans="1:10" x14ac:dyDescent="0.25">
      <c r="A743" s="3" t="s">
        <v>788</v>
      </c>
      <c r="B743" s="4">
        <v>43326</v>
      </c>
      <c r="C743">
        <v>18</v>
      </c>
      <c r="D743" t="s">
        <v>26</v>
      </c>
      <c r="E743" t="s">
        <v>36</v>
      </c>
      <c r="F743" t="s">
        <v>28</v>
      </c>
      <c r="G743" t="s">
        <v>19</v>
      </c>
      <c r="H743">
        <v>289</v>
      </c>
      <c r="I743">
        <v>0</v>
      </c>
      <c r="J743">
        <v>0</v>
      </c>
    </row>
    <row r="744" spans="1:10" x14ac:dyDescent="0.25">
      <c r="A744" s="3" t="s">
        <v>789</v>
      </c>
      <c r="B744" s="4">
        <v>43327</v>
      </c>
      <c r="C744">
        <v>19</v>
      </c>
      <c r="D744" t="s">
        <v>56</v>
      </c>
      <c r="E744" t="s">
        <v>27</v>
      </c>
      <c r="F744" t="s">
        <v>28</v>
      </c>
      <c r="G744" t="s">
        <v>31</v>
      </c>
      <c r="H744">
        <v>69</v>
      </c>
      <c r="I744">
        <v>9</v>
      </c>
      <c r="J744">
        <v>621</v>
      </c>
    </row>
    <row r="745" spans="1:10" x14ac:dyDescent="0.25">
      <c r="A745" s="3" t="s">
        <v>790</v>
      </c>
      <c r="B745" s="4">
        <v>43328</v>
      </c>
      <c r="C745">
        <v>12</v>
      </c>
      <c r="D745" t="s">
        <v>66</v>
      </c>
      <c r="E745" t="s">
        <v>63</v>
      </c>
      <c r="F745" t="s">
        <v>13</v>
      </c>
      <c r="G745" t="s">
        <v>31</v>
      </c>
      <c r="H745">
        <v>69</v>
      </c>
      <c r="I745">
        <v>5</v>
      </c>
      <c r="J745">
        <v>345</v>
      </c>
    </row>
    <row r="746" spans="1:10" x14ac:dyDescent="0.25">
      <c r="A746" s="3" t="s">
        <v>791</v>
      </c>
      <c r="B746" s="4">
        <v>43328</v>
      </c>
      <c r="C746">
        <v>8</v>
      </c>
      <c r="D746" t="s">
        <v>45</v>
      </c>
      <c r="E746" t="s">
        <v>22</v>
      </c>
      <c r="F746" t="s">
        <v>23</v>
      </c>
      <c r="G746" t="s">
        <v>41</v>
      </c>
      <c r="H746">
        <v>399</v>
      </c>
      <c r="I746">
        <v>0</v>
      </c>
      <c r="J746">
        <v>0</v>
      </c>
    </row>
    <row r="747" spans="1:10" x14ac:dyDescent="0.25">
      <c r="A747" s="3" t="s">
        <v>792</v>
      </c>
      <c r="B747" s="4">
        <v>43329</v>
      </c>
      <c r="C747">
        <v>2</v>
      </c>
      <c r="D747" t="s">
        <v>106</v>
      </c>
      <c r="E747" t="s">
        <v>68</v>
      </c>
      <c r="F747" t="s">
        <v>18</v>
      </c>
      <c r="G747" t="s">
        <v>24</v>
      </c>
      <c r="H747">
        <v>159</v>
      </c>
      <c r="I747">
        <v>8</v>
      </c>
      <c r="J747">
        <v>1272</v>
      </c>
    </row>
    <row r="748" spans="1:10" x14ac:dyDescent="0.25">
      <c r="A748" s="3" t="s">
        <v>793</v>
      </c>
      <c r="B748" s="4">
        <v>43329</v>
      </c>
      <c r="C748">
        <v>6</v>
      </c>
      <c r="D748" t="s">
        <v>48</v>
      </c>
      <c r="E748" t="s">
        <v>22</v>
      </c>
      <c r="F748" t="s">
        <v>23</v>
      </c>
      <c r="G748" t="s">
        <v>14</v>
      </c>
      <c r="H748">
        <v>199</v>
      </c>
      <c r="I748">
        <v>3</v>
      </c>
      <c r="J748">
        <v>597</v>
      </c>
    </row>
    <row r="749" spans="1:10" x14ac:dyDescent="0.25">
      <c r="A749" s="3" t="s">
        <v>794</v>
      </c>
      <c r="B749" s="4">
        <v>43330</v>
      </c>
      <c r="C749">
        <v>8</v>
      </c>
      <c r="D749" t="s">
        <v>45</v>
      </c>
      <c r="E749" t="s">
        <v>22</v>
      </c>
      <c r="F749" t="s">
        <v>23</v>
      </c>
      <c r="G749" t="s">
        <v>14</v>
      </c>
      <c r="H749">
        <v>199</v>
      </c>
      <c r="I749">
        <v>7</v>
      </c>
      <c r="J749">
        <v>1393</v>
      </c>
    </row>
    <row r="750" spans="1:10" x14ac:dyDescent="0.25">
      <c r="A750" s="3" t="s">
        <v>795</v>
      </c>
      <c r="B750" s="4">
        <v>43330</v>
      </c>
      <c r="C750">
        <v>11</v>
      </c>
      <c r="D750" t="s">
        <v>11</v>
      </c>
      <c r="E750" t="s">
        <v>63</v>
      </c>
      <c r="F750" t="s">
        <v>13</v>
      </c>
      <c r="G750" t="s">
        <v>19</v>
      </c>
      <c r="H750">
        <v>289</v>
      </c>
      <c r="I750">
        <v>3</v>
      </c>
      <c r="J750">
        <v>867</v>
      </c>
    </row>
    <row r="751" spans="1:10" x14ac:dyDescent="0.25">
      <c r="A751" s="3" t="s">
        <v>796</v>
      </c>
      <c r="B751" s="4">
        <v>43330</v>
      </c>
      <c r="C751">
        <v>20</v>
      </c>
      <c r="D751" t="s">
        <v>40</v>
      </c>
      <c r="E751" t="s">
        <v>36</v>
      </c>
      <c r="F751" t="s">
        <v>28</v>
      </c>
      <c r="G751" t="s">
        <v>24</v>
      </c>
      <c r="H751">
        <v>159</v>
      </c>
      <c r="I751">
        <v>9</v>
      </c>
      <c r="J751">
        <v>1431</v>
      </c>
    </row>
    <row r="752" spans="1:10" x14ac:dyDescent="0.25">
      <c r="A752" s="3" t="s">
        <v>797</v>
      </c>
      <c r="B752" s="4">
        <v>43330</v>
      </c>
      <c r="C752">
        <v>10</v>
      </c>
      <c r="D752" t="s">
        <v>58</v>
      </c>
      <c r="E752" t="s">
        <v>22</v>
      </c>
      <c r="F752" t="s">
        <v>23</v>
      </c>
      <c r="G752" t="s">
        <v>19</v>
      </c>
      <c r="H752">
        <v>289</v>
      </c>
      <c r="I752">
        <v>5</v>
      </c>
      <c r="J752">
        <v>1445</v>
      </c>
    </row>
    <row r="753" spans="1:10" x14ac:dyDescent="0.25">
      <c r="A753" s="3" t="s">
        <v>798</v>
      </c>
      <c r="B753" s="4">
        <v>43331</v>
      </c>
      <c r="C753">
        <v>8</v>
      </c>
      <c r="D753" t="s">
        <v>45</v>
      </c>
      <c r="E753" t="s">
        <v>46</v>
      </c>
      <c r="F753" t="s">
        <v>23</v>
      </c>
      <c r="G753" t="s">
        <v>41</v>
      </c>
      <c r="H753">
        <v>399</v>
      </c>
      <c r="I753">
        <v>1</v>
      </c>
      <c r="J753">
        <v>399</v>
      </c>
    </row>
    <row r="754" spans="1:10" x14ac:dyDescent="0.25">
      <c r="A754" s="3" t="s">
        <v>799</v>
      </c>
      <c r="B754" s="4">
        <v>43331</v>
      </c>
      <c r="C754">
        <v>5</v>
      </c>
      <c r="D754" t="s">
        <v>60</v>
      </c>
      <c r="E754" t="s">
        <v>17</v>
      </c>
      <c r="F754" t="s">
        <v>18</v>
      </c>
      <c r="G754" t="s">
        <v>41</v>
      </c>
      <c r="H754">
        <v>399</v>
      </c>
      <c r="I754">
        <v>6</v>
      </c>
      <c r="J754">
        <v>2394</v>
      </c>
    </row>
    <row r="755" spans="1:10" x14ac:dyDescent="0.25">
      <c r="A755" s="3" t="s">
        <v>800</v>
      </c>
      <c r="B755" s="4">
        <v>43332</v>
      </c>
      <c r="C755">
        <v>14</v>
      </c>
      <c r="D755" t="s">
        <v>38</v>
      </c>
      <c r="E755" t="s">
        <v>63</v>
      </c>
      <c r="F755" t="s">
        <v>13</v>
      </c>
      <c r="G755" t="s">
        <v>14</v>
      </c>
      <c r="H755">
        <v>199</v>
      </c>
      <c r="I755">
        <v>2</v>
      </c>
      <c r="J755">
        <v>398</v>
      </c>
    </row>
    <row r="756" spans="1:10" x14ac:dyDescent="0.25">
      <c r="A756" s="3" t="s">
        <v>801</v>
      </c>
      <c r="B756" s="4">
        <v>43332</v>
      </c>
      <c r="C756">
        <v>20</v>
      </c>
      <c r="D756" t="s">
        <v>40</v>
      </c>
      <c r="E756" t="s">
        <v>27</v>
      </c>
      <c r="F756" t="s">
        <v>28</v>
      </c>
      <c r="G756" t="s">
        <v>14</v>
      </c>
      <c r="H756">
        <v>199</v>
      </c>
      <c r="I756">
        <v>6</v>
      </c>
      <c r="J756">
        <v>1194</v>
      </c>
    </row>
    <row r="757" spans="1:10" x14ac:dyDescent="0.25">
      <c r="A757" s="3" t="s">
        <v>802</v>
      </c>
      <c r="B757" s="4">
        <v>43332</v>
      </c>
      <c r="C757">
        <v>17</v>
      </c>
      <c r="D757" t="s">
        <v>35</v>
      </c>
      <c r="E757" t="s">
        <v>27</v>
      </c>
      <c r="F757" t="s">
        <v>28</v>
      </c>
      <c r="G757" t="s">
        <v>41</v>
      </c>
      <c r="H757">
        <v>399</v>
      </c>
      <c r="I757">
        <v>6</v>
      </c>
      <c r="J757">
        <v>2394</v>
      </c>
    </row>
    <row r="758" spans="1:10" x14ac:dyDescent="0.25">
      <c r="A758" s="3" t="s">
        <v>803</v>
      </c>
      <c r="B758" s="4">
        <v>43332</v>
      </c>
      <c r="C758">
        <v>13</v>
      </c>
      <c r="D758" t="s">
        <v>33</v>
      </c>
      <c r="E758" t="s">
        <v>63</v>
      </c>
      <c r="F758" t="s">
        <v>13</v>
      </c>
      <c r="G758" t="s">
        <v>19</v>
      </c>
      <c r="H758">
        <v>289</v>
      </c>
      <c r="I758">
        <v>0</v>
      </c>
      <c r="J758">
        <v>0</v>
      </c>
    </row>
    <row r="759" spans="1:10" x14ac:dyDescent="0.25">
      <c r="A759" s="3" t="s">
        <v>804</v>
      </c>
      <c r="B759" s="4">
        <v>43332</v>
      </c>
      <c r="C759">
        <v>10</v>
      </c>
      <c r="D759" t="s">
        <v>58</v>
      </c>
      <c r="E759" t="s">
        <v>46</v>
      </c>
      <c r="F759" t="s">
        <v>23</v>
      </c>
      <c r="G759" t="s">
        <v>41</v>
      </c>
      <c r="H759">
        <v>399</v>
      </c>
      <c r="I759">
        <v>4</v>
      </c>
      <c r="J759">
        <v>1596</v>
      </c>
    </row>
    <row r="760" spans="1:10" x14ac:dyDescent="0.25">
      <c r="A760" s="3" t="s">
        <v>805</v>
      </c>
      <c r="B760" s="4">
        <v>43332</v>
      </c>
      <c r="C760">
        <v>3</v>
      </c>
      <c r="D760" t="s">
        <v>43</v>
      </c>
      <c r="E760" t="s">
        <v>68</v>
      </c>
      <c r="F760" t="s">
        <v>18</v>
      </c>
      <c r="G760" t="s">
        <v>19</v>
      </c>
      <c r="H760">
        <v>289</v>
      </c>
      <c r="I760">
        <v>1</v>
      </c>
      <c r="J760">
        <v>289</v>
      </c>
    </row>
    <row r="761" spans="1:10" x14ac:dyDescent="0.25">
      <c r="A761" s="3" t="s">
        <v>806</v>
      </c>
      <c r="B761" s="4">
        <v>43333</v>
      </c>
      <c r="C761">
        <v>19</v>
      </c>
      <c r="D761" t="s">
        <v>56</v>
      </c>
      <c r="E761" t="s">
        <v>36</v>
      </c>
      <c r="F761" t="s">
        <v>28</v>
      </c>
      <c r="G761" t="s">
        <v>41</v>
      </c>
      <c r="H761">
        <v>399</v>
      </c>
      <c r="I761">
        <v>6</v>
      </c>
      <c r="J761">
        <v>2394</v>
      </c>
    </row>
    <row r="762" spans="1:10" x14ac:dyDescent="0.25">
      <c r="A762" s="3" t="s">
        <v>807</v>
      </c>
      <c r="B762" s="4">
        <v>43333</v>
      </c>
      <c r="C762">
        <v>16</v>
      </c>
      <c r="D762" t="s">
        <v>30</v>
      </c>
      <c r="E762" t="s">
        <v>36</v>
      </c>
      <c r="F762" t="s">
        <v>28</v>
      </c>
      <c r="G762" t="s">
        <v>24</v>
      </c>
      <c r="H762">
        <v>159</v>
      </c>
      <c r="I762">
        <v>6</v>
      </c>
      <c r="J762">
        <v>954</v>
      </c>
    </row>
    <row r="763" spans="1:10" x14ac:dyDescent="0.25">
      <c r="A763" s="3" t="s">
        <v>808</v>
      </c>
      <c r="B763" s="4">
        <v>43333</v>
      </c>
      <c r="C763">
        <v>16</v>
      </c>
      <c r="D763" t="s">
        <v>30</v>
      </c>
      <c r="E763" t="s">
        <v>36</v>
      </c>
      <c r="F763" t="s">
        <v>28</v>
      </c>
      <c r="G763" t="s">
        <v>19</v>
      </c>
      <c r="H763">
        <v>289</v>
      </c>
      <c r="I763">
        <v>2</v>
      </c>
      <c r="J763">
        <v>578</v>
      </c>
    </row>
    <row r="764" spans="1:10" x14ac:dyDescent="0.25">
      <c r="A764" s="3" t="s">
        <v>809</v>
      </c>
      <c r="B764" s="4">
        <v>43333</v>
      </c>
      <c r="C764">
        <v>17</v>
      </c>
      <c r="D764" t="s">
        <v>35</v>
      </c>
      <c r="E764" t="s">
        <v>27</v>
      </c>
      <c r="F764" t="s">
        <v>28</v>
      </c>
      <c r="G764" t="s">
        <v>31</v>
      </c>
      <c r="H764">
        <v>69</v>
      </c>
      <c r="I764">
        <v>8</v>
      </c>
      <c r="J764">
        <v>552</v>
      </c>
    </row>
    <row r="765" spans="1:10" x14ac:dyDescent="0.25">
      <c r="A765" s="3" t="s">
        <v>810</v>
      </c>
      <c r="B765" s="4">
        <v>43334</v>
      </c>
      <c r="C765">
        <v>8</v>
      </c>
      <c r="D765" t="s">
        <v>45</v>
      </c>
      <c r="E765" t="s">
        <v>46</v>
      </c>
      <c r="F765" t="s">
        <v>23</v>
      </c>
      <c r="G765" t="s">
        <v>41</v>
      </c>
      <c r="H765">
        <v>399</v>
      </c>
      <c r="I765">
        <v>2</v>
      </c>
      <c r="J765">
        <v>798</v>
      </c>
    </row>
    <row r="766" spans="1:10" x14ac:dyDescent="0.25">
      <c r="A766" s="3" t="s">
        <v>811</v>
      </c>
      <c r="B766" s="4">
        <v>43334</v>
      </c>
      <c r="C766">
        <v>19</v>
      </c>
      <c r="D766" t="s">
        <v>56</v>
      </c>
      <c r="E766" t="s">
        <v>36</v>
      </c>
      <c r="F766" t="s">
        <v>28</v>
      </c>
      <c r="G766" t="s">
        <v>24</v>
      </c>
      <c r="H766">
        <v>159</v>
      </c>
      <c r="I766">
        <v>8</v>
      </c>
      <c r="J766">
        <v>1272</v>
      </c>
    </row>
    <row r="767" spans="1:10" x14ac:dyDescent="0.25">
      <c r="A767" s="3" t="s">
        <v>812</v>
      </c>
      <c r="B767" s="4">
        <v>43334</v>
      </c>
      <c r="C767">
        <v>14</v>
      </c>
      <c r="D767" t="s">
        <v>38</v>
      </c>
      <c r="E767" t="s">
        <v>63</v>
      </c>
      <c r="F767" t="s">
        <v>13</v>
      </c>
      <c r="G767" t="s">
        <v>41</v>
      </c>
      <c r="H767">
        <v>399</v>
      </c>
      <c r="I767">
        <v>9</v>
      </c>
      <c r="J767">
        <v>3591</v>
      </c>
    </row>
    <row r="768" spans="1:10" x14ac:dyDescent="0.25">
      <c r="A768" s="3" t="s">
        <v>813</v>
      </c>
      <c r="B768" s="4">
        <v>43335</v>
      </c>
      <c r="C768">
        <v>13</v>
      </c>
      <c r="D768" t="s">
        <v>33</v>
      </c>
      <c r="E768" t="s">
        <v>12</v>
      </c>
      <c r="F768" t="s">
        <v>13</v>
      </c>
      <c r="G768" t="s">
        <v>14</v>
      </c>
      <c r="H768">
        <v>199</v>
      </c>
      <c r="I768">
        <v>1</v>
      </c>
      <c r="J768">
        <v>199</v>
      </c>
    </row>
    <row r="769" spans="1:10" x14ac:dyDescent="0.25">
      <c r="A769" s="3" t="s">
        <v>814</v>
      </c>
      <c r="B769" s="4">
        <v>43336</v>
      </c>
      <c r="C769">
        <v>15</v>
      </c>
      <c r="D769" t="s">
        <v>118</v>
      </c>
      <c r="E769" t="s">
        <v>63</v>
      </c>
      <c r="F769" t="s">
        <v>13</v>
      </c>
      <c r="G769" t="s">
        <v>24</v>
      </c>
      <c r="H769">
        <v>159</v>
      </c>
      <c r="I769">
        <v>1</v>
      </c>
      <c r="J769">
        <v>159</v>
      </c>
    </row>
    <row r="770" spans="1:10" x14ac:dyDescent="0.25">
      <c r="A770" s="3" t="s">
        <v>815</v>
      </c>
      <c r="B770" s="4">
        <v>43337</v>
      </c>
      <c r="C770">
        <v>7</v>
      </c>
      <c r="D770" t="s">
        <v>88</v>
      </c>
      <c r="E770" t="s">
        <v>22</v>
      </c>
      <c r="F770" t="s">
        <v>23</v>
      </c>
      <c r="G770" t="s">
        <v>41</v>
      </c>
      <c r="H770">
        <v>399</v>
      </c>
      <c r="I770">
        <v>6</v>
      </c>
      <c r="J770">
        <v>2394</v>
      </c>
    </row>
    <row r="771" spans="1:10" x14ac:dyDescent="0.25">
      <c r="A771" s="3" t="s">
        <v>816</v>
      </c>
      <c r="B771" s="4">
        <v>43337</v>
      </c>
      <c r="C771">
        <v>11</v>
      </c>
      <c r="D771" t="s">
        <v>11</v>
      </c>
      <c r="E771" t="s">
        <v>12</v>
      </c>
      <c r="F771" t="s">
        <v>13</v>
      </c>
      <c r="G771" t="s">
        <v>41</v>
      </c>
      <c r="H771">
        <v>399</v>
      </c>
      <c r="I771">
        <v>0</v>
      </c>
      <c r="J771">
        <v>0</v>
      </c>
    </row>
    <row r="772" spans="1:10" x14ac:dyDescent="0.25">
      <c r="A772" s="3" t="s">
        <v>817</v>
      </c>
      <c r="B772" s="4">
        <v>43338</v>
      </c>
      <c r="C772">
        <v>4</v>
      </c>
      <c r="D772" t="s">
        <v>51</v>
      </c>
      <c r="E772" t="s">
        <v>17</v>
      </c>
      <c r="F772" t="s">
        <v>18</v>
      </c>
      <c r="G772" t="s">
        <v>19</v>
      </c>
      <c r="H772">
        <v>289</v>
      </c>
      <c r="I772">
        <v>2</v>
      </c>
      <c r="J772">
        <v>578</v>
      </c>
    </row>
    <row r="773" spans="1:10" x14ac:dyDescent="0.25">
      <c r="A773" s="3" t="s">
        <v>818</v>
      </c>
      <c r="B773" s="4">
        <v>43338</v>
      </c>
      <c r="C773">
        <v>6</v>
      </c>
      <c r="D773" t="s">
        <v>48</v>
      </c>
      <c r="E773" t="s">
        <v>46</v>
      </c>
      <c r="F773" t="s">
        <v>23</v>
      </c>
      <c r="G773" t="s">
        <v>19</v>
      </c>
      <c r="H773">
        <v>289</v>
      </c>
      <c r="I773">
        <v>3</v>
      </c>
      <c r="J773">
        <v>867</v>
      </c>
    </row>
    <row r="774" spans="1:10" x14ac:dyDescent="0.25">
      <c r="A774" s="3" t="s">
        <v>819</v>
      </c>
      <c r="B774" s="4">
        <v>43338</v>
      </c>
      <c r="C774">
        <v>20</v>
      </c>
      <c r="D774" t="s">
        <v>40</v>
      </c>
      <c r="E774" t="s">
        <v>36</v>
      </c>
      <c r="F774" t="s">
        <v>28</v>
      </c>
      <c r="G774" t="s">
        <v>31</v>
      </c>
      <c r="H774">
        <v>69</v>
      </c>
      <c r="I774">
        <v>0</v>
      </c>
      <c r="J774">
        <v>0</v>
      </c>
    </row>
    <row r="775" spans="1:10" x14ac:dyDescent="0.25">
      <c r="A775" s="3" t="s">
        <v>820</v>
      </c>
      <c r="B775" s="4">
        <v>43338</v>
      </c>
      <c r="C775">
        <v>15</v>
      </c>
      <c r="D775" t="s">
        <v>118</v>
      </c>
      <c r="E775" t="s">
        <v>12</v>
      </c>
      <c r="F775" t="s">
        <v>13</v>
      </c>
      <c r="G775" t="s">
        <v>31</v>
      </c>
      <c r="H775">
        <v>69</v>
      </c>
      <c r="I775">
        <v>2</v>
      </c>
      <c r="J775">
        <v>138</v>
      </c>
    </row>
    <row r="776" spans="1:10" x14ac:dyDescent="0.25">
      <c r="A776" s="3" t="s">
        <v>821</v>
      </c>
      <c r="B776" s="4">
        <v>43338</v>
      </c>
      <c r="C776">
        <v>13</v>
      </c>
      <c r="D776" t="s">
        <v>33</v>
      </c>
      <c r="E776" t="s">
        <v>63</v>
      </c>
      <c r="F776" t="s">
        <v>13</v>
      </c>
      <c r="G776" t="s">
        <v>41</v>
      </c>
      <c r="H776">
        <v>399</v>
      </c>
      <c r="I776">
        <v>1</v>
      </c>
      <c r="J776">
        <v>399</v>
      </c>
    </row>
    <row r="777" spans="1:10" x14ac:dyDescent="0.25">
      <c r="A777" s="3" t="s">
        <v>822</v>
      </c>
      <c r="B777" s="4">
        <v>43339</v>
      </c>
      <c r="C777">
        <v>17</v>
      </c>
      <c r="D777" t="s">
        <v>35</v>
      </c>
      <c r="E777" t="s">
        <v>36</v>
      </c>
      <c r="F777" t="s">
        <v>28</v>
      </c>
      <c r="G777" t="s">
        <v>41</v>
      </c>
      <c r="H777">
        <v>399</v>
      </c>
      <c r="I777">
        <v>2</v>
      </c>
      <c r="J777">
        <v>798</v>
      </c>
    </row>
    <row r="778" spans="1:10" x14ac:dyDescent="0.25">
      <c r="A778" s="3" t="s">
        <v>823</v>
      </c>
      <c r="B778" s="4">
        <v>43339</v>
      </c>
      <c r="C778">
        <v>4</v>
      </c>
      <c r="D778" t="s">
        <v>51</v>
      </c>
      <c r="E778" t="s">
        <v>68</v>
      </c>
      <c r="F778" t="s">
        <v>18</v>
      </c>
      <c r="G778" t="s">
        <v>41</v>
      </c>
      <c r="H778">
        <v>399</v>
      </c>
      <c r="I778">
        <v>3</v>
      </c>
      <c r="J778">
        <v>1197</v>
      </c>
    </row>
    <row r="779" spans="1:10" x14ac:dyDescent="0.25">
      <c r="A779" s="3" t="s">
        <v>824</v>
      </c>
      <c r="B779" s="4">
        <v>43339</v>
      </c>
      <c r="C779">
        <v>2</v>
      </c>
      <c r="D779" t="s">
        <v>106</v>
      </c>
      <c r="E779" t="s">
        <v>17</v>
      </c>
      <c r="F779" t="s">
        <v>18</v>
      </c>
      <c r="G779" t="s">
        <v>19</v>
      </c>
      <c r="H779">
        <v>289</v>
      </c>
      <c r="I779">
        <v>5</v>
      </c>
      <c r="J779">
        <v>1445</v>
      </c>
    </row>
    <row r="780" spans="1:10" x14ac:dyDescent="0.25">
      <c r="A780" s="3" t="s">
        <v>825</v>
      </c>
      <c r="B780" s="4">
        <v>43339</v>
      </c>
      <c r="C780">
        <v>14</v>
      </c>
      <c r="D780" t="s">
        <v>38</v>
      </c>
      <c r="E780" t="s">
        <v>63</v>
      </c>
      <c r="F780" t="s">
        <v>13</v>
      </c>
      <c r="G780" t="s">
        <v>19</v>
      </c>
      <c r="H780">
        <v>289</v>
      </c>
      <c r="I780">
        <v>6</v>
      </c>
      <c r="J780">
        <v>1734</v>
      </c>
    </row>
    <row r="781" spans="1:10" x14ac:dyDescent="0.25">
      <c r="A781" s="3" t="s">
        <v>826</v>
      </c>
      <c r="B781" s="4">
        <v>43339</v>
      </c>
      <c r="C781">
        <v>7</v>
      </c>
      <c r="D781" t="s">
        <v>88</v>
      </c>
      <c r="E781" t="s">
        <v>22</v>
      </c>
      <c r="F781" t="s">
        <v>23</v>
      </c>
      <c r="G781" t="s">
        <v>41</v>
      </c>
      <c r="H781">
        <v>399</v>
      </c>
      <c r="I781">
        <v>8</v>
      </c>
      <c r="J781">
        <v>3192</v>
      </c>
    </row>
    <row r="782" spans="1:10" x14ac:dyDescent="0.25">
      <c r="A782" s="3" t="s">
        <v>827</v>
      </c>
      <c r="B782" s="4">
        <v>43340</v>
      </c>
      <c r="C782">
        <v>11</v>
      </c>
      <c r="D782" t="s">
        <v>11</v>
      </c>
      <c r="E782" t="s">
        <v>63</v>
      </c>
      <c r="F782" t="s">
        <v>13</v>
      </c>
      <c r="G782" t="s">
        <v>31</v>
      </c>
      <c r="H782">
        <v>69</v>
      </c>
      <c r="I782">
        <v>6</v>
      </c>
      <c r="J782">
        <v>414</v>
      </c>
    </row>
    <row r="783" spans="1:10" x14ac:dyDescent="0.25">
      <c r="A783" s="3" t="s">
        <v>828</v>
      </c>
      <c r="B783" s="4">
        <v>43341</v>
      </c>
      <c r="C783">
        <v>1</v>
      </c>
      <c r="D783" t="s">
        <v>16</v>
      </c>
      <c r="E783" t="s">
        <v>17</v>
      </c>
      <c r="F783" t="s">
        <v>18</v>
      </c>
      <c r="G783" t="s">
        <v>24</v>
      </c>
      <c r="H783">
        <v>159</v>
      </c>
      <c r="I783">
        <v>9</v>
      </c>
      <c r="J783">
        <v>1431</v>
      </c>
    </row>
    <row r="784" spans="1:10" x14ac:dyDescent="0.25">
      <c r="A784" s="3" t="s">
        <v>829</v>
      </c>
      <c r="B784" s="4">
        <v>43341</v>
      </c>
      <c r="C784">
        <v>8</v>
      </c>
      <c r="D784" t="s">
        <v>45</v>
      </c>
      <c r="E784" t="s">
        <v>22</v>
      </c>
      <c r="F784" t="s">
        <v>23</v>
      </c>
      <c r="G784" t="s">
        <v>41</v>
      </c>
      <c r="H784">
        <v>399</v>
      </c>
      <c r="I784">
        <v>3</v>
      </c>
      <c r="J784">
        <v>1197</v>
      </c>
    </row>
    <row r="785" spans="1:10" x14ac:dyDescent="0.25">
      <c r="A785" s="3" t="s">
        <v>830</v>
      </c>
      <c r="B785" s="4">
        <v>43341</v>
      </c>
      <c r="C785">
        <v>2</v>
      </c>
      <c r="D785" t="s">
        <v>106</v>
      </c>
      <c r="E785" t="s">
        <v>17</v>
      </c>
      <c r="F785" t="s">
        <v>18</v>
      </c>
      <c r="G785" t="s">
        <v>14</v>
      </c>
      <c r="H785">
        <v>199</v>
      </c>
      <c r="I785">
        <v>5</v>
      </c>
      <c r="J785">
        <v>995</v>
      </c>
    </row>
    <row r="786" spans="1:10" x14ac:dyDescent="0.25">
      <c r="A786" s="3" t="s">
        <v>831</v>
      </c>
      <c r="B786" s="4">
        <v>43341</v>
      </c>
      <c r="C786">
        <v>5</v>
      </c>
      <c r="D786" t="s">
        <v>60</v>
      </c>
      <c r="E786" t="s">
        <v>68</v>
      </c>
      <c r="F786" t="s">
        <v>18</v>
      </c>
      <c r="G786" t="s">
        <v>41</v>
      </c>
      <c r="H786">
        <v>399</v>
      </c>
      <c r="I786">
        <v>6</v>
      </c>
      <c r="J786">
        <v>2394</v>
      </c>
    </row>
    <row r="787" spans="1:10" x14ac:dyDescent="0.25">
      <c r="A787" s="3" t="s">
        <v>832</v>
      </c>
      <c r="B787" s="4">
        <v>43341</v>
      </c>
      <c r="C787">
        <v>4</v>
      </c>
      <c r="D787" t="s">
        <v>51</v>
      </c>
      <c r="E787" t="s">
        <v>68</v>
      </c>
      <c r="F787" t="s">
        <v>18</v>
      </c>
      <c r="G787" t="s">
        <v>19</v>
      </c>
      <c r="H787">
        <v>289</v>
      </c>
      <c r="I787">
        <v>6</v>
      </c>
      <c r="J787">
        <v>1734</v>
      </c>
    </row>
    <row r="788" spans="1:10" x14ac:dyDescent="0.25">
      <c r="A788" s="3" t="s">
        <v>833</v>
      </c>
      <c r="B788" s="4">
        <v>43342</v>
      </c>
      <c r="C788">
        <v>14</v>
      </c>
      <c r="D788" t="s">
        <v>38</v>
      </c>
      <c r="E788" t="s">
        <v>12</v>
      </c>
      <c r="F788" t="s">
        <v>13</v>
      </c>
      <c r="G788" t="s">
        <v>31</v>
      </c>
      <c r="H788">
        <v>69</v>
      </c>
      <c r="I788">
        <v>1</v>
      </c>
      <c r="J788">
        <v>69</v>
      </c>
    </row>
    <row r="789" spans="1:10" x14ac:dyDescent="0.25">
      <c r="A789" s="3" t="s">
        <v>834</v>
      </c>
      <c r="B789" s="4">
        <v>43342</v>
      </c>
      <c r="C789">
        <v>14</v>
      </c>
      <c r="D789" t="s">
        <v>38</v>
      </c>
      <c r="E789" t="s">
        <v>63</v>
      </c>
      <c r="F789" t="s">
        <v>13</v>
      </c>
      <c r="G789" t="s">
        <v>14</v>
      </c>
      <c r="H789">
        <v>199</v>
      </c>
      <c r="I789">
        <v>6</v>
      </c>
      <c r="J789">
        <v>1194</v>
      </c>
    </row>
    <row r="790" spans="1:10" x14ac:dyDescent="0.25">
      <c r="A790" s="3" t="s">
        <v>835</v>
      </c>
      <c r="B790" s="4">
        <v>43342</v>
      </c>
      <c r="C790">
        <v>6</v>
      </c>
      <c r="D790" t="s">
        <v>48</v>
      </c>
      <c r="E790" t="s">
        <v>46</v>
      </c>
      <c r="F790" t="s">
        <v>23</v>
      </c>
      <c r="G790" t="s">
        <v>24</v>
      </c>
      <c r="H790">
        <v>159</v>
      </c>
      <c r="I790">
        <v>8</v>
      </c>
      <c r="J790">
        <v>1272</v>
      </c>
    </row>
    <row r="791" spans="1:10" x14ac:dyDescent="0.25">
      <c r="A791" s="3" t="s">
        <v>836</v>
      </c>
      <c r="B791" s="4">
        <v>43342</v>
      </c>
      <c r="C791">
        <v>13</v>
      </c>
      <c r="D791" t="s">
        <v>33</v>
      </c>
      <c r="E791" t="s">
        <v>63</v>
      </c>
      <c r="F791" t="s">
        <v>13</v>
      </c>
      <c r="G791" t="s">
        <v>24</v>
      </c>
      <c r="H791">
        <v>159</v>
      </c>
      <c r="I791">
        <v>8</v>
      </c>
      <c r="J791">
        <v>1272</v>
      </c>
    </row>
    <row r="792" spans="1:10" x14ac:dyDescent="0.25">
      <c r="A792" s="3" t="s">
        <v>837</v>
      </c>
      <c r="B792" s="4">
        <v>43343</v>
      </c>
      <c r="C792">
        <v>18</v>
      </c>
      <c r="D792" t="s">
        <v>26</v>
      </c>
      <c r="E792" t="s">
        <v>27</v>
      </c>
      <c r="F792" t="s">
        <v>28</v>
      </c>
      <c r="G792" t="s">
        <v>41</v>
      </c>
      <c r="H792">
        <v>399</v>
      </c>
      <c r="I792">
        <v>3</v>
      </c>
      <c r="J792">
        <v>1197</v>
      </c>
    </row>
    <row r="793" spans="1:10" x14ac:dyDescent="0.25">
      <c r="A793" s="3" t="s">
        <v>838</v>
      </c>
      <c r="B793" s="4">
        <v>43343</v>
      </c>
      <c r="C793">
        <v>16</v>
      </c>
      <c r="D793" t="s">
        <v>30</v>
      </c>
      <c r="E793" t="s">
        <v>27</v>
      </c>
      <c r="F793" t="s">
        <v>28</v>
      </c>
      <c r="G793" t="s">
        <v>24</v>
      </c>
      <c r="H793">
        <v>159</v>
      </c>
      <c r="I793">
        <v>9</v>
      </c>
      <c r="J793">
        <v>1431</v>
      </c>
    </row>
    <row r="794" spans="1:10" x14ac:dyDescent="0.25">
      <c r="A794" s="3" t="s">
        <v>839</v>
      </c>
      <c r="B794" s="4">
        <v>43344</v>
      </c>
      <c r="C794">
        <v>10</v>
      </c>
      <c r="D794" t="s">
        <v>58</v>
      </c>
      <c r="E794" t="s">
        <v>46</v>
      </c>
      <c r="F794" t="s">
        <v>23</v>
      </c>
      <c r="G794" t="s">
        <v>41</v>
      </c>
      <c r="H794">
        <v>399</v>
      </c>
      <c r="I794">
        <v>3</v>
      </c>
      <c r="J794">
        <v>1197</v>
      </c>
    </row>
    <row r="795" spans="1:10" x14ac:dyDescent="0.25">
      <c r="A795" s="3" t="s">
        <v>840</v>
      </c>
      <c r="B795" s="4">
        <v>43344</v>
      </c>
      <c r="C795">
        <v>11</v>
      </c>
      <c r="D795" t="s">
        <v>11</v>
      </c>
      <c r="E795" t="s">
        <v>12</v>
      </c>
      <c r="F795" t="s">
        <v>13</v>
      </c>
      <c r="G795" t="s">
        <v>14</v>
      </c>
      <c r="H795">
        <v>199</v>
      </c>
      <c r="I795">
        <v>8</v>
      </c>
      <c r="J795">
        <v>1592</v>
      </c>
    </row>
    <row r="796" spans="1:10" x14ac:dyDescent="0.25">
      <c r="A796" s="3" t="s">
        <v>841</v>
      </c>
      <c r="B796" s="4">
        <v>43344</v>
      </c>
      <c r="C796">
        <v>13</v>
      </c>
      <c r="D796" t="s">
        <v>33</v>
      </c>
      <c r="E796" t="s">
        <v>63</v>
      </c>
      <c r="F796" t="s">
        <v>13</v>
      </c>
      <c r="G796" t="s">
        <v>14</v>
      </c>
      <c r="H796">
        <v>199</v>
      </c>
      <c r="I796">
        <v>9</v>
      </c>
      <c r="J796">
        <v>1791</v>
      </c>
    </row>
    <row r="797" spans="1:10" x14ac:dyDescent="0.25">
      <c r="A797" s="3" t="s">
        <v>842</v>
      </c>
      <c r="B797" s="4">
        <v>43344</v>
      </c>
      <c r="C797">
        <v>18</v>
      </c>
      <c r="D797" t="s">
        <v>26</v>
      </c>
      <c r="E797" t="s">
        <v>36</v>
      </c>
      <c r="F797" t="s">
        <v>28</v>
      </c>
      <c r="G797" t="s">
        <v>19</v>
      </c>
      <c r="H797">
        <v>289</v>
      </c>
      <c r="I797">
        <v>4</v>
      </c>
      <c r="J797">
        <v>1156</v>
      </c>
    </row>
    <row r="798" spans="1:10" x14ac:dyDescent="0.25">
      <c r="A798" s="3" t="s">
        <v>843</v>
      </c>
      <c r="B798" s="4">
        <v>43345</v>
      </c>
      <c r="C798">
        <v>4</v>
      </c>
      <c r="D798" t="s">
        <v>51</v>
      </c>
      <c r="E798" t="s">
        <v>68</v>
      </c>
      <c r="F798" t="s">
        <v>18</v>
      </c>
      <c r="G798" t="s">
        <v>31</v>
      </c>
      <c r="H798">
        <v>69</v>
      </c>
      <c r="I798">
        <v>2</v>
      </c>
      <c r="J798">
        <v>138</v>
      </c>
    </row>
    <row r="799" spans="1:10" x14ac:dyDescent="0.25">
      <c r="A799" s="3" t="s">
        <v>844</v>
      </c>
      <c r="B799" s="4">
        <v>43345</v>
      </c>
      <c r="C799">
        <v>20</v>
      </c>
      <c r="D799" t="s">
        <v>40</v>
      </c>
      <c r="E799" t="s">
        <v>36</v>
      </c>
      <c r="F799" t="s">
        <v>28</v>
      </c>
      <c r="G799" t="s">
        <v>31</v>
      </c>
      <c r="H799">
        <v>69</v>
      </c>
      <c r="I799">
        <v>6</v>
      </c>
      <c r="J799">
        <v>414</v>
      </c>
    </row>
    <row r="800" spans="1:10" x14ac:dyDescent="0.25">
      <c r="A800" s="3" t="s">
        <v>845</v>
      </c>
      <c r="B800" s="4">
        <v>43346</v>
      </c>
      <c r="C800">
        <v>16</v>
      </c>
      <c r="D800" t="s">
        <v>30</v>
      </c>
      <c r="E800" t="s">
        <v>36</v>
      </c>
      <c r="F800" t="s">
        <v>28</v>
      </c>
      <c r="G800" t="s">
        <v>41</v>
      </c>
      <c r="H800">
        <v>399</v>
      </c>
      <c r="I800">
        <v>5</v>
      </c>
      <c r="J800">
        <v>1995</v>
      </c>
    </row>
    <row r="801" spans="1:10" x14ac:dyDescent="0.25">
      <c r="A801" s="3" t="s">
        <v>846</v>
      </c>
      <c r="B801" s="4">
        <v>43346</v>
      </c>
      <c r="C801">
        <v>3</v>
      </c>
      <c r="D801" t="s">
        <v>43</v>
      </c>
      <c r="E801" t="s">
        <v>68</v>
      </c>
      <c r="F801" t="s">
        <v>18</v>
      </c>
      <c r="G801" t="s">
        <v>24</v>
      </c>
      <c r="H801">
        <v>159</v>
      </c>
      <c r="I801">
        <v>4</v>
      </c>
      <c r="J801">
        <v>636</v>
      </c>
    </row>
    <row r="802" spans="1:10" x14ac:dyDescent="0.25">
      <c r="A802" s="3" t="s">
        <v>847</v>
      </c>
      <c r="B802" s="4">
        <v>43346</v>
      </c>
      <c r="C802">
        <v>10</v>
      </c>
      <c r="D802" t="s">
        <v>58</v>
      </c>
      <c r="E802" t="s">
        <v>46</v>
      </c>
      <c r="F802" t="s">
        <v>23</v>
      </c>
      <c r="G802" t="s">
        <v>19</v>
      </c>
      <c r="H802">
        <v>289</v>
      </c>
      <c r="I802">
        <v>7</v>
      </c>
      <c r="J802">
        <v>2023</v>
      </c>
    </row>
    <row r="803" spans="1:10" x14ac:dyDescent="0.25">
      <c r="A803" s="3" t="s">
        <v>848</v>
      </c>
      <c r="B803" s="4">
        <v>43346</v>
      </c>
      <c r="C803">
        <v>6</v>
      </c>
      <c r="D803" t="s">
        <v>48</v>
      </c>
      <c r="E803" t="s">
        <v>46</v>
      </c>
      <c r="F803" t="s">
        <v>23</v>
      </c>
      <c r="G803" t="s">
        <v>41</v>
      </c>
      <c r="H803">
        <v>399</v>
      </c>
      <c r="I803">
        <v>8</v>
      </c>
      <c r="J803">
        <v>3192</v>
      </c>
    </row>
    <row r="804" spans="1:10" x14ac:dyDescent="0.25">
      <c r="A804" s="3" t="s">
        <v>849</v>
      </c>
      <c r="B804" s="4">
        <v>43346</v>
      </c>
      <c r="C804">
        <v>17</v>
      </c>
      <c r="D804" t="s">
        <v>35</v>
      </c>
      <c r="E804" t="s">
        <v>36</v>
      </c>
      <c r="F804" t="s">
        <v>28</v>
      </c>
      <c r="G804" t="s">
        <v>14</v>
      </c>
      <c r="H804">
        <v>199</v>
      </c>
      <c r="I804">
        <v>5</v>
      </c>
      <c r="J804">
        <v>995</v>
      </c>
    </row>
    <row r="805" spans="1:10" x14ac:dyDescent="0.25">
      <c r="A805" s="3" t="s">
        <v>850</v>
      </c>
      <c r="B805" s="4">
        <v>43347</v>
      </c>
      <c r="C805">
        <v>16</v>
      </c>
      <c r="D805" t="s">
        <v>30</v>
      </c>
      <c r="E805" t="s">
        <v>27</v>
      </c>
      <c r="F805" t="s">
        <v>28</v>
      </c>
      <c r="G805" t="s">
        <v>31</v>
      </c>
      <c r="H805">
        <v>69</v>
      </c>
      <c r="I805">
        <v>1</v>
      </c>
      <c r="J805">
        <v>69</v>
      </c>
    </row>
    <row r="806" spans="1:10" x14ac:dyDescent="0.25">
      <c r="A806" s="3" t="s">
        <v>851</v>
      </c>
      <c r="B806" s="4">
        <v>43348</v>
      </c>
      <c r="C806">
        <v>19</v>
      </c>
      <c r="D806" t="s">
        <v>56</v>
      </c>
      <c r="E806" t="s">
        <v>36</v>
      </c>
      <c r="F806" t="s">
        <v>28</v>
      </c>
      <c r="G806" t="s">
        <v>41</v>
      </c>
      <c r="H806">
        <v>399</v>
      </c>
      <c r="I806">
        <v>7</v>
      </c>
      <c r="J806">
        <v>2793</v>
      </c>
    </row>
    <row r="807" spans="1:10" x14ac:dyDescent="0.25">
      <c r="A807" s="3" t="s">
        <v>852</v>
      </c>
      <c r="B807" s="4">
        <v>43348</v>
      </c>
      <c r="C807">
        <v>5</v>
      </c>
      <c r="D807" t="s">
        <v>60</v>
      </c>
      <c r="E807" t="s">
        <v>17</v>
      </c>
      <c r="F807" t="s">
        <v>18</v>
      </c>
      <c r="G807" t="s">
        <v>41</v>
      </c>
      <c r="H807">
        <v>399</v>
      </c>
      <c r="I807">
        <v>6</v>
      </c>
      <c r="J807">
        <v>2394</v>
      </c>
    </row>
    <row r="808" spans="1:10" x14ac:dyDescent="0.25">
      <c r="A808" s="3" t="s">
        <v>853</v>
      </c>
      <c r="B808" s="4">
        <v>43348</v>
      </c>
      <c r="C808">
        <v>11</v>
      </c>
      <c r="D808" t="s">
        <v>11</v>
      </c>
      <c r="E808" t="s">
        <v>12</v>
      </c>
      <c r="F808" t="s">
        <v>13</v>
      </c>
      <c r="G808" t="s">
        <v>24</v>
      </c>
      <c r="H808">
        <v>159</v>
      </c>
      <c r="I808">
        <v>5</v>
      </c>
      <c r="J808">
        <v>795</v>
      </c>
    </row>
    <row r="809" spans="1:10" x14ac:dyDescent="0.25">
      <c r="A809" s="3" t="s">
        <v>854</v>
      </c>
      <c r="B809" s="4">
        <v>43349</v>
      </c>
      <c r="C809">
        <v>13</v>
      </c>
      <c r="D809" t="s">
        <v>33</v>
      </c>
      <c r="E809" t="s">
        <v>63</v>
      </c>
      <c r="F809" t="s">
        <v>13</v>
      </c>
      <c r="G809" t="s">
        <v>31</v>
      </c>
      <c r="H809">
        <v>69</v>
      </c>
      <c r="I809">
        <v>5</v>
      </c>
      <c r="J809">
        <v>345</v>
      </c>
    </row>
    <row r="810" spans="1:10" x14ac:dyDescent="0.25">
      <c r="A810" s="3" t="s">
        <v>855</v>
      </c>
      <c r="B810" s="4">
        <v>43349</v>
      </c>
      <c r="C810">
        <v>19</v>
      </c>
      <c r="D810" t="s">
        <v>56</v>
      </c>
      <c r="E810" t="s">
        <v>27</v>
      </c>
      <c r="F810" t="s">
        <v>28</v>
      </c>
      <c r="G810" t="s">
        <v>14</v>
      </c>
      <c r="H810">
        <v>199</v>
      </c>
      <c r="I810">
        <v>9</v>
      </c>
      <c r="J810">
        <v>1791</v>
      </c>
    </row>
    <row r="811" spans="1:10" x14ac:dyDescent="0.25">
      <c r="A811" s="3" t="s">
        <v>856</v>
      </c>
      <c r="B811" s="4">
        <v>43349</v>
      </c>
      <c r="C811">
        <v>15</v>
      </c>
      <c r="D811" t="s">
        <v>118</v>
      </c>
      <c r="E811" t="s">
        <v>12</v>
      </c>
      <c r="F811" t="s">
        <v>13</v>
      </c>
      <c r="G811" t="s">
        <v>31</v>
      </c>
      <c r="H811">
        <v>69</v>
      </c>
      <c r="I811">
        <v>5</v>
      </c>
      <c r="J811">
        <v>345</v>
      </c>
    </row>
    <row r="812" spans="1:10" x14ac:dyDescent="0.25">
      <c r="A812" s="3" t="s">
        <v>857</v>
      </c>
      <c r="B812" s="4">
        <v>43349</v>
      </c>
      <c r="C812">
        <v>14</v>
      </c>
      <c r="D812" t="s">
        <v>38</v>
      </c>
      <c r="E812" t="s">
        <v>12</v>
      </c>
      <c r="F812" t="s">
        <v>13</v>
      </c>
      <c r="G812" t="s">
        <v>31</v>
      </c>
      <c r="H812">
        <v>69</v>
      </c>
      <c r="I812">
        <v>9</v>
      </c>
      <c r="J812">
        <v>621</v>
      </c>
    </row>
    <row r="813" spans="1:10" x14ac:dyDescent="0.25">
      <c r="A813" s="3" t="s">
        <v>858</v>
      </c>
      <c r="B813" s="4">
        <v>43350</v>
      </c>
      <c r="C813">
        <v>16</v>
      </c>
      <c r="D813" t="s">
        <v>30</v>
      </c>
      <c r="E813" t="s">
        <v>36</v>
      </c>
      <c r="F813" t="s">
        <v>28</v>
      </c>
      <c r="G813" t="s">
        <v>41</v>
      </c>
      <c r="H813">
        <v>399</v>
      </c>
      <c r="I813">
        <v>1</v>
      </c>
      <c r="J813">
        <v>399</v>
      </c>
    </row>
    <row r="814" spans="1:10" x14ac:dyDescent="0.25">
      <c r="A814" s="3" t="s">
        <v>859</v>
      </c>
      <c r="B814" s="4">
        <v>43351</v>
      </c>
      <c r="C814">
        <v>16</v>
      </c>
      <c r="D814" t="s">
        <v>30</v>
      </c>
      <c r="E814" t="s">
        <v>36</v>
      </c>
      <c r="F814" t="s">
        <v>28</v>
      </c>
      <c r="G814" t="s">
        <v>24</v>
      </c>
      <c r="H814">
        <v>159</v>
      </c>
      <c r="I814">
        <v>8</v>
      </c>
      <c r="J814">
        <v>1272</v>
      </c>
    </row>
    <row r="815" spans="1:10" x14ac:dyDescent="0.25">
      <c r="A815" s="3" t="s">
        <v>860</v>
      </c>
      <c r="B815" s="4">
        <v>43351</v>
      </c>
      <c r="C815">
        <v>16</v>
      </c>
      <c r="D815" t="s">
        <v>30</v>
      </c>
      <c r="E815" t="s">
        <v>27</v>
      </c>
      <c r="F815" t="s">
        <v>28</v>
      </c>
      <c r="G815" t="s">
        <v>24</v>
      </c>
      <c r="H815">
        <v>159</v>
      </c>
      <c r="I815">
        <v>4</v>
      </c>
      <c r="J815">
        <v>636</v>
      </c>
    </row>
    <row r="816" spans="1:10" x14ac:dyDescent="0.25">
      <c r="A816" s="3" t="s">
        <v>861</v>
      </c>
      <c r="B816" s="4">
        <v>43351</v>
      </c>
      <c r="C816">
        <v>3</v>
      </c>
      <c r="D816" t="s">
        <v>43</v>
      </c>
      <c r="E816" t="s">
        <v>17</v>
      </c>
      <c r="F816" t="s">
        <v>18</v>
      </c>
      <c r="G816" t="s">
        <v>24</v>
      </c>
      <c r="H816">
        <v>159</v>
      </c>
      <c r="I816">
        <v>8</v>
      </c>
      <c r="J816">
        <v>1272</v>
      </c>
    </row>
    <row r="817" spans="1:10" x14ac:dyDescent="0.25">
      <c r="A817" s="3" t="s">
        <v>862</v>
      </c>
      <c r="B817" s="4">
        <v>43351</v>
      </c>
      <c r="C817">
        <v>15</v>
      </c>
      <c r="D817" t="s">
        <v>118</v>
      </c>
      <c r="E817" t="s">
        <v>63</v>
      </c>
      <c r="F817" t="s">
        <v>13</v>
      </c>
      <c r="G817" t="s">
        <v>41</v>
      </c>
      <c r="H817">
        <v>399</v>
      </c>
      <c r="I817">
        <v>4</v>
      </c>
      <c r="J817">
        <v>1596</v>
      </c>
    </row>
    <row r="818" spans="1:10" x14ac:dyDescent="0.25">
      <c r="A818" s="3" t="s">
        <v>863</v>
      </c>
      <c r="B818" s="4">
        <v>43351</v>
      </c>
      <c r="C818">
        <v>20</v>
      </c>
      <c r="D818" t="s">
        <v>40</v>
      </c>
      <c r="E818" t="s">
        <v>27</v>
      </c>
      <c r="F818" t="s">
        <v>28</v>
      </c>
      <c r="G818" t="s">
        <v>31</v>
      </c>
      <c r="H818">
        <v>69</v>
      </c>
      <c r="I818">
        <v>5</v>
      </c>
      <c r="J818">
        <v>345</v>
      </c>
    </row>
    <row r="819" spans="1:10" x14ac:dyDescent="0.25">
      <c r="A819" s="3" t="s">
        <v>864</v>
      </c>
      <c r="B819" s="4">
        <v>43352</v>
      </c>
      <c r="C819">
        <v>13</v>
      </c>
      <c r="D819" t="s">
        <v>33</v>
      </c>
      <c r="E819" t="s">
        <v>12</v>
      </c>
      <c r="F819" t="s">
        <v>13</v>
      </c>
      <c r="G819" t="s">
        <v>41</v>
      </c>
      <c r="H819">
        <v>399</v>
      </c>
      <c r="I819">
        <v>3</v>
      </c>
      <c r="J819">
        <v>1197</v>
      </c>
    </row>
    <row r="820" spans="1:10" x14ac:dyDescent="0.25">
      <c r="A820" s="3" t="s">
        <v>865</v>
      </c>
      <c r="B820" s="4">
        <v>43352</v>
      </c>
      <c r="C820">
        <v>6</v>
      </c>
      <c r="D820" t="s">
        <v>48</v>
      </c>
      <c r="E820" t="s">
        <v>22</v>
      </c>
      <c r="F820" t="s">
        <v>23</v>
      </c>
      <c r="G820" t="s">
        <v>19</v>
      </c>
      <c r="H820">
        <v>289</v>
      </c>
      <c r="I820">
        <v>0</v>
      </c>
      <c r="J820">
        <v>0</v>
      </c>
    </row>
    <row r="821" spans="1:10" x14ac:dyDescent="0.25">
      <c r="A821" s="3" t="s">
        <v>866</v>
      </c>
      <c r="B821" s="4">
        <v>43353</v>
      </c>
      <c r="C821">
        <v>11</v>
      </c>
      <c r="D821" t="s">
        <v>11</v>
      </c>
      <c r="E821" t="s">
        <v>63</v>
      </c>
      <c r="F821" t="s">
        <v>13</v>
      </c>
      <c r="G821" t="s">
        <v>24</v>
      </c>
      <c r="H821">
        <v>159</v>
      </c>
      <c r="I821">
        <v>4</v>
      </c>
      <c r="J821">
        <v>636</v>
      </c>
    </row>
    <row r="822" spans="1:10" x14ac:dyDescent="0.25">
      <c r="A822" s="3" t="s">
        <v>867</v>
      </c>
      <c r="B822" s="4">
        <v>43353</v>
      </c>
      <c r="C822">
        <v>12</v>
      </c>
      <c r="D822" t="s">
        <v>66</v>
      </c>
      <c r="E822" t="s">
        <v>12</v>
      </c>
      <c r="F822" t="s">
        <v>13</v>
      </c>
      <c r="G822" t="s">
        <v>24</v>
      </c>
      <c r="H822">
        <v>159</v>
      </c>
      <c r="I822">
        <v>4</v>
      </c>
      <c r="J822">
        <v>636</v>
      </c>
    </row>
    <row r="823" spans="1:10" x14ac:dyDescent="0.25">
      <c r="A823" s="3" t="s">
        <v>868</v>
      </c>
      <c r="B823" s="4">
        <v>43353</v>
      </c>
      <c r="C823">
        <v>19</v>
      </c>
      <c r="D823" t="s">
        <v>56</v>
      </c>
      <c r="E823" t="s">
        <v>27</v>
      </c>
      <c r="F823" t="s">
        <v>28</v>
      </c>
      <c r="G823" t="s">
        <v>41</v>
      </c>
      <c r="H823">
        <v>399</v>
      </c>
      <c r="I823">
        <v>4</v>
      </c>
      <c r="J823">
        <v>1596</v>
      </c>
    </row>
    <row r="824" spans="1:10" x14ac:dyDescent="0.25">
      <c r="A824" s="3" t="s">
        <v>869</v>
      </c>
      <c r="B824" s="4">
        <v>43353</v>
      </c>
      <c r="C824">
        <v>11</v>
      </c>
      <c r="D824" t="s">
        <v>11</v>
      </c>
      <c r="E824" t="s">
        <v>63</v>
      </c>
      <c r="F824" t="s">
        <v>13</v>
      </c>
      <c r="G824" t="s">
        <v>31</v>
      </c>
      <c r="H824">
        <v>69</v>
      </c>
      <c r="I824">
        <v>8</v>
      </c>
      <c r="J824">
        <v>552</v>
      </c>
    </row>
    <row r="825" spans="1:10" x14ac:dyDescent="0.25">
      <c r="A825" s="3" t="s">
        <v>870</v>
      </c>
      <c r="B825" s="4">
        <v>43353</v>
      </c>
      <c r="C825">
        <v>8</v>
      </c>
      <c r="D825" t="s">
        <v>45</v>
      </c>
      <c r="E825" t="s">
        <v>22</v>
      </c>
      <c r="F825" t="s">
        <v>23</v>
      </c>
      <c r="G825" t="s">
        <v>19</v>
      </c>
      <c r="H825">
        <v>289</v>
      </c>
      <c r="I825">
        <v>0</v>
      </c>
      <c r="J825">
        <v>0</v>
      </c>
    </row>
    <row r="826" spans="1:10" x14ac:dyDescent="0.25">
      <c r="A826" s="3" t="s">
        <v>871</v>
      </c>
      <c r="B826" s="4">
        <v>43354</v>
      </c>
      <c r="C826">
        <v>20</v>
      </c>
      <c r="D826" t="s">
        <v>40</v>
      </c>
      <c r="E826" t="s">
        <v>36</v>
      </c>
      <c r="F826" t="s">
        <v>28</v>
      </c>
      <c r="G826" t="s">
        <v>41</v>
      </c>
      <c r="H826">
        <v>399</v>
      </c>
      <c r="I826">
        <v>9</v>
      </c>
      <c r="J826">
        <v>3591</v>
      </c>
    </row>
    <row r="827" spans="1:10" x14ac:dyDescent="0.25">
      <c r="A827" s="3" t="s">
        <v>872</v>
      </c>
      <c r="B827" s="4">
        <v>43354</v>
      </c>
      <c r="C827">
        <v>15</v>
      </c>
      <c r="D827" t="s">
        <v>118</v>
      </c>
      <c r="E827" t="s">
        <v>63</v>
      </c>
      <c r="F827" t="s">
        <v>13</v>
      </c>
      <c r="G827" t="s">
        <v>19</v>
      </c>
      <c r="H827">
        <v>289</v>
      </c>
      <c r="I827">
        <v>1</v>
      </c>
      <c r="J827">
        <v>289</v>
      </c>
    </row>
    <row r="828" spans="1:10" x14ac:dyDescent="0.25">
      <c r="A828" s="3" t="s">
        <v>873</v>
      </c>
      <c r="B828" s="4">
        <v>43354</v>
      </c>
      <c r="C828">
        <v>1</v>
      </c>
      <c r="D828" t="s">
        <v>16</v>
      </c>
      <c r="E828" t="s">
        <v>17</v>
      </c>
      <c r="F828" t="s">
        <v>18</v>
      </c>
      <c r="G828" t="s">
        <v>24</v>
      </c>
      <c r="H828">
        <v>159</v>
      </c>
      <c r="I828">
        <v>3</v>
      </c>
      <c r="J828">
        <v>477</v>
      </c>
    </row>
    <row r="829" spans="1:10" x14ac:dyDescent="0.25">
      <c r="A829" s="3" t="s">
        <v>874</v>
      </c>
      <c r="B829" s="4">
        <v>43355</v>
      </c>
      <c r="C829">
        <v>5</v>
      </c>
      <c r="D829" t="s">
        <v>60</v>
      </c>
      <c r="E829" t="s">
        <v>17</v>
      </c>
      <c r="F829" t="s">
        <v>18</v>
      </c>
      <c r="G829" t="s">
        <v>14</v>
      </c>
      <c r="H829">
        <v>199</v>
      </c>
      <c r="I829">
        <v>3</v>
      </c>
      <c r="J829">
        <v>597</v>
      </c>
    </row>
    <row r="830" spans="1:10" x14ac:dyDescent="0.25">
      <c r="A830" s="3" t="s">
        <v>875</v>
      </c>
      <c r="B830" s="4">
        <v>43355</v>
      </c>
      <c r="C830">
        <v>14</v>
      </c>
      <c r="D830" t="s">
        <v>38</v>
      </c>
      <c r="E830" t="s">
        <v>12</v>
      </c>
      <c r="F830" t="s">
        <v>13</v>
      </c>
      <c r="G830" t="s">
        <v>31</v>
      </c>
      <c r="H830">
        <v>69</v>
      </c>
      <c r="I830">
        <v>4</v>
      </c>
      <c r="J830">
        <v>276</v>
      </c>
    </row>
    <row r="831" spans="1:10" x14ac:dyDescent="0.25">
      <c r="A831" s="3" t="s">
        <v>876</v>
      </c>
      <c r="B831" s="4">
        <v>43356</v>
      </c>
      <c r="C831">
        <v>1</v>
      </c>
      <c r="D831" t="s">
        <v>16</v>
      </c>
      <c r="E831" t="s">
        <v>17</v>
      </c>
      <c r="F831" t="s">
        <v>18</v>
      </c>
      <c r="G831" t="s">
        <v>41</v>
      </c>
      <c r="H831">
        <v>399</v>
      </c>
      <c r="I831">
        <v>6</v>
      </c>
      <c r="J831">
        <v>2394</v>
      </c>
    </row>
    <row r="832" spans="1:10" x14ac:dyDescent="0.25">
      <c r="A832" s="3" t="s">
        <v>877</v>
      </c>
      <c r="B832" s="4">
        <v>43357</v>
      </c>
      <c r="C832">
        <v>1</v>
      </c>
      <c r="D832" t="s">
        <v>16</v>
      </c>
      <c r="E832" t="s">
        <v>17</v>
      </c>
      <c r="F832" t="s">
        <v>18</v>
      </c>
      <c r="G832" t="s">
        <v>14</v>
      </c>
      <c r="H832">
        <v>199</v>
      </c>
      <c r="I832">
        <v>1</v>
      </c>
      <c r="J832">
        <v>199</v>
      </c>
    </row>
    <row r="833" spans="1:10" x14ac:dyDescent="0.25">
      <c r="A833" s="3" t="s">
        <v>878</v>
      </c>
      <c r="B833" s="4">
        <v>43357</v>
      </c>
      <c r="C833">
        <v>3</v>
      </c>
      <c r="D833" t="s">
        <v>43</v>
      </c>
      <c r="E833" t="s">
        <v>68</v>
      </c>
      <c r="F833" t="s">
        <v>18</v>
      </c>
      <c r="G833" t="s">
        <v>19</v>
      </c>
      <c r="H833">
        <v>289</v>
      </c>
      <c r="I833">
        <v>1</v>
      </c>
      <c r="J833">
        <v>289</v>
      </c>
    </row>
    <row r="834" spans="1:10" x14ac:dyDescent="0.25">
      <c r="A834" s="3" t="s">
        <v>879</v>
      </c>
      <c r="B834" s="4">
        <v>43358</v>
      </c>
      <c r="C834">
        <v>16</v>
      </c>
      <c r="D834" t="s">
        <v>30</v>
      </c>
      <c r="E834" t="s">
        <v>36</v>
      </c>
      <c r="F834" t="s">
        <v>28</v>
      </c>
      <c r="G834" t="s">
        <v>41</v>
      </c>
      <c r="H834">
        <v>399</v>
      </c>
      <c r="I834">
        <v>9</v>
      </c>
      <c r="J834">
        <v>3591</v>
      </c>
    </row>
    <row r="835" spans="1:10" x14ac:dyDescent="0.25">
      <c r="A835" s="3" t="s">
        <v>880</v>
      </c>
      <c r="B835" s="4">
        <v>43358</v>
      </c>
      <c r="C835">
        <v>6</v>
      </c>
      <c r="D835" t="s">
        <v>48</v>
      </c>
      <c r="E835" t="s">
        <v>46</v>
      </c>
      <c r="F835" t="s">
        <v>23</v>
      </c>
      <c r="G835" t="s">
        <v>31</v>
      </c>
      <c r="H835">
        <v>69</v>
      </c>
      <c r="I835">
        <v>6</v>
      </c>
      <c r="J835">
        <v>414</v>
      </c>
    </row>
    <row r="836" spans="1:10" x14ac:dyDescent="0.25">
      <c r="A836" s="3" t="s">
        <v>881</v>
      </c>
      <c r="B836" s="4">
        <v>43358</v>
      </c>
      <c r="C836">
        <v>19</v>
      </c>
      <c r="D836" t="s">
        <v>56</v>
      </c>
      <c r="E836" t="s">
        <v>36</v>
      </c>
      <c r="F836" t="s">
        <v>28</v>
      </c>
      <c r="G836" t="s">
        <v>41</v>
      </c>
      <c r="H836">
        <v>399</v>
      </c>
      <c r="I836">
        <v>2</v>
      </c>
      <c r="J836">
        <v>798</v>
      </c>
    </row>
    <row r="837" spans="1:10" x14ac:dyDescent="0.25">
      <c r="A837" s="3" t="s">
        <v>882</v>
      </c>
      <c r="B837" s="4">
        <v>43359</v>
      </c>
      <c r="C837">
        <v>5</v>
      </c>
      <c r="D837" t="s">
        <v>60</v>
      </c>
      <c r="E837" t="s">
        <v>17</v>
      </c>
      <c r="F837" t="s">
        <v>18</v>
      </c>
      <c r="G837" t="s">
        <v>31</v>
      </c>
      <c r="H837">
        <v>69</v>
      </c>
      <c r="I837">
        <v>6</v>
      </c>
      <c r="J837">
        <v>414</v>
      </c>
    </row>
    <row r="838" spans="1:10" x14ac:dyDescent="0.25">
      <c r="A838" s="3" t="s">
        <v>883</v>
      </c>
      <c r="B838" s="4">
        <v>43360</v>
      </c>
      <c r="C838">
        <v>3</v>
      </c>
      <c r="D838" t="s">
        <v>43</v>
      </c>
      <c r="E838" t="s">
        <v>68</v>
      </c>
      <c r="F838" t="s">
        <v>18</v>
      </c>
      <c r="G838" t="s">
        <v>14</v>
      </c>
      <c r="H838">
        <v>199</v>
      </c>
      <c r="I838">
        <v>6</v>
      </c>
      <c r="J838">
        <v>1194</v>
      </c>
    </row>
    <row r="839" spans="1:10" x14ac:dyDescent="0.25">
      <c r="A839" s="3" t="s">
        <v>884</v>
      </c>
      <c r="B839" s="4">
        <v>43361</v>
      </c>
      <c r="C839">
        <v>7</v>
      </c>
      <c r="D839" t="s">
        <v>88</v>
      </c>
      <c r="E839" t="s">
        <v>46</v>
      </c>
      <c r="F839" t="s">
        <v>23</v>
      </c>
      <c r="G839" t="s">
        <v>41</v>
      </c>
      <c r="H839">
        <v>399</v>
      </c>
      <c r="I839">
        <v>3</v>
      </c>
      <c r="J839">
        <v>1197</v>
      </c>
    </row>
    <row r="840" spans="1:10" x14ac:dyDescent="0.25">
      <c r="A840" s="3" t="s">
        <v>885</v>
      </c>
      <c r="B840" s="4">
        <v>43362</v>
      </c>
      <c r="C840">
        <v>20</v>
      </c>
      <c r="D840" t="s">
        <v>40</v>
      </c>
      <c r="E840" t="s">
        <v>36</v>
      </c>
      <c r="F840" t="s">
        <v>28</v>
      </c>
      <c r="G840" t="s">
        <v>19</v>
      </c>
      <c r="H840">
        <v>289</v>
      </c>
      <c r="I840">
        <v>4</v>
      </c>
      <c r="J840">
        <v>1156</v>
      </c>
    </row>
    <row r="841" spans="1:10" x14ac:dyDescent="0.25">
      <c r="A841" s="3" t="s">
        <v>886</v>
      </c>
      <c r="B841" s="4">
        <v>43363</v>
      </c>
      <c r="C841">
        <v>6</v>
      </c>
      <c r="D841" t="s">
        <v>48</v>
      </c>
      <c r="E841" t="s">
        <v>46</v>
      </c>
      <c r="F841" t="s">
        <v>23</v>
      </c>
      <c r="G841" t="s">
        <v>24</v>
      </c>
      <c r="H841">
        <v>159</v>
      </c>
      <c r="I841">
        <v>8</v>
      </c>
      <c r="J841">
        <v>1272</v>
      </c>
    </row>
    <row r="842" spans="1:10" x14ac:dyDescent="0.25">
      <c r="A842" s="3" t="s">
        <v>887</v>
      </c>
      <c r="B842" s="4">
        <v>43363</v>
      </c>
      <c r="C842">
        <v>7</v>
      </c>
      <c r="D842" t="s">
        <v>88</v>
      </c>
      <c r="E842" t="s">
        <v>22</v>
      </c>
      <c r="F842" t="s">
        <v>23</v>
      </c>
      <c r="G842" t="s">
        <v>19</v>
      </c>
      <c r="H842">
        <v>289</v>
      </c>
      <c r="I842">
        <v>2</v>
      </c>
      <c r="J842">
        <v>578</v>
      </c>
    </row>
    <row r="843" spans="1:10" x14ac:dyDescent="0.25">
      <c r="A843" s="3" t="s">
        <v>888</v>
      </c>
      <c r="B843" s="4">
        <v>43363</v>
      </c>
      <c r="C843">
        <v>12</v>
      </c>
      <c r="D843" t="s">
        <v>66</v>
      </c>
      <c r="E843" t="s">
        <v>63</v>
      </c>
      <c r="F843" t="s">
        <v>13</v>
      </c>
      <c r="G843" t="s">
        <v>14</v>
      </c>
      <c r="H843">
        <v>199</v>
      </c>
      <c r="I843">
        <v>4</v>
      </c>
      <c r="J843">
        <v>796</v>
      </c>
    </row>
    <row r="844" spans="1:10" x14ac:dyDescent="0.25">
      <c r="A844" s="3" t="s">
        <v>889</v>
      </c>
      <c r="B844" s="4">
        <v>43363</v>
      </c>
      <c r="C844">
        <v>4</v>
      </c>
      <c r="D844" t="s">
        <v>51</v>
      </c>
      <c r="E844" t="s">
        <v>17</v>
      </c>
      <c r="F844" t="s">
        <v>18</v>
      </c>
      <c r="G844" t="s">
        <v>14</v>
      </c>
      <c r="H844">
        <v>199</v>
      </c>
      <c r="I844">
        <v>7</v>
      </c>
      <c r="J844">
        <v>1393</v>
      </c>
    </row>
    <row r="845" spans="1:10" x14ac:dyDescent="0.25">
      <c r="A845" s="3" t="s">
        <v>890</v>
      </c>
      <c r="B845" s="4">
        <v>43364</v>
      </c>
      <c r="C845">
        <v>11</v>
      </c>
      <c r="D845" t="s">
        <v>11</v>
      </c>
      <c r="E845" t="s">
        <v>12</v>
      </c>
      <c r="F845" t="s">
        <v>13</v>
      </c>
      <c r="G845" t="s">
        <v>19</v>
      </c>
      <c r="H845">
        <v>289</v>
      </c>
      <c r="I845">
        <v>6</v>
      </c>
      <c r="J845">
        <v>1734</v>
      </c>
    </row>
    <row r="846" spans="1:10" x14ac:dyDescent="0.25">
      <c r="A846" s="3" t="s">
        <v>891</v>
      </c>
      <c r="B846" s="4">
        <v>43364</v>
      </c>
      <c r="C846">
        <v>8</v>
      </c>
      <c r="D846" t="s">
        <v>45</v>
      </c>
      <c r="E846" t="s">
        <v>46</v>
      </c>
      <c r="F846" t="s">
        <v>23</v>
      </c>
      <c r="G846" t="s">
        <v>24</v>
      </c>
      <c r="H846">
        <v>159</v>
      </c>
      <c r="I846">
        <v>7</v>
      </c>
      <c r="J846">
        <v>1113</v>
      </c>
    </row>
    <row r="847" spans="1:10" x14ac:dyDescent="0.25">
      <c r="A847" s="3" t="s">
        <v>892</v>
      </c>
      <c r="B847" s="4">
        <v>43365</v>
      </c>
      <c r="C847">
        <v>8</v>
      </c>
      <c r="D847" t="s">
        <v>45</v>
      </c>
      <c r="E847" t="s">
        <v>46</v>
      </c>
      <c r="F847" t="s">
        <v>23</v>
      </c>
      <c r="G847" t="s">
        <v>14</v>
      </c>
      <c r="H847">
        <v>199</v>
      </c>
      <c r="I847">
        <v>8</v>
      </c>
      <c r="J847">
        <v>1592</v>
      </c>
    </row>
    <row r="848" spans="1:10" x14ac:dyDescent="0.25">
      <c r="A848" s="3" t="s">
        <v>893</v>
      </c>
      <c r="B848" s="4">
        <v>43365</v>
      </c>
      <c r="C848">
        <v>5</v>
      </c>
      <c r="D848" t="s">
        <v>60</v>
      </c>
      <c r="E848" t="s">
        <v>17</v>
      </c>
      <c r="F848" t="s">
        <v>18</v>
      </c>
      <c r="G848" t="s">
        <v>24</v>
      </c>
      <c r="H848">
        <v>159</v>
      </c>
      <c r="I848">
        <v>0</v>
      </c>
      <c r="J848">
        <v>0</v>
      </c>
    </row>
    <row r="849" spans="1:10" x14ac:dyDescent="0.25">
      <c r="A849" s="3" t="s">
        <v>894</v>
      </c>
      <c r="B849" s="4">
        <v>43365</v>
      </c>
      <c r="C849">
        <v>15</v>
      </c>
      <c r="D849" t="s">
        <v>118</v>
      </c>
      <c r="E849" t="s">
        <v>12</v>
      </c>
      <c r="F849" t="s">
        <v>13</v>
      </c>
      <c r="G849" t="s">
        <v>19</v>
      </c>
      <c r="H849">
        <v>289</v>
      </c>
      <c r="I849">
        <v>3</v>
      </c>
      <c r="J849">
        <v>867</v>
      </c>
    </row>
    <row r="850" spans="1:10" x14ac:dyDescent="0.25">
      <c r="A850" s="3" t="s">
        <v>895</v>
      </c>
      <c r="B850" s="4">
        <v>43365</v>
      </c>
      <c r="C850">
        <v>4</v>
      </c>
      <c r="D850" t="s">
        <v>51</v>
      </c>
      <c r="E850" t="s">
        <v>17</v>
      </c>
      <c r="F850" t="s">
        <v>18</v>
      </c>
      <c r="G850" t="s">
        <v>14</v>
      </c>
      <c r="H850">
        <v>199</v>
      </c>
      <c r="I850">
        <v>8</v>
      </c>
      <c r="J850">
        <v>1592</v>
      </c>
    </row>
    <row r="851" spans="1:10" x14ac:dyDescent="0.25">
      <c r="A851" s="3" t="s">
        <v>896</v>
      </c>
      <c r="B851" s="4">
        <v>43365</v>
      </c>
      <c r="C851">
        <v>10</v>
      </c>
      <c r="D851" t="s">
        <v>58</v>
      </c>
      <c r="E851" t="s">
        <v>46</v>
      </c>
      <c r="F851" t="s">
        <v>23</v>
      </c>
      <c r="G851" t="s">
        <v>19</v>
      </c>
      <c r="H851">
        <v>289</v>
      </c>
      <c r="I851">
        <v>0</v>
      </c>
      <c r="J851">
        <v>0</v>
      </c>
    </row>
    <row r="852" spans="1:10" x14ac:dyDescent="0.25">
      <c r="A852" s="3" t="s">
        <v>897</v>
      </c>
      <c r="B852" s="4">
        <v>43365</v>
      </c>
      <c r="C852">
        <v>17</v>
      </c>
      <c r="D852" t="s">
        <v>35</v>
      </c>
      <c r="E852" t="s">
        <v>27</v>
      </c>
      <c r="F852" t="s">
        <v>28</v>
      </c>
      <c r="G852" t="s">
        <v>19</v>
      </c>
      <c r="H852">
        <v>289</v>
      </c>
      <c r="I852">
        <v>0</v>
      </c>
      <c r="J852">
        <v>0</v>
      </c>
    </row>
    <row r="853" spans="1:10" x14ac:dyDescent="0.25">
      <c r="A853" s="3" t="s">
        <v>898</v>
      </c>
      <c r="B853" s="4">
        <v>43365</v>
      </c>
      <c r="C853">
        <v>6</v>
      </c>
      <c r="D853" t="s">
        <v>48</v>
      </c>
      <c r="E853" t="s">
        <v>46</v>
      </c>
      <c r="F853" t="s">
        <v>23</v>
      </c>
      <c r="G853" t="s">
        <v>41</v>
      </c>
      <c r="H853">
        <v>399</v>
      </c>
      <c r="I853">
        <v>9</v>
      </c>
      <c r="J853">
        <v>3591</v>
      </c>
    </row>
    <row r="854" spans="1:10" x14ac:dyDescent="0.25">
      <c r="A854" s="3" t="s">
        <v>899</v>
      </c>
      <c r="B854" s="4">
        <v>43365</v>
      </c>
      <c r="C854">
        <v>14</v>
      </c>
      <c r="D854" t="s">
        <v>38</v>
      </c>
      <c r="E854" t="s">
        <v>63</v>
      </c>
      <c r="F854" t="s">
        <v>13</v>
      </c>
      <c r="G854" t="s">
        <v>41</v>
      </c>
      <c r="H854">
        <v>399</v>
      </c>
      <c r="I854">
        <v>4</v>
      </c>
      <c r="J854">
        <v>1596</v>
      </c>
    </row>
    <row r="855" spans="1:10" x14ac:dyDescent="0.25">
      <c r="A855" s="3" t="s">
        <v>900</v>
      </c>
      <c r="B855" s="4">
        <v>43365</v>
      </c>
      <c r="C855">
        <v>7</v>
      </c>
      <c r="D855" t="s">
        <v>88</v>
      </c>
      <c r="E855" t="s">
        <v>22</v>
      </c>
      <c r="F855" t="s">
        <v>23</v>
      </c>
      <c r="G855" t="s">
        <v>14</v>
      </c>
      <c r="H855">
        <v>199</v>
      </c>
      <c r="I855">
        <v>5</v>
      </c>
      <c r="J855">
        <v>995</v>
      </c>
    </row>
    <row r="856" spans="1:10" x14ac:dyDescent="0.25">
      <c r="A856" s="3" t="s">
        <v>901</v>
      </c>
      <c r="B856" s="4">
        <v>43365</v>
      </c>
      <c r="C856">
        <v>9</v>
      </c>
      <c r="D856" t="s">
        <v>21</v>
      </c>
      <c r="E856" t="s">
        <v>22</v>
      </c>
      <c r="F856" t="s">
        <v>23</v>
      </c>
      <c r="G856" t="s">
        <v>19</v>
      </c>
      <c r="H856">
        <v>289</v>
      </c>
      <c r="I856">
        <v>7</v>
      </c>
      <c r="J856">
        <v>2023</v>
      </c>
    </row>
    <row r="857" spans="1:10" x14ac:dyDescent="0.25">
      <c r="A857" s="3" t="s">
        <v>902</v>
      </c>
      <c r="B857" s="4">
        <v>43365</v>
      </c>
      <c r="C857">
        <v>19</v>
      </c>
      <c r="D857" t="s">
        <v>56</v>
      </c>
      <c r="E857" t="s">
        <v>36</v>
      </c>
      <c r="F857" t="s">
        <v>28</v>
      </c>
      <c r="G857" t="s">
        <v>24</v>
      </c>
      <c r="H857">
        <v>159</v>
      </c>
      <c r="I857">
        <v>3</v>
      </c>
      <c r="J857">
        <v>477</v>
      </c>
    </row>
    <row r="858" spans="1:10" x14ac:dyDescent="0.25">
      <c r="A858" s="3" t="s">
        <v>903</v>
      </c>
      <c r="B858" s="4">
        <v>43366</v>
      </c>
      <c r="C858">
        <v>19</v>
      </c>
      <c r="D858" t="s">
        <v>56</v>
      </c>
      <c r="E858" t="s">
        <v>27</v>
      </c>
      <c r="F858" t="s">
        <v>28</v>
      </c>
      <c r="G858" t="s">
        <v>19</v>
      </c>
      <c r="H858">
        <v>289</v>
      </c>
      <c r="I858">
        <v>8</v>
      </c>
      <c r="J858">
        <v>2312</v>
      </c>
    </row>
    <row r="859" spans="1:10" x14ac:dyDescent="0.25">
      <c r="A859" s="3" t="s">
        <v>904</v>
      </c>
      <c r="B859" s="4">
        <v>43367</v>
      </c>
      <c r="C859">
        <v>17</v>
      </c>
      <c r="D859" t="s">
        <v>35</v>
      </c>
      <c r="E859" t="s">
        <v>27</v>
      </c>
      <c r="F859" t="s">
        <v>28</v>
      </c>
      <c r="G859" t="s">
        <v>31</v>
      </c>
      <c r="H859">
        <v>69</v>
      </c>
      <c r="I859">
        <v>5</v>
      </c>
      <c r="J859">
        <v>345</v>
      </c>
    </row>
    <row r="860" spans="1:10" x14ac:dyDescent="0.25">
      <c r="A860" s="3" t="s">
        <v>905</v>
      </c>
      <c r="B860" s="4">
        <v>43367</v>
      </c>
      <c r="C860">
        <v>19</v>
      </c>
      <c r="D860" t="s">
        <v>56</v>
      </c>
      <c r="E860" t="s">
        <v>36</v>
      </c>
      <c r="F860" t="s">
        <v>28</v>
      </c>
      <c r="G860" t="s">
        <v>19</v>
      </c>
      <c r="H860">
        <v>289</v>
      </c>
      <c r="I860">
        <v>4</v>
      </c>
      <c r="J860">
        <v>1156</v>
      </c>
    </row>
    <row r="861" spans="1:10" x14ac:dyDescent="0.25">
      <c r="A861" s="3" t="s">
        <v>906</v>
      </c>
      <c r="B861" s="4">
        <v>43367</v>
      </c>
      <c r="C861">
        <v>6</v>
      </c>
      <c r="D861" t="s">
        <v>48</v>
      </c>
      <c r="E861" t="s">
        <v>46</v>
      </c>
      <c r="F861" t="s">
        <v>23</v>
      </c>
      <c r="G861" t="s">
        <v>14</v>
      </c>
      <c r="H861">
        <v>199</v>
      </c>
      <c r="I861">
        <v>8</v>
      </c>
      <c r="J861">
        <v>1592</v>
      </c>
    </row>
    <row r="862" spans="1:10" x14ac:dyDescent="0.25">
      <c r="A862" s="3" t="s">
        <v>907</v>
      </c>
      <c r="B862" s="4">
        <v>43367</v>
      </c>
      <c r="C862">
        <v>14</v>
      </c>
      <c r="D862" t="s">
        <v>38</v>
      </c>
      <c r="E862" t="s">
        <v>12</v>
      </c>
      <c r="F862" t="s">
        <v>13</v>
      </c>
      <c r="G862" t="s">
        <v>41</v>
      </c>
      <c r="H862">
        <v>399</v>
      </c>
      <c r="I862">
        <v>2</v>
      </c>
      <c r="J862">
        <v>798</v>
      </c>
    </row>
    <row r="863" spans="1:10" x14ac:dyDescent="0.25">
      <c r="A863" s="3" t="s">
        <v>908</v>
      </c>
      <c r="B863" s="4">
        <v>43368</v>
      </c>
      <c r="C863">
        <v>17</v>
      </c>
      <c r="D863" t="s">
        <v>35</v>
      </c>
      <c r="E863" t="s">
        <v>27</v>
      </c>
      <c r="F863" t="s">
        <v>28</v>
      </c>
      <c r="G863" t="s">
        <v>31</v>
      </c>
      <c r="H863">
        <v>69</v>
      </c>
      <c r="I863">
        <v>8</v>
      </c>
      <c r="J863">
        <v>552</v>
      </c>
    </row>
    <row r="864" spans="1:10" x14ac:dyDescent="0.25">
      <c r="A864" s="3" t="s">
        <v>909</v>
      </c>
      <c r="B864" s="4">
        <v>43368</v>
      </c>
      <c r="C864">
        <v>16</v>
      </c>
      <c r="D864" t="s">
        <v>30</v>
      </c>
      <c r="E864" t="s">
        <v>27</v>
      </c>
      <c r="F864" t="s">
        <v>28</v>
      </c>
      <c r="G864" t="s">
        <v>14</v>
      </c>
      <c r="H864">
        <v>199</v>
      </c>
      <c r="I864">
        <v>0</v>
      </c>
      <c r="J864">
        <v>0</v>
      </c>
    </row>
    <row r="865" spans="1:10" x14ac:dyDescent="0.25">
      <c r="A865" s="3" t="s">
        <v>910</v>
      </c>
      <c r="B865" s="4">
        <v>43368</v>
      </c>
      <c r="C865">
        <v>3</v>
      </c>
      <c r="D865" t="s">
        <v>43</v>
      </c>
      <c r="E865" t="s">
        <v>68</v>
      </c>
      <c r="F865" t="s">
        <v>18</v>
      </c>
      <c r="G865" t="s">
        <v>19</v>
      </c>
      <c r="H865">
        <v>289</v>
      </c>
      <c r="I865">
        <v>4</v>
      </c>
      <c r="J865">
        <v>1156</v>
      </c>
    </row>
    <row r="866" spans="1:10" x14ac:dyDescent="0.25">
      <c r="A866" s="3" t="s">
        <v>911</v>
      </c>
      <c r="B866" s="4">
        <v>43369</v>
      </c>
      <c r="C866">
        <v>16</v>
      </c>
      <c r="D866" t="s">
        <v>30</v>
      </c>
      <c r="E866" t="s">
        <v>27</v>
      </c>
      <c r="F866" t="s">
        <v>28</v>
      </c>
      <c r="G866" t="s">
        <v>31</v>
      </c>
      <c r="H866">
        <v>69</v>
      </c>
      <c r="I866">
        <v>6</v>
      </c>
      <c r="J866">
        <v>414</v>
      </c>
    </row>
    <row r="867" spans="1:10" x14ac:dyDescent="0.25">
      <c r="A867" s="3" t="s">
        <v>912</v>
      </c>
      <c r="B867" s="4">
        <v>43369</v>
      </c>
      <c r="C867">
        <v>19</v>
      </c>
      <c r="D867" t="s">
        <v>56</v>
      </c>
      <c r="E867" t="s">
        <v>36</v>
      </c>
      <c r="F867" t="s">
        <v>28</v>
      </c>
      <c r="G867" t="s">
        <v>31</v>
      </c>
      <c r="H867">
        <v>69</v>
      </c>
      <c r="I867">
        <v>2</v>
      </c>
      <c r="J867">
        <v>138</v>
      </c>
    </row>
    <row r="868" spans="1:10" x14ac:dyDescent="0.25">
      <c r="A868" s="3" t="s">
        <v>913</v>
      </c>
      <c r="B868" s="4">
        <v>43370</v>
      </c>
      <c r="C868">
        <v>7</v>
      </c>
      <c r="D868" t="s">
        <v>88</v>
      </c>
      <c r="E868" t="s">
        <v>46</v>
      </c>
      <c r="F868" t="s">
        <v>23</v>
      </c>
      <c r="G868" t="s">
        <v>14</v>
      </c>
      <c r="H868">
        <v>199</v>
      </c>
      <c r="I868">
        <v>6</v>
      </c>
      <c r="J868">
        <v>1194</v>
      </c>
    </row>
    <row r="869" spans="1:10" x14ac:dyDescent="0.25">
      <c r="A869" s="3" t="s">
        <v>914</v>
      </c>
      <c r="B869" s="4">
        <v>43370</v>
      </c>
      <c r="C869">
        <v>9</v>
      </c>
      <c r="D869" t="s">
        <v>21</v>
      </c>
      <c r="E869" t="s">
        <v>46</v>
      </c>
      <c r="F869" t="s">
        <v>23</v>
      </c>
      <c r="G869" t="s">
        <v>31</v>
      </c>
      <c r="H869">
        <v>69</v>
      </c>
      <c r="I869">
        <v>7</v>
      </c>
      <c r="J869">
        <v>483</v>
      </c>
    </row>
    <row r="870" spans="1:10" x14ac:dyDescent="0.25">
      <c r="A870" s="3" t="s">
        <v>915</v>
      </c>
      <c r="B870" s="4">
        <v>43371</v>
      </c>
      <c r="C870">
        <v>14</v>
      </c>
      <c r="D870" t="s">
        <v>38</v>
      </c>
      <c r="E870" t="s">
        <v>63</v>
      </c>
      <c r="F870" t="s">
        <v>13</v>
      </c>
      <c r="G870" t="s">
        <v>41</v>
      </c>
      <c r="H870">
        <v>399</v>
      </c>
      <c r="I870">
        <v>3</v>
      </c>
      <c r="J870">
        <v>1197</v>
      </c>
    </row>
    <row r="871" spans="1:10" x14ac:dyDescent="0.25">
      <c r="A871" s="3" t="s">
        <v>916</v>
      </c>
      <c r="B871" s="4">
        <v>43371</v>
      </c>
      <c r="C871">
        <v>3</v>
      </c>
      <c r="D871" t="s">
        <v>43</v>
      </c>
      <c r="E871" t="s">
        <v>68</v>
      </c>
      <c r="F871" t="s">
        <v>18</v>
      </c>
      <c r="G871" t="s">
        <v>24</v>
      </c>
      <c r="H871">
        <v>159</v>
      </c>
      <c r="I871">
        <v>5</v>
      </c>
      <c r="J871">
        <v>795</v>
      </c>
    </row>
    <row r="872" spans="1:10" x14ac:dyDescent="0.25">
      <c r="A872" s="3" t="s">
        <v>917</v>
      </c>
      <c r="B872" s="4">
        <v>43371</v>
      </c>
      <c r="C872">
        <v>9</v>
      </c>
      <c r="D872" t="s">
        <v>21</v>
      </c>
      <c r="E872" t="s">
        <v>46</v>
      </c>
      <c r="F872" t="s">
        <v>23</v>
      </c>
      <c r="G872" t="s">
        <v>31</v>
      </c>
      <c r="H872">
        <v>69</v>
      </c>
      <c r="I872">
        <v>6</v>
      </c>
      <c r="J872">
        <v>414</v>
      </c>
    </row>
    <row r="873" spans="1:10" x14ac:dyDescent="0.25">
      <c r="A873" s="3" t="s">
        <v>918</v>
      </c>
      <c r="B873" s="4">
        <v>43371</v>
      </c>
      <c r="C873">
        <v>1</v>
      </c>
      <c r="D873" t="s">
        <v>16</v>
      </c>
      <c r="E873" t="s">
        <v>17</v>
      </c>
      <c r="F873" t="s">
        <v>18</v>
      </c>
      <c r="G873" t="s">
        <v>24</v>
      </c>
      <c r="H873">
        <v>159</v>
      </c>
      <c r="I873">
        <v>5</v>
      </c>
      <c r="J873">
        <v>795</v>
      </c>
    </row>
    <row r="874" spans="1:10" x14ac:dyDescent="0.25">
      <c r="A874" s="3" t="s">
        <v>919</v>
      </c>
      <c r="B874" s="4">
        <v>43372</v>
      </c>
      <c r="C874">
        <v>20</v>
      </c>
      <c r="D874" t="s">
        <v>40</v>
      </c>
      <c r="E874" t="s">
        <v>27</v>
      </c>
      <c r="F874" t="s">
        <v>28</v>
      </c>
      <c r="G874" t="s">
        <v>14</v>
      </c>
      <c r="H874">
        <v>199</v>
      </c>
      <c r="I874">
        <v>3</v>
      </c>
      <c r="J874">
        <v>597</v>
      </c>
    </row>
    <row r="875" spans="1:10" x14ac:dyDescent="0.25">
      <c r="A875" s="3" t="s">
        <v>920</v>
      </c>
      <c r="B875" s="4">
        <v>43372</v>
      </c>
      <c r="C875">
        <v>3</v>
      </c>
      <c r="D875" t="s">
        <v>43</v>
      </c>
      <c r="E875" t="s">
        <v>68</v>
      </c>
      <c r="F875" t="s">
        <v>18</v>
      </c>
      <c r="G875" t="s">
        <v>19</v>
      </c>
      <c r="H875">
        <v>289</v>
      </c>
      <c r="I875">
        <v>8</v>
      </c>
      <c r="J875">
        <v>2312</v>
      </c>
    </row>
    <row r="876" spans="1:10" x14ac:dyDescent="0.25">
      <c r="A876" s="3" t="s">
        <v>921</v>
      </c>
      <c r="B876" s="4">
        <v>43372</v>
      </c>
      <c r="C876">
        <v>4</v>
      </c>
      <c r="D876" t="s">
        <v>51</v>
      </c>
      <c r="E876" t="s">
        <v>68</v>
      </c>
      <c r="F876" t="s">
        <v>18</v>
      </c>
      <c r="G876" t="s">
        <v>31</v>
      </c>
      <c r="H876">
        <v>69</v>
      </c>
      <c r="I876">
        <v>6</v>
      </c>
      <c r="J876">
        <v>414</v>
      </c>
    </row>
    <row r="877" spans="1:10" x14ac:dyDescent="0.25">
      <c r="A877" s="3" t="s">
        <v>922</v>
      </c>
      <c r="B877" s="4">
        <v>43372</v>
      </c>
      <c r="C877">
        <v>7</v>
      </c>
      <c r="D877" t="s">
        <v>88</v>
      </c>
      <c r="E877" t="s">
        <v>46</v>
      </c>
      <c r="F877" t="s">
        <v>23</v>
      </c>
      <c r="G877" t="s">
        <v>19</v>
      </c>
      <c r="H877">
        <v>289</v>
      </c>
      <c r="I877">
        <v>0</v>
      </c>
      <c r="J877">
        <v>0</v>
      </c>
    </row>
    <row r="878" spans="1:10" x14ac:dyDescent="0.25">
      <c r="A878" s="3" t="s">
        <v>923</v>
      </c>
      <c r="B878" s="4">
        <v>43373</v>
      </c>
      <c r="C878">
        <v>11</v>
      </c>
      <c r="D878" t="s">
        <v>11</v>
      </c>
      <c r="E878" t="s">
        <v>12</v>
      </c>
      <c r="F878" t="s">
        <v>13</v>
      </c>
      <c r="G878" t="s">
        <v>19</v>
      </c>
      <c r="H878">
        <v>289</v>
      </c>
      <c r="I878">
        <v>1</v>
      </c>
      <c r="J878">
        <v>289</v>
      </c>
    </row>
    <row r="879" spans="1:10" x14ac:dyDescent="0.25">
      <c r="A879" s="3" t="s">
        <v>924</v>
      </c>
      <c r="B879" s="4">
        <v>43373</v>
      </c>
      <c r="C879">
        <v>15</v>
      </c>
      <c r="D879" t="s">
        <v>118</v>
      </c>
      <c r="E879" t="s">
        <v>63</v>
      </c>
      <c r="F879" t="s">
        <v>13</v>
      </c>
      <c r="G879" t="s">
        <v>24</v>
      </c>
      <c r="H879">
        <v>159</v>
      </c>
      <c r="I879">
        <v>0</v>
      </c>
      <c r="J879">
        <v>0</v>
      </c>
    </row>
    <row r="880" spans="1:10" x14ac:dyDescent="0.25">
      <c r="A880" s="3" t="s">
        <v>925</v>
      </c>
      <c r="B880" s="4">
        <v>43373</v>
      </c>
      <c r="C880">
        <v>20</v>
      </c>
      <c r="D880" t="s">
        <v>40</v>
      </c>
      <c r="E880" t="s">
        <v>36</v>
      </c>
      <c r="F880" t="s">
        <v>28</v>
      </c>
      <c r="G880" t="s">
        <v>14</v>
      </c>
      <c r="H880">
        <v>199</v>
      </c>
      <c r="I880">
        <v>1</v>
      </c>
      <c r="J880">
        <v>199</v>
      </c>
    </row>
    <row r="881" spans="1:10" x14ac:dyDescent="0.25">
      <c r="A881" s="3" t="s">
        <v>926</v>
      </c>
      <c r="B881" s="4">
        <v>43373</v>
      </c>
      <c r="C881">
        <v>6</v>
      </c>
      <c r="D881" t="s">
        <v>48</v>
      </c>
      <c r="E881" t="s">
        <v>22</v>
      </c>
      <c r="F881" t="s">
        <v>23</v>
      </c>
      <c r="G881" t="s">
        <v>14</v>
      </c>
      <c r="H881">
        <v>199</v>
      </c>
      <c r="I881">
        <v>7</v>
      </c>
      <c r="J881">
        <v>1393</v>
      </c>
    </row>
    <row r="882" spans="1:10" x14ac:dyDescent="0.25">
      <c r="A882" s="3" t="s">
        <v>927</v>
      </c>
      <c r="B882" s="4">
        <v>43374</v>
      </c>
      <c r="C882">
        <v>9</v>
      </c>
      <c r="D882" t="s">
        <v>21</v>
      </c>
      <c r="E882" t="s">
        <v>22</v>
      </c>
      <c r="F882" t="s">
        <v>23</v>
      </c>
      <c r="G882" t="s">
        <v>41</v>
      </c>
      <c r="H882">
        <v>399</v>
      </c>
      <c r="I882">
        <v>7</v>
      </c>
      <c r="J882">
        <v>2793</v>
      </c>
    </row>
    <row r="883" spans="1:10" x14ac:dyDescent="0.25">
      <c r="A883" s="3" t="s">
        <v>928</v>
      </c>
      <c r="B883" s="4">
        <v>43374</v>
      </c>
      <c r="C883">
        <v>7</v>
      </c>
      <c r="D883" t="s">
        <v>88</v>
      </c>
      <c r="E883" t="s">
        <v>46</v>
      </c>
      <c r="F883" t="s">
        <v>23</v>
      </c>
      <c r="G883" t="s">
        <v>24</v>
      </c>
      <c r="H883">
        <v>159</v>
      </c>
      <c r="I883">
        <v>2</v>
      </c>
      <c r="J883">
        <v>318</v>
      </c>
    </row>
    <row r="884" spans="1:10" x14ac:dyDescent="0.25">
      <c r="A884" s="3" t="s">
        <v>929</v>
      </c>
      <c r="B884" s="4">
        <v>43375</v>
      </c>
      <c r="C884">
        <v>3</v>
      </c>
      <c r="D884" t="s">
        <v>43</v>
      </c>
      <c r="E884" t="s">
        <v>68</v>
      </c>
      <c r="F884" t="s">
        <v>18</v>
      </c>
      <c r="G884" t="s">
        <v>14</v>
      </c>
      <c r="H884">
        <v>199</v>
      </c>
      <c r="I884">
        <v>5</v>
      </c>
      <c r="J884">
        <v>995</v>
      </c>
    </row>
    <row r="885" spans="1:10" x14ac:dyDescent="0.25">
      <c r="A885" s="3" t="s">
        <v>930</v>
      </c>
      <c r="B885" s="4">
        <v>43375</v>
      </c>
      <c r="C885">
        <v>14</v>
      </c>
      <c r="D885" t="s">
        <v>38</v>
      </c>
      <c r="E885" t="s">
        <v>63</v>
      </c>
      <c r="F885" t="s">
        <v>13</v>
      </c>
      <c r="G885" t="s">
        <v>19</v>
      </c>
      <c r="H885">
        <v>289</v>
      </c>
      <c r="I885">
        <v>9</v>
      </c>
      <c r="J885">
        <v>2601</v>
      </c>
    </row>
    <row r="886" spans="1:10" x14ac:dyDescent="0.25">
      <c r="A886" s="3" t="s">
        <v>931</v>
      </c>
      <c r="B886" s="4">
        <v>43375</v>
      </c>
      <c r="C886">
        <v>15</v>
      </c>
      <c r="D886" t="s">
        <v>118</v>
      </c>
      <c r="E886" t="s">
        <v>63</v>
      </c>
      <c r="F886" t="s">
        <v>13</v>
      </c>
      <c r="G886" t="s">
        <v>24</v>
      </c>
      <c r="H886">
        <v>159</v>
      </c>
      <c r="I886">
        <v>8</v>
      </c>
      <c r="J886">
        <v>1272</v>
      </c>
    </row>
    <row r="887" spans="1:10" x14ac:dyDescent="0.25">
      <c r="A887" s="3" t="s">
        <v>932</v>
      </c>
      <c r="B887" s="4">
        <v>43376</v>
      </c>
      <c r="C887">
        <v>20</v>
      </c>
      <c r="D887" t="s">
        <v>40</v>
      </c>
      <c r="E887" t="s">
        <v>27</v>
      </c>
      <c r="F887" t="s">
        <v>28</v>
      </c>
      <c r="G887" t="s">
        <v>24</v>
      </c>
      <c r="H887">
        <v>159</v>
      </c>
      <c r="I887">
        <v>1</v>
      </c>
      <c r="J887">
        <v>159</v>
      </c>
    </row>
    <row r="888" spans="1:10" x14ac:dyDescent="0.25">
      <c r="A888" s="3" t="s">
        <v>933</v>
      </c>
      <c r="B888" s="4">
        <v>43377</v>
      </c>
      <c r="C888">
        <v>20</v>
      </c>
      <c r="D888" t="s">
        <v>40</v>
      </c>
      <c r="E888" t="s">
        <v>36</v>
      </c>
      <c r="F888" t="s">
        <v>28</v>
      </c>
      <c r="G888" t="s">
        <v>19</v>
      </c>
      <c r="H888">
        <v>289</v>
      </c>
      <c r="I888">
        <v>1</v>
      </c>
      <c r="J888">
        <v>289</v>
      </c>
    </row>
    <row r="889" spans="1:10" x14ac:dyDescent="0.25">
      <c r="A889" s="3" t="s">
        <v>934</v>
      </c>
      <c r="B889" s="4">
        <v>43377</v>
      </c>
      <c r="C889">
        <v>15</v>
      </c>
      <c r="D889" t="s">
        <v>118</v>
      </c>
      <c r="E889" t="s">
        <v>12</v>
      </c>
      <c r="F889" t="s">
        <v>13</v>
      </c>
      <c r="G889" t="s">
        <v>14</v>
      </c>
      <c r="H889">
        <v>199</v>
      </c>
      <c r="I889">
        <v>3</v>
      </c>
      <c r="J889">
        <v>597</v>
      </c>
    </row>
    <row r="890" spans="1:10" x14ac:dyDescent="0.25">
      <c r="A890" s="3" t="s">
        <v>935</v>
      </c>
      <c r="B890" s="4">
        <v>43378</v>
      </c>
      <c r="C890">
        <v>20</v>
      </c>
      <c r="D890" t="s">
        <v>40</v>
      </c>
      <c r="E890" t="s">
        <v>27</v>
      </c>
      <c r="F890" t="s">
        <v>28</v>
      </c>
      <c r="G890" t="s">
        <v>14</v>
      </c>
      <c r="H890">
        <v>199</v>
      </c>
      <c r="I890">
        <v>3</v>
      </c>
      <c r="J890">
        <v>597</v>
      </c>
    </row>
    <row r="891" spans="1:10" x14ac:dyDescent="0.25">
      <c r="A891" s="3" t="s">
        <v>936</v>
      </c>
      <c r="B891" s="4">
        <v>43378</v>
      </c>
      <c r="C891">
        <v>9</v>
      </c>
      <c r="D891" t="s">
        <v>21</v>
      </c>
      <c r="E891" t="s">
        <v>46</v>
      </c>
      <c r="F891" t="s">
        <v>23</v>
      </c>
      <c r="G891" t="s">
        <v>19</v>
      </c>
      <c r="H891">
        <v>289</v>
      </c>
      <c r="I891">
        <v>9</v>
      </c>
      <c r="J891">
        <v>2601</v>
      </c>
    </row>
    <row r="892" spans="1:10" x14ac:dyDescent="0.25">
      <c r="A892" s="3" t="s">
        <v>937</v>
      </c>
      <c r="B892" s="4">
        <v>43378</v>
      </c>
      <c r="C892">
        <v>4</v>
      </c>
      <c r="D892" t="s">
        <v>51</v>
      </c>
      <c r="E892" t="s">
        <v>17</v>
      </c>
      <c r="F892" t="s">
        <v>18</v>
      </c>
      <c r="G892" t="s">
        <v>14</v>
      </c>
      <c r="H892">
        <v>199</v>
      </c>
      <c r="I892">
        <v>9</v>
      </c>
      <c r="J892">
        <v>1791</v>
      </c>
    </row>
    <row r="893" spans="1:10" x14ac:dyDescent="0.25">
      <c r="A893" s="3" t="s">
        <v>938</v>
      </c>
      <c r="B893" s="4">
        <v>43378</v>
      </c>
      <c r="C893">
        <v>16</v>
      </c>
      <c r="D893" t="s">
        <v>30</v>
      </c>
      <c r="E893" t="s">
        <v>36</v>
      </c>
      <c r="F893" t="s">
        <v>28</v>
      </c>
      <c r="G893" t="s">
        <v>24</v>
      </c>
      <c r="H893">
        <v>159</v>
      </c>
      <c r="I893">
        <v>7</v>
      </c>
      <c r="J893">
        <v>1113</v>
      </c>
    </row>
    <row r="894" spans="1:10" x14ac:dyDescent="0.25">
      <c r="A894" s="3" t="s">
        <v>939</v>
      </c>
      <c r="B894" s="4">
        <v>43378</v>
      </c>
      <c r="C894">
        <v>5</v>
      </c>
      <c r="D894" t="s">
        <v>60</v>
      </c>
      <c r="E894" t="s">
        <v>68</v>
      </c>
      <c r="F894" t="s">
        <v>18</v>
      </c>
      <c r="G894" t="s">
        <v>31</v>
      </c>
      <c r="H894">
        <v>69</v>
      </c>
      <c r="I894">
        <v>3</v>
      </c>
      <c r="J894">
        <v>207</v>
      </c>
    </row>
    <row r="895" spans="1:10" x14ac:dyDescent="0.25">
      <c r="A895" s="3" t="s">
        <v>940</v>
      </c>
      <c r="B895" s="4">
        <v>43379</v>
      </c>
      <c r="C895">
        <v>11</v>
      </c>
      <c r="D895" t="s">
        <v>11</v>
      </c>
      <c r="E895" t="s">
        <v>63</v>
      </c>
      <c r="F895" t="s">
        <v>13</v>
      </c>
      <c r="G895" t="s">
        <v>24</v>
      </c>
      <c r="H895">
        <v>159</v>
      </c>
      <c r="I895">
        <v>6</v>
      </c>
      <c r="J895">
        <v>954</v>
      </c>
    </row>
    <row r="896" spans="1:10" x14ac:dyDescent="0.25">
      <c r="A896" s="3" t="s">
        <v>941</v>
      </c>
      <c r="B896" s="4">
        <v>43379</v>
      </c>
      <c r="C896">
        <v>9</v>
      </c>
      <c r="D896" t="s">
        <v>21</v>
      </c>
      <c r="E896" t="s">
        <v>22</v>
      </c>
      <c r="F896" t="s">
        <v>23</v>
      </c>
      <c r="G896" t="s">
        <v>14</v>
      </c>
      <c r="H896">
        <v>199</v>
      </c>
      <c r="I896">
        <v>2</v>
      </c>
      <c r="J896">
        <v>398</v>
      </c>
    </row>
    <row r="897" spans="1:10" x14ac:dyDescent="0.25">
      <c r="A897" s="3" t="s">
        <v>942</v>
      </c>
      <c r="B897" s="4">
        <v>43379</v>
      </c>
      <c r="C897">
        <v>6</v>
      </c>
      <c r="D897" t="s">
        <v>48</v>
      </c>
      <c r="E897" t="s">
        <v>46</v>
      </c>
      <c r="F897" t="s">
        <v>23</v>
      </c>
      <c r="G897" t="s">
        <v>14</v>
      </c>
      <c r="H897">
        <v>199</v>
      </c>
      <c r="I897">
        <v>8</v>
      </c>
      <c r="J897">
        <v>1592</v>
      </c>
    </row>
    <row r="898" spans="1:10" x14ac:dyDescent="0.25">
      <c r="A898" s="3" t="s">
        <v>943</v>
      </c>
      <c r="B898" s="4">
        <v>43379</v>
      </c>
      <c r="C898">
        <v>4</v>
      </c>
      <c r="D898" t="s">
        <v>51</v>
      </c>
      <c r="E898" t="s">
        <v>17</v>
      </c>
      <c r="F898" t="s">
        <v>18</v>
      </c>
      <c r="G898" t="s">
        <v>41</v>
      </c>
      <c r="H898">
        <v>399</v>
      </c>
      <c r="I898">
        <v>0</v>
      </c>
      <c r="J898">
        <v>0</v>
      </c>
    </row>
    <row r="899" spans="1:10" x14ac:dyDescent="0.25">
      <c r="A899" s="3" t="s">
        <v>944</v>
      </c>
      <c r="B899" s="4">
        <v>43379</v>
      </c>
      <c r="C899">
        <v>17</v>
      </c>
      <c r="D899" t="s">
        <v>35</v>
      </c>
      <c r="E899" t="s">
        <v>36</v>
      </c>
      <c r="F899" t="s">
        <v>28</v>
      </c>
      <c r="G899" t="s">
        <v>14</v>
      </c>
      <c r="H899">
        <v>199</v>
      </c>
      <c r="I899">
        <v>2</v>
      </c>
      <c r="J899">
        <v>398</v>
      </c>
    </row>
    <row r="900" spans="1:10" x14ac:dyDescent="0.25">
      <c r="A900" s="3" t="s">
        <v>945</v>
      </c>
      <c r="B900" s="4">
        <v>43380</v>
      </c>
      <c r="C900">
        <v>1</v>
      </c>
      <c r="D900" t="s">
        <v>16</v>
      </c>
      <c r="E900" t="s">
        <v>68</v>
      </c>
      <c r="F900" t="s">
        <v>18</v>
      </c>
      <c r="G900" t="s">
        <v>14</v>
      </c>
      <c r="H900">
        <v>199</v>
      </c>
      <c r="I900">
        <v>4</v>
      </c>
      <c r="J900">
        <v>796</v>
      </c>
    </row>
    <row r="901" spans="1:10" x14ac:dyDescent="0.25">
      <c r="A901" s="3" t="s">
        <v>946</v>
      </c>
      <c r="B901" s="4">
        <v>43380</v>
      </c>
      <c r="C901">
        <v>4</v>
      </c>
      <c r="D901" t="s">
        <v>51</v>
      </c>
      <c r="E901" t="s">
        <v>17</v>
      </c>
      <c r="F901" t="s">
        <v>18</v>
      </c>
      <c r="G901" t="s">
        <v>24</v>
      </c>
      <c r="H901">
        <v>159</v>
      </c>
      <c r="I901">
        <v>5</v>
      </c>
      <c r="J901">
        <v>795</v>
      </c>
    </row>
    <row r="902" spans="1:10" x14ac:dyDescent="0.25">
      <c r="A902" s="3" t="s">
        <v>947</v>
      </c>
      <c r="B902" s="4">
        <v>43381</v>
      </c>
      <c r="C902">
        <v>15</v>
      </c>
      <c r="D902" t="s">
        <v>118</v>
      </c>
      <c r="E902" t="s">
        <v>12</v>
      </c>
      <c r="F902" t="s">
        <v>13</v>
      </c>
      <c r="G902" t="s">
        <v>41</v>
      </c>
      <c r="H902">
        <v>399</v>
      </c>
      <c r="I902">
        <v>7</v>
      </c>
      <c r="J902">
        <v>2793</v>
      </c>
    </row>
    <row r="903" spans="1:10" x14ac:dyDescent="0.25">
      <c r="A903" s="3" t="s">
        <v>948</v>
      </c>
      <c r="B903" s="4">
        <v>43382</v>
      </c>
      <c r="C903">
        <v>13</v>
      </c>
      <c r="D903" t="s">
        <v>33</v>
      </c>
      <c r="E903" t="s">
        <v>12</v>
      </c>
      <c r="F903" t="s">
        <v>13</v>
      </c>
      <c r="G903" t="s">
        <v>41</v>
      </c>
      <c r="H903">
        <v>399</v>
      </c>
      <c r="I903">
        <v>4</v>
      </c>
      <c r="J903">
        <v>1596</v>
      </c>
    </row>
    <row r="904" spans="1:10" x14ac:dyDescent="0.25">
      <c r="A904" s="3" t="s">
        <v>949</v>
      </c>
      <c r="B904" s="4">
        <v>43383</v>
      </c>
      <c r="C904">
        <v>6</v>
      </c>
      <c r="D904" t="s">
        <v>48</v>
      </c>
      <c r="E904" t="s">
        <v>22</v>
      </c>
      <c r="F904" t="s">
        <v>23</v>
      </c>
      <c r="G904" t="s">
        <v>19</v>
      </c>
      <c r="H904">
        <v>289</v>
      </c>
      <c r="I904">
        <v>3</v>
      </c>
      <c r="J904">
        <v>867</v>
      </c>
    </row>
    <row r="905" spans="1:10" x14ac:dyDescent="0.25">
      <c r="A905" s="3" t="s">
        <v>950</v>
      </c>
      <c r="B905" s="4">
        <v>43383</v>
      </c>
      <c r="C905">
        <v>5</v>
      </c>
      <c r="D905" t="s">
        <v>60</v>
      </c>
      <c r="E905" t="s">
        <v>17</v>
      </c>
      <c r="F905" t="s">
        <v>18</v>
      </c>
      <c r="G905" t="s">
        <v>19</v>
      </c>
      <c r="H905">
        <v>289</v>
      </c>
      <c r="I905">
        <v>1</v>
      </c>
      <c r="J905">
        <v>289</v>
      </c>
    </row>
    <row r="906" spans="1:10" x14ac:dyDescent="0.25">
      <c r="A906" s="3" t="s">
        <v>951</v>
      </c>
      <c r="B906" s="4">
        <v>43384</v>
      </c>
      <c r="C906">
        <v>13</v>
      </c>
      <c r="D906" t="s">
        <v>33</v>
      </c>
      <c r="E906" t="s">
        <v>12</v>
      </c>
      <c r="F906" t="s">
        <v>13</v>
      </c>
      <c r="G906" t="s">
        <v>19</v>
      </c>
      <c r="H906">
        <v>289</v>
      </c>
      <c r="I906">
        <v>7</v>
      </c>
      <c r="J906">
        <v>2023</v>
      </c>
    </row>
    <row r="907" spans="1:10" x14ac:dyDescent="0.25">
      <c r="A907" s="3" t="s">
        <v>952</v>
      </c>
      <c r="B907" s="4">
        <v>43384</v>
      </c>
      <c r="C907">
        <v>19</v>
      </c>
      <c r="D907" t="s">
        <v>56</v>
      </c>
      <c r="E907" t="s">
        <v>27</v>
      </c>
      <c r="F907" t="s">
        <v>28</v>
      </c>
      <c r="G907" t="s">
        <v>14</v>
      </c>
      <c r="H907">
        <v>199</v>
      </c>
      <c r="I907">
        <v>5</v>
      </c>
      <c r="J907">
        <v>995</v>
      </c>
    </row>
    <row r="908" spans="1:10" x14ac:dyDescent="0.25">
      <c r="A908" s="3" t="s">
        <v>953</v>
      </c>
      <c r="B908" s="4">
        <v>43385</v>
      </c>
      <c r="C908">
        <v>10</v>
      </c>
      <c r="D908" t="s">
        <v>58</v>
      </c>
      <c r="E908" t="s">
        <v>22</v>
      </c>
      <c r="F908" t="s">
        <v>23</v>
      </c>
      <c r="G908" t="s">
        <v>14</v>
      </c>
      <c r="H908">
        <v>199</v>
      </c>
      <c r="I908">
        <v>1</v>
      </c>
      <c r="J908">
        <v>199</v>
      </c>
    </row>
    <row r="909" spans="1:10" x14ac:dyDescent="0.25">
      <c r="A909" s="3" t="s">
        <v>954</v>
      </c>
      <c r="B909" s="4">
        <v>43385</v>
      </c>
      <c r="C909">
        <v>20</v>
      </c>
      <c r="D909" t="s">
        <v>40</v>
      </c>
      <c r="E909" t="s">
        <v>27</v>
      </c>
      <c r="F909" t="s">
        <v>28</v>
      </c>
      <c r="G909" t="s">
        <v>19</v>
      </c>
      <c r="H909">
        <v>289</v>
      </c>
      <c r="I909">
        <v>3</v>
      </c>
      <c r="J909">
        <v>867</v>
      </c>
    </row>
    <row r="910" spans="1:10" x14ac:dyDescent="0.25">
      <c r="A910" s="3" t="s">
        <v>955</v>
      </c>
      <c r="B910" s="4">
        <v>43386</v>
      </c>
      <c r="C910">
        <v>7</v>
      </c>
      <c r="D910" t="s">
        <v>88</v>
      </c>
      <c r="E910" t="s">
        <v>46</v>
      </c>
      <c r="F910" t="s">
        <v>23</v>
      </c>
      <c r="G910" t="s">
        <v>24</v>
      </c>
      <c r="H910">
        <v>159</v>
      </c>
      <c r="I910">
        <v>8</v>
      </c>
      <c r="J910">
        <v>1272</v>
      </c>
    </row>
    <row r="911" spans="1:10" x14ac:dyDescent="0.25">
      <c r="A911" s="3" t="s">
        <v>956</v>
      </c>
      <c r="B911" s="4">
        <v>43386</v>
      </c>
      <c r="C911">
        <v>19</v>
      </c>
      <c r="D911" t="s">
        <v>56</v>
      </c>
      <c r="E911" t="s">
        <v>27</v>
      </c>
      <c r="F911" t="s">
        <v>28</v>
      </c>
      <c r="G911" t="s">
        <v>14</v>
      </c>
      <c r="H911">
        <v>199</v>
      </c>
      <c r="I911">
        <v>3</v>
      </c>
      <c r="J911">
        <v>597</v>
      </c>
    </row>
    <row r="912" spans="1:10" x14ac:dyDescent="0.25">
      <c r="A912" s="3" t="s">
        <v>957</v>
      </c>
      <c r="B912" s="4">
        <v>43386</v>
      </c>
      <c r="C912">
        <v>18</v>
      </c>
      <c r="D912" t="s">
        <v>26</v>
      </c>
      <c r="E912" t="s">
        <v>27</v>
      </c>
      <c r="F912" t="s">
        <v>28</v>
      </c>
      <c r="G912" t="s">
        <v>31</v>
      </c>
      <c r="H912">
        <v>69</v>
      </c>
      <c r="I912">
        <v>9</v>
      </c>
      <c r="J912">
        <v>621</v>
      </c>
    </row>
    <row r="913" spans="1:10" x14ac:dyDescent="0.25">
      <c r="A913" s="3" t="s">
        <v>958</v>
      </c>
      <c r="B913" s="4">
        <v>43386</v>
      </c>
      <c r="C913">
        <v>13</v>
      </c>
      <c r="D913" t="s">
        <v>33</v>
      </c>
      <c r="E913" t="s">
        <v>12</v>
      </c>
      <c r="F913" t="s">
        <v>13</v>
      </c>
      <c r="G913" t="s">
        <v>19</v>
      </c>
      <c r="H913">
        <v>289</v>
      </c>
      <c r="I913">
        <v>8</v>
      </c>
      <c r="J913">
        <v>2312</v>
      </c>
    </row>
    <row r="914" spans="1:10" x14ac:dyDescent="0.25">
      <c r="A914" s="3" t="s">
        <v>959</v>
      </c>
      <c r="B914" s="4">
        <v>43386</v>
      </c>
      <c r="C914">
        <v>9</v>
      </c>
      <c r="D914" t="s">
        <v>21</v>
      </c>
      <c r="E914" t="s">
        <v>46</v>
      </c>
      <c r="F914" t="s">
        <v>23</v>
      </c>
      <c r="G914" t="s">
        <v>14</v>
      </c>
      <c r="H914">
        <v>199</v>
      </c>
      <c r="I914">
        <v>5</v>
      </c>
      <c r="J914">
        <v>995</v>
      </c>
    </row>
    <row r="915" spans="1:10" x14ac:dyDescent="0.25">
      <c r="A915" s="3" t="s">
        <v>960</v>
      </c>
      <c r="B915" s="4">
        <v>43386</v>
      </c>
      <c r="C915">
        <v>14</v>
      </c>
      <c r="D915" t="s">
        <v>38</v>
      </c>
      <c r="E915" t="s">
        <v>12</v>
      </c>
      <c r="F915" t="s">
        <v>13</v>
      </c>
      <c r="G915" t="s">
        <v>24</v>
      </c>
      <c r="H915">
        <v>159</v>
      </c>
      <c r="I915">
        <v>7</v>
      </c>
      <c r="J915">
        <v>1113</v>
      </c>
    </row>
    <row r="916" spans="1:10" x14ac:dyDescent="0.25">
      <c r="A916" s="3" t="s">
        <v>961</v>
      </c>
      <c r="B916" s="4">
        <v>43387</v>
      </c>
      <c r="C916">
        <v>3</v>
      </c>
      <c r="D916" t="s">
        <v>43</v>
      </c>
      <c r="E916" t="s">
        <v>17</v>
      </c>
      <c r="F916" t="s">
        <v>18</v>
      </c>
      <c r="G916" t="s">
        <v>31</v>
      </c>
      <c r="H916">
        <v>69</v>
      </c>
      <c r="I916">
        <v>2</v>
      </c>
      <c r="J916">
        <v>138</v>
      </c>
    </row>
    <row r="917" spans="1:10" x14ac:dyDescent="0.25">
      <c r="A917" s="3" t="s">
        <v>962</v>
      </c>
      <c r="B917" s="4">
        <v>43387</v>
      </c>
      <c r="C917">
        <v>10</v>
      </c>
      <c r="D917" t="s">
        <v>58</v>
      </c>
      <c r="E917" t="s">
        <v>46</v>
      </c>
      <c r="F917" t="s">
        <v>23</v>
      </c>
      <c r="G917" t="s">
        <v>19</v>
      </c>
      <c r="H917">
        <v>289</v>
      </c>
      <c r="I917">
        <v>5</v>
      </c>
      <c r="J917">
        <v>1445</v>
      </c>
    </row>
    <row r="918" spans="1:10" x14ac:dyDescent="0.25">
      <c r="A918" s="3" t="s">
        <v>963</v>
      </c>
      <c r="B918" s="4">
        <v>43388</v>
      </c>
      <c r="C918">
        <v>18</v>
      </c>
      <c r="D918" t="s">
        <v>26</v>
      </c>
      <c r="E918" t="s">
        <v>36</v>
      </c>
      <c r="F918" t="s">
        <v>28</v>
      </c>
      <c r="G918" t="s">
        <v>31</v>
      </c>
      <c r="H918">
        <v>69</v>
      </c>
      <c r="I918">
        <v>2</v>
      </c>
      <c r="J918">
        <v>138</v>
      </c>
    </row>
    <row r="919" spans="1:10" x14ac:dyDescent="0.25">
      <c r="A919" s="3" t="s">
        <v>964</v>
      </c>
      <c r="B919" s="4">
        <v>43388</v>
      </c>
      <c r="C919">
        <v>18</v>
      </c>
      <c r="D919" t="s">
        <v>26</v>
      </c>
      <c r="E919" t="s">
        <v>36</v>
      </c>
      <c r="F919" t="s">
        <v>28</v>
      </c>
      <c r="G919" t="s">
        <v>24</v>
      </c>
      <c r="H919">
        <v>159</v>
      </c>
      <c r="I919">
        <v>5</v>
      </c>
      <c r="J919">
        <v>795</v>
      </c>
    </row>
    <row r="920" spans="1:10" x14ac:dyDescent="0.25">
      <c r="A920" s="3" t="s">
        <v>965</v>
      </c>
      <c r="B920" s="4">
        <v>43388</v>
      </c>
      <c r="C920">
        <v>14</v>
      </c>
      <c r="D920" t="s">
        <v>38</v>
      </c>
      <c r="E920" t="s">
        <v>63</v>
      </c>
      <c r="F920" t="s">
        <v>13</v>
      </c>
      <c r="G920" t="s">
        <v>41</v>
      </c>
      <c r="H920">
        <v>399</v>
      </c>
      <c r="I920">
        <v>9</v>
      </c>
      <c r="J920">
        <v>3591</v>
      </c>
    </row>
    <row r="921" spans="1:10" x14ac:dyDescent="0.25">
      <c r="A921" s="3" t="s">
        <v>966</v>
      </c>
      <c r="B921" s="4">
        <v>43388</v>
      </c>
      <c r="C921">
        <v>2</v>
      </c>
      <c r="D921" t="s">
        <v>106</v>
      </c>
      <c r="E921" t="s">
        <v>68</v>
      </c>
      <c r="F921" t="s">
        <v>18</v>
      </c>
      <c r="G921" t="s">
        <v>14</v>
      </c>
      <c r="H921">
        <v>199</v>
      </c>
      <c r="I921">
        <v>3</v>
      </c>
      <c r="J921">
        <v>597</v>
      </c>
    </row>
    <row r="922" spans="1:10" x14ac:dyDescent="0.25">
      <c r="A922" s="3" t="s">
        <v>967</v>
      </c>
      <c r="B922" s="4">
        <v>43389</v>
      </c>
      <c r="C922">
        <v>17</v>
      </c>
      <c r="D922" t="s">
        <v>35</v>
      </c>
      <c r="E922" t="s">
        <v>27</v>
      </c>
      <c r="F922" t="s">
        <v>28</v>
      </c>
      <c r="G922" t="s">
        <v>41</v>
      </c>
      <c r="H922">
        <v>399</v>
      </c>
      <c r="I922">
        <v>6</v>
      </c>
      <c r="J922">
        <v>2394</v>
      </c>
    </row>
    <row r="923" spans="1:10" x14ac:dyDescent="0.25">
      <c r="A923" s="3" t="s">
        <v>968</v>
      </c>
      <c r="B923" s="4">
        <v>43389</v>
      </c>
      <c r="C923">
        <v>1</v>
      </c>
      <c r="D923" t="s">
        <v>16</v>
      </c>
      <c r="E923" t="s">
        <v>17</v>
      </c>
      <c r="F923" t="s">
        <v>18</v>
      </c>
      <c r="G923" t="s">
        <v>19</v>
      </c>
      <c r="H923">
        <v>289</v>
      </c>
      <c r="I923">
        <v>7</v>
      </c>
      <c r="J923">
        <v>2023</v>
      </c>
    </row>
    <row r="924" spans="1:10" x14ac:dyDescent="0.25">
      <c r="A924" s="3" t="s">
        <v>969</v>
      </c>
      <c r="B924" s="4">
        <v>43389</v>
      </c>
      <c r="C924">
        <v>15</v>
      </c>
      <c r="D924" t="s">
        <v>118</v>
      </c>
      <c r="E924" t="s">
        <v>63</v>
      </c>
      <c r="F924" t="s">
        <v>13</v>
      </c>
      <c r="G924" t="s">
        <v>24</v>
      </c>
      <c r="H924">
        <v>159</v>
      </c>
      <c r="I924">
        <v>3</v>
      </c>
      <c r="J924">
        <v>477</v>
      </c>
    </row>
    <row r="925" spans="1:10" x14ac:dyDescent="0.25">
      <c r="A925" s="3" t="s">
        <v>970</v>
      </c>
      <c r="B925" s="4">
        <v>43389</v>
      </c>
      <c r="C925">
        <v>11</v>
      </c>
      <c r="D925" t="s">
        <v>11</v>
      </c>
      <c r="E925" t="s">
        <v>12</v>
      </c>
      <c r="F925" t="s">
        <v>13</v>
      </c>
      <c r="G925" t="s">
        <v>19</v>
      </c>
      <c r="H925">
        <v>289</v>
      </c>
      <c r="I925">
        <v>9</v>
      </c>
      <c r="J925">
        <v>2601</v>
      </c>
    </row>
    <row r="926" spans="1:10" x14ac:dyDescent="0.25">
      <c r="A926" s="3" t="s">
        <v>971</v>
      </c>
      <c r="B926" s="4">
        <v>43389</v>
      </c>
      <c r="C926">
        <v>12</v>
      </c>
      <c r="D926" t="s">
        <v>66</v>
      </c>
      <c r="E926" t="s">
        <v>12</v>
      </c>
      <c r="F926" t="s">
        <v>13</v>
      </c>
      <c r="G926" t="s">
        <v>14</v>
      </c>
      <c r="H926">
        <v>199</v>
      </c>
      <c r="I926">
        <v>7</v>
      </c>
      <c r="J926">
        <v>1393</v>
      </c>
    </row>
    <row r="927" spans="1:10" x14ac:dyDescent="0.25">
      <c r="A927" s="3" t="s">
        <v>972</v>
      </c>
      <c r="B927" s="4">
        <v>43390</v>
      </c>
      <c r="C927">
        <v>1</v>
      </c>
      <c r="D927" t="s">
        <v>16</v>
      </c>
      <c r="E927" t="s">
        <v>68</v>
      </c>
      <c r="F927" t="s">
        <v>18</v>
      </c>
      <c r="G927" t="s">
        <v>14</v>
      </c>
      <c r="H927">
        <v>199</v>
      </c>
      <c r="I927">
        <v>0</v>
      </c>
      <c r="J927">
        <v>0</v>
      </c>
    </row>
    <row r="928" spans="1:10" x14ac:dyDescent="0.25">
      <c r="A928" s="3" t="s">
        <v>973</v>
      </c>
      <c r="B928" s="4">
        <v>43390</v>
      </c>
      <c r="C928">
        <v>8</v>
      </c>
      <c r="D928" t="s">
        <v>45</v>
      </c>
      <c r="E928" t="s">
        <v>46</v>
      </c>
      <c r="F928" t="s">
        <v>23</v>
      </c>
      <c r="G928" t="s">
        <v>14</v>
      </c>
      <c r="H928">
        <v>199</v>
      </c>
      <c r="I928">
        <v>8</v>
      </c>
      <c r="J928">
        <v>1592</v>
      </c>
    </row>
    <row r="929" spans="1:10" x14ac:dyDescent="0.25">
      <c r="A929" s="3" t="s">
        <v>974</v>
      </c>
      <c r="B929" s="4">
        <v>43390</v>
      </c>
      <c r="C929">
        <v>20</v>
      </c>
      <c r="D929" t="s">
        <v>40</v>
      </c>
      <c r="E929" t="s">
        <v>36</v>
      </c>
      <c r="F929" t="s">
        <v>28</v>
      </c>
      <c r="G929" t="s">
        <v>24</v>
      </c>
      <c r="H929">
        <v>159</v>
      </c>
      <c r="I929">
        <v>8</v>
      </c>
      <c r="J929">
        <v>1272</v>
      </c>
    </row>
    <row r="930" spans="1:10" x14ac:dyDescent="0.25">
      <c r="A930" s="3" t="s">
        <v>975</v>
      </c>
      <c r="B930" s="4">
        <v>43390</v>
      </c>
      <c r="C930">
        <v>14</v>
      </c>
      <c r="D930" t="s">
        <v>38</v>
      </c>
      <c r="E930" t="s">
        <v>63</v>
      </c>
      <c r="F930" t="s">
        <v>13</v>
      </c>
      <c r="G930" t="s">
        <v>24</v>
      </c>
      <c r="H930">
        <v>159</v>
      </c>
      <c r="I930">
        <v>5</v>
      </c>
      <c r="J930">
        <v>795</v>
      </c>
    </row>
    <row r="931" spans="1:10" x14ac:dyDescent="0.25">
      <c r="A931" s="3" t="s">
        <v>976</v>
      </c>
      <c r="B931" s="4">
        <v>43390</v>
      </c>
      <c r="C931">
        <v>10</v>
      </c>
      <c r="D931" t="s">
        <v>58</v>
      </c>
      <c r="E931" t="s">
        <v>46</v>
      </c>
      <c r="F931" t="s">
        <v>23</v>
      </c>
      <c r="G931" t="s">
        <v>14</v>
      </c>
      <c r="H931">
        <v>199</v>
      </c>
      <c r="I931">
        <v>3</v>
      </c>
      <c r="J931">
        <v>597</v>
      </c>
    </row>
    <row r="932" spans="1:10" x14ac:dyDescent="0.25">
      <c r="A932" s="3" t="s">
        <v>977</v>
      </c>
      <c r="B932" s="4">
        <v>43391</v>
      </c>
      <c r="C932">
        <v>17</v>
      </c>
      <c r="D932" t="s">
        <v>35</v>
      </c>
      <c r="E932" t="s">
        <v>36</v>
      </c>
      <c r="F932" t="s">
        <v>28</v>
      </c>
      <c r="G932" t="s">
        <v>41</v>
      </c>
      <c r="H932">
        <v>399</v>
      </c>
      <c r="I932">
        <v>0</v>
      </c>
      <c r="J932">
        <v>0</v>
      </c>
    </row>
    <row r="933" spans="1:10" x14ac:dyDescent="0.25">
      <c r="A933" s="3" t="s">
        <v>978</v>
      </c>
      <c r="B933" s="4">
        <v>43392</v>
      </c>
      <c r="C933">
        <v>5</v>
      </c>
      <c r="D933" t="s">
        <v>60</v>
      </c>
      <c r="E933" t="s">
        <v>68</v>
      </c>
      <c r="F933" t="s">
        <v>18</v>
      </c>
      <c r="G933" t="s">
        <v>14</v>
      </c>
      <c r="H933">
        <v>199</v>
      </c>
      <c r="I933">
        <v>6</v>
      </c>
      <c r="J933">
        <v>1194</v>
      </c>
    </row>
    <row r="934" spans="1:10" x14ac:dyDescent="0.25">
      <c r="A934" s="3" t="s">
        <v>979</v>
      </c>
      <c r="B934" s="4">
        <v>43392</v>
      </c>
      <c r="C934">
        <v>10</v>
      </c>
      <c r="D934" t="s">
        <v>58</v>
      </c>
      <c r="E934" t="s">
        <v>46</v>
      </c>
      <c r="F934" t="s">
        <v>23</v>
      </c>
      <c r="G934" t="s">
        <v>24</v>
      </c>
      <c r="H934">
        <v>159</v>
      </c>
      <c r="I934">
        <v>6</v>
      </c>
      <c r="J934">
        <v>954</v>
      </c>
    </row>
    <row r="935" spans="1:10" x14ac:dyDescent="0.25">
      <c r="A935" s="3" t="s">
        <v>980</v>
      </c>
      <c r="B935" s="4">
        <v>43393</v>
      </c>
      <c r="C935">
        <v>17</v>
      </c>
      <c r="D935" t="s">
        <v>35</v>
      </c>
      <c r="E935" t="s">
        <v>36</v>
      </c>
      <c r="F935" t="s">
        <v>28</v>
      </c>
      <c r="G935" t="s">
        <v>24</v>
      </c>
      <c r="H935">
        <v>159</v>
      </c>
      <c r="I935">
        <v>1</v>
      </c>
      <c r="J935">
        <v>159</v>
      </c>
    </row>
    <row r="936" spans="1:10" x14ac:dyDescent="0.25">
      <c r="A936" s="3" t="s">
        <v>981</v>
      </c>
      <c r="B936" s="4">
        <v>43393</v>
      </c>
      <c r="C936">
        <v>18</v>
      </c>
      <c r="D936" t="s">
        <v>26</v>
      </c>
      <c r="E936" t="s">
        <v>27</v>
      </c>
      <c r="F936" t="s">
        <v>28</v>
      </c>
      <c r="G936" t="s">
        <v>19</v>
      </c>
      <c r="H936">
        <v>289</v>
      </c>
      <c r="I936">
        <v>5</v>
      </c>
      <c r="J936">
        <v>1445</v>
      </c>
    </row>
    <row r="937" spans="1:10" x14ac:dyDescent="0.25">
      <c r="A937" s="3" t="s">
        <v>982</v>
      </c>
      <c r="B937" s="4">
        <v>43393</v>
      </c>
      <c r="C937">
        <v>2</v>
      </c>
      <c r="D937" t="s">
        <v>106</v>
      </c>
      <c r="E937" t="s">
        <v>17</v>
      </c>
      <c r="F937" t="s">
        <v>18</v>
      </c>
      <c r="G937" t="s">
        <v>31</v>
      </c>
      <c r="H937">
        <v>69</v>
      </c>
      <c r="I937">
        <v>8</v>
      </c>
      <c r="J937">
        <v>552</v>
      </c>
    </row>
    <row r="938" spans="1:10" x14ac:dyDescent="0.25">
      <c r="A938" s="3" t="s">
        <v>983</v>
      </c>
      <c r="B938" s="4">
        <v>43394</v>
      </c>
      <c r="C938">
        <v>17</v>
      </c>
      <c r="D938" t="s">
        <v>35</v>
      </c>
      <c r="E938" t="s">
        <v>27</v>
      </c>
      <c r="F938" t="s">
        <v>28</v>
      </c>
      <c r="G938" t="s">
        <v>31</v>
      </c>
      <c r="H938">
        <v>69</v>
      </c>
      <c r="I938">
        <v>5</v>
      </c>
      <c r="J938">
        <v>345</v>
      </c>
    </row>
    <row r="939" spans="1:10" x14ac:dyDescent="0.25">
      <c r="A939" s="3" t="s">
        <v>984</v>
      </c>
      <c r="B939" s="4">
        <v>43395</v>
      </c>
      <c r="C939">
        <v>10</v>
      </c>
      <c r="D939" t="s">
        <v>58</v>
      </c>
      <c r="E939" t="s">
        <v>22</v>
      </c>
      <c r="F939" t="s">
        <v>23</v>
      </c>
      <c r="G939" t="s">
        <v>41</v>
      </c>
      <c r="H939">
        <v>399</v>
      </c>
      <c r="I939">
        <v>0</v>
      </c>
      <c r="J939">
        <v>0</v>
      </c>
    </row>
    <row r="940" spans="1:10" x14ac:dyDescent="0.25">
      <c r="A940" s="3" t="s">
        <v>985</v>
      </c>
      <c r="B940" s="4">
        <v>43395</v>
      </c>
      <c r="C940">
        <v>1</v>
      </c>
      <c r="D940" t="s">
        <v>16</v>
      </c>
      <c r="E940" t="s">
        <v>68</v>
      </c>
      <c r="F940" t="s">
        <v>18</v>
      </c>
      <c r="G940" t="s">
        <v>19</v>
      </c>
      <c r="H940">
        <v>289</v>
      </c>
      <c r="I940">
        <v>7</v>
      </c>
      <c r="J940">
        <v>2023</v>
      </c>
    </row>
    <row r="941" spans="1:10" x14ac:dyDescent="0.25">
      <c r="A941" s="3" t="s">
        <v>986</v>
      </c>
      <c r="B941" s="4">
        <v>43395</v>
      </c>
      <c r="C941">
        <v>5</v>
      </c>
      <c r="D941" t="s">
        <v>60</v>
      </c>
      <c r="E941" t="s">
        <v>17</v>
      </c>
      <c r="F941" t="s">
        <v>18</v>
      </c>
      <c r="G941" t="s">
        <v>14</v>
      </c>
      <c r="H941">
        <v>199</v>
      </c>
      <c r="I941">
        <v>5</v>
      </c>
      <c r="J941">
        <v>995</v>
      </c>
    </row>
    <row r="942" spans="1:10" x14ac:dyDescent="0.25">
      <c r="A942" s="3" t="s">
        <v>987</v>
      </c>
      <c r="B942" s="4">
        <v>43395</v>
      </c>
      <c r="C942">
        <v>20</v>
      </c>
      <c r="D942" t="s">
        <v>40</v>
      </c>
      <c r="E942" t="s">
        <v>27</v>
      </c>
      <c r="F942" t="s">
        <v>28</v>
      </c>
      <c r="G942" t="s">
        <v>24</v>
      </c>
      <c r="H942">
        <v>159</v>
      </c>
      <c r="I942">
        <v>5</v>
      </c>
      <c r="J942">
        <v>795</v>
      </c>
    </row>
    <row r="943" spans="1:10" x14ac:dyDescent="0.25">
      <c r="A943" s="3" t="s">
        <v>988</v>
      </c>
      <c r="B943" s="4">
        <v>43395</v>
      </c>
      <c r="C943">
        <v>1</v>
      </c>
      <c r="D943" t="s">
        <v>16</v>
      </c>
      <c r="E943" t="s">
        <v>17</v>
      </c>
      <c r="F943" t="s">
        <v>18</v>
      </c>
      <c r="G943" t="s">
        <v>41</v>
      </c>
      <c r="H943">
        <v>399</v>
      </c>
      <c r="I943">
        <v>8</v>
      </c>
      <c r="J943">
        <v>3192</v>
      </c>
    </row>
    <row r="944" spans="1:10" x14ac:dyDescent="0.25">
      <c r="A944" s="3" t="s">
        <v>989</v>
      </c>
      <c r="B944" s="4">
        <v>43395</v>
      </c>
      <c r="C944">
        <v>6</v>
      </c>
      <c r="D944" t="s">
        <v>48</v>
      </c>
      <c r="E944" t="s">
        <v>22</v>
      </c>
      <c r="F944" t="s">
        <v>23</v>
      </c>
      <c r="G944" t="s">
        <v>24</v>
      </c>
      <c r="H944">
        <v>159</v>
      </c>
      <c r="I944">
        <v>6</v>
      </c>
      <c r="J944">
        <v>954</v>
      </c>
    </row>
    <row r="945" spans="1:10" x14ac:dyDescent="0.25">
      <c r="A945" s="3" t="s">
        <v>990</v>
      </c>
      <c r="B945" s="4">
        <v>43396</v>
      </c>
      <c r="C945">
        <v>4</v>
      </c>
      <c r="D945" t="s">
        <v>51</v>
      </c>
      <c r="E945" t="s">
        <v>68</v>
      </c>
      <c r="F945" t="s">
        <v>18</v>
      </c>
      <c r="G945" t="s">
        <v>41</v>
      </c>
      <c r="H945">
        <v>399</v>
      </c>
      <c r="I945">
        <v>1</v>
      </c>
      <c r="J945">
        <v>399</v>
      </c>
    </row>
    <row r="946" spans="1:10" x14ac:dyDescent="0.25">
      <c r="A946" s="3" t="s">
        <v>991</v>
      </c>
      <c r="B946" s="4">
        <v>43397</v>
      </c>
      <c r="C946">
        <v>17</v>
      </c>
      <c r="D946" t="s">
        <v>35</v>
      </c>
      <c r="E946" t="s">
        <v>36</v>
      </c>
      <c r="F946" t="s">
        <v>28</v>
      </c>
      <c r="G946" t="s">
        <v>14</v>
      </c>
      <c r="H946">
        <v>199</v>
      </c>
      <c r="I946">
        <v>5</v>
      </c>
      <c r="J946">
        <v>995</v>
      </c>
    </row>
    <row r="947" spans="1:10" x14ac:dyDescent="0.25">
      <c r="A947" s="3" t="s">
        <v>992</v>
      </c>
      <c r="B947" s="4">
        <v>43398</v>
      </c>
      <c r="C947">
        <v>1</v>
      </c>
      <c r="D947" t="s">
        <v>16</v>
      </c>
      <c r="E947" t="s">
        <v>17</v>
      </c>
      <c r="F947" t="s">
        <v>18</v>
      </c>
      <c r="G947" t="s">
        <v>14</v>
      </c>
      <c r="H947">
        <v>199</v>
      </c>
      <c r="I947">
        <v>1</v>
      </c>
      <c r="J947">
        <v>199</v>
      </c>
    </row>
    <row r="948" spans="1:10" x14ac:dyDescent="0.25">
      <c r="A948" s="3" t="s">
        <v>993</v>
      </c>
      <c r="B948" s="4">
        <v>43398</v>
      </c>
      <c r="C948">
        <v>15</v>
      </c>
      <c r="D948" t="s">
        <v>118</v>
      </c>
      <c r="E948" t="s">
        <v>12</v>
      </c>
      <c r="F948" t="s">
        <v>13</v>
      </c>
      <c r="G948" t="s">
        <v>31</v>
      </c>
      <c r="H948">
        <v>69</v>
      </c>
      <c r="I948">
        <v>4</v>
      </c>
      <c r="J948">
        <v>276</v>
      </c>
    </row>
    <row r="949" spans="1:10" x14ac:dyDescent="0.25">
      <c r="A949" s="3" t="s">
        <v>994</v>
      </c>
      <c r="B949" s="4">
        <v>43398</v>
      </c>
      <c r="C949">
        <v>9</v>
      </c>
      <c r="D949" t="s">
        <v>21</v>
      </c>
      <c r="E949" t="s">
        <v>46</v>
      </c>
      <c r="F949" t="s">
        <v>23</v>
      </c>
      <c r="G949" t="s">
        <v>14</v>
      </c>
      <c r="H949">
        <v>199</v>
      </c>
      <c r="I949">
        <v>5</v>
      </c>
      <c r="J949">
        <v>995</v>
      </c>
    </row>
    <row r="950" spans="1:10" x14ac:dyDescent="0.25">
      <c r="A950" s="3" t="s">
        <v>995</v>
      </c>
      <c r="B950" s="4">
        <v>43399</v>
      </c>
      <c r="C950">
        <v>6</v>
      </c>
      <c r="D950" t="s">
        <v>48</v>
      </c>
      <c r="E950" t="s">
        <v>46</v>
      </c>
      <c r="F950" t="s">
        <v>23</v>
      </c>
      <c r="G950" t="s">
        <v>41</v>
      </c>
      <c r="H950">
        <v>399</v>
      </c>
      <c r="I950">
        <v>5</v>
      </c>
      <c r="J950">
        <v>1995</v>
      </c>
    </row>
    <row r="951" spans="1:10" x14ac:dyDescent="0.25">
      <c r="A951" s="3" t="s">
        <v>996</v>
      </c>
      <c r="B951" s="4">
        <v>43399</v>
      </c>
      <c r="C951">
        <v>20</v>
      </c>
      <c r="D951" t="s">
        <v>40</v>
      </c>
      <c r="E951" t="s">
        <v>27</v>
      </c>
      <c r="F951" t="s">
        <v>28</v>
      </c>
      <c r="G951" t="s">
        <v>31</v>
      </c>
      <c r="H951">
        <v>69</v>
      </c>
      <c r="I951">
        <v>8</v>
      </c>
      <c r="J951">
        <v>552</v>
      </c>
    </row>
    <row r="952" spans="1:10" x14ac:dyDescent="0.25">
      <c r="A952" s="3" t="s">
        <v>997</v>
      </c>
      <c r="B952" s="4">
        <v>43400</v>
      </c>
      <c r="C952">
        <v>17</v>
      </c>
      <c r="D952" t="s">
        <v>35</v>
      </c>
      <c r="E952" t="s">
        <v>36</v>
      </c>
      <c r="F952" t="s">
        <v>28</v>
      </c>
      <c r="G952" t="s">
        <v>14</v>
      </c>
      <c r="H952">
        <v>199</v>
      </c>
      <c r="I952">
        <v>1</v>
      </c>
      <c r="J952">
        <v>199</v>
      </c>
    </row>
    <row r="953" spans="1:10" x14ac:dyDescent="0.25">
      <c r="A953" s="3" t="s">
        <v>998</v>
      </c>
      <c r="B953" s="4">
        <v>43400</v>
      </c>
      <c r="C953">
        <v>6</v>
      </c>
      <c r="D953" t="s">
        <v>48</v>
      </c>
      <c r="E953" t="s">
        <v>46</v>
      </c>
      <c r="F953" t="s">
        <v>23</v>
      </c>
      <c r="G953" t="s">
        <v>41</v>
      </c>
      <c r="H953">
        <v>399</v>
      </c>
      <c r="I953">
        <v>7</v>
      </c>
      <c r="J953">
        <v>2793</v>
      </c>
    </row>
    <row r="954" spans="1:10" x14ac:dyDescent="0.25">
      <c r="A954" s="3" t="s">
        <v>999</v>
      </c>
      <c r="B954" s="4">
        <v>43400</v>
      </c>
      <c r="C954">
        <v>3</v>
      </c>
      <c r="D954" t="s">
        <v>43</v>
      </c>
      <c r="E954" t="s">
        <v>68</v>
      </c>
      <c r="F954" t="s">
        <v>18</v>
      </c>
      <c r="G954" t="s">
        <v>14</v>
      </c>
      <c r="H954">
        <v>199</v>
      </c>
      <c r="I954">
        <v>1</v>
      </c>
      <c r="J954">
        <v>199</v>
      </c>
    </row>
    <row r="955" spans="1:10" x14ac:dyDescent="0.25">
      <c r="A955" s="3" t="s">
        <v>1000</v>
      </c>
      <c r="B955" s="4">
        <v>43400</v>
      </c>
      <c r="C955">
        <v>4</v>
      </c>
      <c r="D955" t="s">
        <v>51</v>
      </c>
      <c r="E955" t="s">
        <v>17</v>
      </c>
      <c r="F955" t="s">
        <v>18</v>
      </c>
      <c r="G955" t="s">
        <v>14</v>
      </c>
      <c r="H955">
        <v>199</v>
      </c>
      <c r="I955">
        <v>8</v>
      </c>
      <c r="J955">
        <v>1592</v>
      </c>
    </row>
    <row r="956" spans="1:10" x14ac:dyDescent="0.25">
      <c r="A956" s="3" t="s">
        <v>1001</v>
      </c>
      <c r="B956" s="4">
        <v>43401</v>
      </c>
      <c r="C956">
        <v>10</v>
      </c>
      <c r="D956" t="s">
        <v>58</v>
      </c>
      <c r="E956" t="s">
        <v>22</v>
      </c>
      <c r="F956" t="s">
        <v>23</v>
      </c>
      <c r="G956" t="s">
        <v>14</v>
      </c>
      <c r="H956">
        <v>199</v>
      </c>
      <c r="I956">
        <v>0</v>
      </c>
      <c r="J956">
        <v>0</v>
      </c>
    </row>
    <row r="957" spans="1:10" x14ac:dyDescent="0.25">
      <c r="A957" s="3" t="s">
        <v>1002</v>
      </c>
      <c r="B957" s="4">
        <v>43402</v>
      </c>
      <c r="C957">
        <v>6</v>
      </c>
      <c r="D957" t="s">
        <v>48</v>
      </c>
      <c r="E957" t="s">
        <v>22</v>
      </c>
      <c r="F957" t="s">
        <v>23</v>
      </c>
      <c r="G957" t="s">
        <v>24</v>
      </c>
      <c r="H957">
        <v>159</v>
      </c>
      <c r="I957">
        <v>4</v>
      </c>
      <c r="J957">
        <v>636</v>
      </c>
    </row>
    <row r="958" spans="1:10" x14ac:dyDescent="0.25">
      <c r="A958" s="3" t="s">
        <v>1003</v>
      </c>
      <c r="B958" s="4">
        <v>43402</v>
      </c>
      <c r="C958">
        <v>17</v>
      </c>
      <c r="D958" t="s">
        <v>35</v>
      </c>
      <c r="E958" t="s">
        <v>36</v>
      </c>
      <c r="F958" t="s">
        <v>28</v>
      </c>
      <c r="G958" t="s">
        <v>19</v>
      </c>
      <c r="H958">
        <v>289</v>
      </c>
      <c r="I958">
        <v>9</v>
      </c>
      <c r="J958">
        <v>2601</v>
      </c>
    </row>
    <row r="959" spans="1:10" x14ac:dyDescent="0.25">
      <c r="A959" s="3" t="s">
        <v>1004</v>
      </c>
      <c r="B959" s="4">
        <v>43402</v>
      </c>
      <c r="C959">
        <v>9</v>
      </c>
      <c r="D959" t="s">
        <v>21</v>
      </c>
      <c r="E959" t="s">
        <v>22</v>
      </c>
      <c r="F959" t="s">
        <v>23</v>
      </c>
      <c r="G959" t="s">
        <v>41</v>
      </c>
      <c r="H959">
        <v>399</v>
      </c>
      <c r="I959">
        <v>2</v>
      </c>
      <c r="J959">
        <v>798</v>
      </c>
    </row>
    <row r="960" spans="1:10" x14ac:dyDescent="0.25">
      <c r="A960" s="3" t="s">
        <v>1005</v>
      </c>
      <c r="B960" s="4">
        <v>43402</v>
      </c>
      <c r="C960">
        <v>2</v>
      </c>
      <c r="D960" t="s">
        <v>106</v>
      </c>
      <c r="E960" t="s">
        <v>17</v>
      </c>
      <c r="F960" t="s">
        <v>18</v>
      </c>
      <c r="G960" t="s">
        <v>31</v>
      </c>
      <c r="H960">
        <v>69</v>
      </c>
      <c r="I960">
        <v>6</v>
      </c>
      <c r="J960">
        <v>414</v>
      </c>
    </row>
    <row r="961" spans="1:10" x14ac:dyDescent="0.25">
      <c r="A961" s="3" t="s">
        <v>1006</v>
      </c>
      <c r="B961" s="4">
        <v>43402</v>
      </c>
      <c r="C961">
        <v>9</v>
      </c>
      <c r="D961" t="s">
        <v>21</v>
      </c>
      <c r="E961" t="s">
        <v>22</v>
      </c>
      <c r="F961" t="s">
        <v>23</v>
      </c>
      <c r="G961" t="s">
        <v>31</v>
      </c>
      <c r="H961">
        <v>69</v>
      </c>
      <c r="I961">
        <v>6</v>
      </c>
      <c r="J961">
        <v>414</v>
      </c>
    </row>
    <row r="962" spans="1:10" x14ac:dyDescent="0.25">
      <c r="A962" s="3" t="s">
        <v>1007</v>
      </c>
      <c r="B962" s="4">
        <v>43402</v>
      </c>
      <c r="C962">
        <v>18</v>
      </c>
      <c r="D962" t="s">
        <v>26</v>
      </c>
      <c r="E962" t="s">
        <v>36</v>
      </c>
      <c r="F962" t="s">
        <v>28</v>
      </c>
      <c r="G962" t="s">
        <v>31</v>
      </c>
      <c r="H962">
        <v>69</v>
      </c>
      <c r="I962">
        <v>3</v>
      </c>
      <c r="J962">
        <v>207</v>
      </c>
    </row>
    <row r="963" spans="1:10" x14ac:dyDescent="0.25">
      <c r="A963" s="3" t="s">
        <v>1008</v>
      </c>
      <c r="B963" s="4">
        <v>43402</v>
      </c>
      <c r="C963">
        <v>9</v>
      </c>
      <c r="D963" t="s">
        <v>21</v>
      </c>
      <c r="E963" t="s">
        <v>22</v>
      </c>
      <c r="F963" t="s">
        <v>23</v>
      </c>
      <c r="G963" t="s">
        <v>31</v>
      </c>
      <c r="H963">
        <v>69</v>
      </c>
      <c r="I963">
        <v>2</v>
      </c>
      <c r="J963">
        <v>138</v>
      </c>
    </row>
    <row r="964" spans="1:10" x14ac:dyDescent="0.25">
      <c r="A964" s="3" t="s">
        <v>1009</v>
      </c>
      <c r="B964" s="4">
        <v>43402</v>
      </c>
      <c r="C964">
        <v>14</v>
      </c>
      <c r="D964" t="s">
        <v>38</v>
      </c>
      <c r="E964" t="s">
        <v>12</v>
      </c>
      <c r="F964" t="s">
        <v>13</v>
      </c>
      <c r="G964" t="s">
        <v>24</v>
      </c>
      <c r="H964">
        <v>159</v>
      </c>
      <c r="I964">
        <v>1</v>
      </c>
      <c r="J964">
        <v>159</v>
      </c>
    </row>
    <row r="965" spans="1:10" x14ac:dyDescent="0.25">
      <c r="A965" s="3" t="s">
        <v>1010</v>
      </c>
      <c r="B965" s="4">
        <v>43402</v>
      </c>
      <c r="C965">
        <v>7</v>
      </c>
      <c r="D965" t="s">
        <v>88</v>
      </c>
      <c r="E965" t="s">
        <v>22</v>
      </c>
      <c r="F965" t="s">
        <v>23</v>
      </c>
      <c r="G965" t="s">
        <v>41</v>
      </c>
      <c r="H965">
        <v>399</v>
      </c>
      <c r="I965">
        <v>2</v>
      </c>
      <c r="J965">
        <v>798</v>
      </c>
    </row>
    <row r="966" spans="1:10" x14ac:dyDescent="0.25">
      <c r="A966" s="3" t="s">
        <v>1011</v>
      </c>
      <c r="B966" s="4">
        <v>43402</v>
      </c>
      <c r="C966">
        <v>2</v>
      </c>
      <c r="D966" t="s">
        <v>106</v>
      </c>
      <c r="E966" t="s">
        <v>68</v>
      </c>
      <c r="F966" t="s">
        <v>18</v>
      </c>
      <c r="G966" t="s">
        <v>14</v>
      </c>
      <c r="H966">
        <v>199</v>
      </c>
      <c r="I966">
        <v>7</v>
      </c>
      <c r="J966">
        <v>1393</v>
      </c>
    </row>
    <row r="967" spans="1:10" x14ac:dyDescent="0.25">
      <c r="A967" s="3" t="s">
        <v>1012</v>
      </c>
      <c r="B967" s="4">
        <v>43402</v>
      </c>
      <c r="C967">
        <v>18</v>
      </c>
      <c r="D967" t="s">
        <v>26</v>
      </c>
      <c r="E967" t="s">
        <v>36</v>
      </c>
      <c r="F967" t="s">
        <v>28</v>
      </c>
      <c r="G967" t="s">
        <v>24</v>
      </c>
      <c r="H967">
        <v>159</v>
      </c>
      <c r="I967">
        <v>7</v>
      </c>
      <c r="J967">
        <v>1113</v>
      </c>
    </row>
    <row r="968" spans="1:10" x14ac:dyDescent="0.25">
      <c r="A968" s="3" t="s">
        <v>1013</v>
      </c>
      <c r="B968" s="4">
        <v>43403</v>
      </c>
      <c r="C968">
        <v>14</v>
      </c>
      <c r="D968" t="s">
        <v>38</v>
      </c>
      <c r="E968" t="s">
        <v>63</v>
      </c>
      <c r="F968" t="s">
        <v>13</v>
      </c>
      <c r="G968" t="s">
        <v>41</v>
      </c>
      <c r="H968">
        <v>399</v>
      </c>
      <c r="I968">
        <v>1</v>
      </c>
      <c r="J968">
        <v>399</v>
      </c>
    </row>
    <row r="969" spans="1:10" x14ac:dyDescent="0.25">
      <c r="A969" s="3" t="s">
        <v>1014</v>
      </c>
      <c r="B969" s="4">
        <v>43403</v>
      </c>
      <c r="C969">
        <v>19</v>
      </c>
      <c r="D969" t="s">
        <v>56</v>
      </c>
      <c r="E969" t="s">
        <v>27</v>
      </c>
      <c r="F969" t="s">
        <v>28</v>
      </c>
      <c r="G969" t="s">
        <v>31</v>
      </c>
      <c r="H969">
        <v>69</v>
      </c>
      <c r="I969">
        <v>3</v>
      </c>
      <c r="J969">
        <v>207</v>
      </c>
    </row>
    <row r="970" spans="1:10" x14ac:dyDescent="0.25">
      <c r="A970" s="3" t="s">
        <v>1015</v>
      </c>
      <c r="B970" s="4">
        <v>43403</v>
      </c>
      <c r="C970">
        <v>7</v>
      </c>
      <c r="D970" t="s">
        <v>88</v>
      </c>
      <c r="E970" t="s">
        <v>46</v>
      </c>
      <c r="F970" t="s">
        <v>23</v>
      </c>
      <c r="G970" t="s">
        <v>24</v>
      </c>
      <c r="H970">
        <v>159</v>
      </c>
      <c r="I970">
        <v>1</v>
      </c>
      <c r="J970">
        <v>159</v>
      </c>
    </row>
    <row r="971" spans="1:10" x14ac:dyDescent="0.25">
      <c r="A971" s="3" t="s">
        <v>1016</v>
      </c>
      <c r="B971" s="4">
        <v>43404</v>
      </c>
      <c r="C971">
        <v>7</v>
      </c>
      <c r="D971" t="s">
        <v>88</v>
      </c>
      <c r="E971" t="s">
        <v>46</v>
      </c>
      <c r="F971" t="s">
        <v>23</v>
      </c>
      <c r="G971" t="s">
        <v>41</v>
      </c>
      <c r="H971">
        <v>399</v>
      </c>
      <c r="I971">
        <v>0</v>
      </c>
      <c r="J971">
        <v>0</v>
      </c>
    </row>
    <row r="972" spans="1:10" x14ac:dyDescent="0.25">
      <c r="A972" s="3" t="s">
        <v>1017</v>
      </c>
      <c r="B972" s="4">
        <v>43405</v>
      </c>
      <c r="C972">
        <v>14</v>
      </c>
      <c r="D972" t="s">
        <v>38</v>
      </c>
      <c r="E972" t="s">
        <v>63</v>
      </c>
      <c r="F972" t="s">
        <v>13</v>
      </c>
      <c r="G972" t="s">
        <v>14</v>
      </c>
      <c r="H972">
        <v>199</v>
      </c>
      <c r="I972">
        <v>0</v>
      </c>
      <c r="J972">
        <v>0</v>
      </c>
    </row>
    <row r="973" spans="1:10" x14ac:dyDescent="0.25">
      <c r="A973" s="3" t="s">
        <v>1018</v>
      </c>
      <c r="B973" s="4">
        <v>43406</v>
      </c>
      <c r="C973">
        <v>19</v>
      </c>
      <c r="D973" t="s">
        <v>56</v>
      </c>
      <c r="E973" t="s">
        <v>27</v>
      </c>
      <c r="F973" t="s">
        <v>28</v>
      </c>
      <c r="G973" t="s">
        <v>24</v>
      </c>
      <c r="H973">
        <v>159</v>
      </c>
      <c r="I973">
        <v>4</v>
      </c>
      <c r="J973">
        <v>636</v>
      </c>
    </row>
    <row r="974" spans="1:10" x14ac:dyDescent="0.25">
      <c r="A974" s="3" t="s">
        <v>1019</v>
      </c>
      <c r="B974" s="4">
        <v>43407</v>
      </c>
      <c r="C974">
        <v>13</v>
      </c>
      <c r="D974" t="s">
        <v>33</v>
      </c>
      <c r="E974" t="s">
        <v>12</v>
      </c>
      <c r="F974" t="s">
        <v>13</v>
      </c>
      <c r="G974" t="s">
        <v>41</v>
      </c>
      <c r="H974">
        <v>399</v>
      </c>
      <c r="I974">
        <v>0</v>
      </c>
      <c r="J974">
        <v>0</v>
      </c>
    </row>
    <row r="975" spans="1:10" x14ac:dyDescent="0.25">
      <c r="A975" s="3" t="s">
        <v>1020</v>
      </c>
      <c r="B975" s="4">
        <v>43408</v>
      </c>
      <c r="C975">
        <v>1</v>
      </c>
      <c r="D975" t="s">
        <v>16</v>
      </c>
      <c r="E975" t="s">
        <v>17</v>
      </c>
      <c r="F975" t="s">
        <v>18</v>
      </c>
      <c r="G975" t="s">
        <v>31</v>
      </c>
      <c r="H975">
        <v>69</v>
      </c>
      <c r="I975">
        <v>7</v>
      </c>
      <c r="J975">
        <v>483</v>
      </c>
    </row>
    <row r="976" spans="1:10" x14ac:dyDescent="0.25">
      <c r="A976" s="3" t="s">
        <v>1021</v>
      </c>
      <c r="B976" s="4">
        <v>43408</v>
      </c>
      <c r="C976">
        <v>13</v>
      </c>
      <c r="D976" t="s">
        <v>33</v>
      </c>
      <c r="E976" t="s">
        <v>63</v>
      </c>
      <c r="F976" t="s">
        <v>13</v>
      </c>
      <c r="G976" t="s">
        <v>24</v>
      </c>
      <c r="H976">
        <v>159</v>
      </c>
      <c r="I976">
        <v>2</v>
      </c>
      <c r="J976">
        <v>318</v>
      </c>
    </row>
    <row r="977" spans="1:10" x14ac:dyDescent="0.25">
      <c r="A977" s="3" t="s">
        <v>1022</v>
      </c>
      <c r="B977" s="4">
        <v>43408</v>
      </c>
      <c r="C977">
        <v>2</v>
      </c>
      <c r="D977" t="s">
        <v>106</v>
      </c>
      <c r="E977" t="s">
        <v>68</v>
      </c>
      <c r="F977" t="s">
        <v>18</v>
      </c>
      <c r="G977" t="s">
        <v>31</v>
      </c>
      <c r="H977">
        <v>69</v>
      </c>
      <c r="I977">
        <v>1</v>
      </c>
      <c r="J977">
        <v>69</v>
      </c>
    </row>
    <row r="978" spans="1:10" x14ac:dyDescent="0.25">
      <c r="A978" s="3" t="s">
        <v>1023</v>
      </c>
      <c r="B978" s="4">
        <v>43409</v>
      </c>
      <c r="C978">
        <v>5</v>
      </c>
      <c r="D978" t="s">
        <v>60</v>
      </c>
      <c r="E978" t="s">
        <v>68</v>
      </c>
      <c r="F978" t="s">
        <v>18</v>
      </c>
      <c r="G978" t="s">
        <v>14</v>
      </c>
      <c r="H978">
        <v>199</v>
      </c>
      <c r="I978">
        <v>9</v>
      </c>
      <c r="J978">
        <v>1791</v>
      </c>
    </row>
    <row r="979" spans="1:10" x14ac:dyDescent="0.25">
      <c r="A979" s="3" t="s">
        <v>1024</v>
      </c>
      <c r="B979" s="4">
        <v>43410</v>
      </c>
      <c r="C979">
        <v>20</v>
      </c>
      <c r="D979" t="s">
        <v>40</v>
      </c>
      <c r="E979" t="s">
        <v>27</v>
      </c>
      <c r="F979" t="s">
        <v>28</v>
      </c>
      <c r="G979" t="s">
        <v>24</v>
      </c>
      <c r="H979">
        <v>159</v>
      </c>
      <c r="I979">
        <v>0</v>
      </c>
      <c r="J979">
        <v>0</v>
      </c>
    </row>
    <row r="980" spans="1:10" x14ac:dyDescent="0.25">
      <c r="A980" s="3" t="s">
        <v>1025</v>
      </c>
      <c r="B980" s="4">
        <v>43411</v>
      </c>
      <c r="C980">
        <v>16</v>
      </c>
      <c r="D980" t="s">
        <v>30</v>
      </c>
      <c r="E980" t="s">
        <v>27</v>
      </c>
      <c r="F980" t="s">
        <v>28</v>
      </c>
      <c r="G980" t="s">
        <v>31</v>
      </c>
      <c r="H980">
        <v>69</v>
      </c>
      <c r="I980">
        <v>9</v>
      </c>
      <c r="J980">
        <v>621</v>
      </c>
    </row>
    <row r="981" spans="1:10" x14ac:dyDescent="0.25">
      <c r="A981" s="3" t="s">
        <v>1026</v>
      </c>
      <c r="B981" s="4">
        <v>43411</v>
      </c>
      <c r="C981">
        <v>9</v>
      </c>
      <c r="D981" t="s">
        <v>21</v>
      </c>
      <c r="E981" t="s">
        <v>46</v>
      </c>
      <c r="F981" t="s">
        <v>23</v>
      </c>
      <c r="G981" t="s">
        <v>19</v>
      </c>
      <c r="H981">
        <v>289</v>
      </c>
      <c r="I981">
        <v>9</v>
      </c>
      <c r="J981">
        <v>2601</v>
      </c>
    </row>
    <row r="982" spans="1:10" x14ac:dyDescent="0.25">
      <c r="A982" s="3" t="s">
        <v>1027</v>
      </c>
      <c r="B982" s="4">
        <v>43411</v>
      </c>
      <c r="C982">
        <v>2</v>
      </c>
      <c r="D982" t="s">
        <v>106</v>
      </c>
      <c r="E982" t="s">
        <v>17</v>
      </c>
      <c r="F982" t="s">
        <v>18</v>
      </c>
      <c r="G982" t="s">
        <v>41</v>
      </c>
      <c r="H982">
        <v>399</v>
      </c>
      <c r="I982">
        <v>4</v>
      </c>
      <c r="J982">
        <v>1596</v>
      </c>
    </row>
    <row r="983" spans="1:10" x14ac:dyDescent="0.25">
      <c r="A983" s="3" t="s">
        <v>1028</v>
      </c>
      <c r="B983" s="4">
        <v>43412</v>
      </c>
      <c r="C983">
        <v>8</v>
      </c>
      <c r="D983" t="s">
        <v>45</v>
      </c>
      <c r="E983" t="s">
        <v>46</v>
      </c>
      <c r="F983" t="s">
        <v>23</v>
      </c>
      <c r="G983" t="s">
        <v>14</v>
      </c>
      <c r="H983">
        <v>199</v>
      </c>
      <c r="I983">
        <v>1</v>
      </c>
      <c r="J983">
        <v>199</v>
      </c>
    </row>
    <row r="984" spans="1:10" x14ac:dyDescent="0.25">
      <c r="A984" s="3" t="s">
        <v>1029</v>
      </c>
      <c r="B984" s="4">
        <v>43412</v>
      </c>
      <c r="C984">
        <v>18</v>
      </c>
      <c r="D984" t="s">
        <v>26</v>
      </c>
      <c r="E984" t="s">
        <v>36</v>
      </c>
      <c r="F984" t="s">
        <v>28</v>
      </c>
      <c r="G984" t="s">
        <v>41</v>
      </c>
      <c r="H984">
        <v>399</v>
      </c>
      <c r="I984">
        <v>9</v>
      </c>
      <c r="J984">
        <v>3591</v>
      </c>
    </row>
    <row r="985" spans="1:10" x14ac:dyDescent="0.25">
      <c r="A985" s="3" t="s">
        <v>1030</v>
      </c>
      <c r="B985" s="4">
        <v>43412</v>
      </c>
      <c r="C985">
        <v>12</v>
      </c>
      <c r="D985" t="s">
        <v>66</v>
      </c>
      <c r="E985" t="s">
        <v>12</v>
      </c>
      <c r="F985" t="s">
        <v>13</v>
      </c>
      <c r="G985" t="s">
        <v>31</v>
      </c>
      <c r="H985">
        <v>69</v>
      </c>
      <c r="I985">
        <v>0</v>
      </c>
      <c r="J985">
        <v>0</v>
      </c>
    </row>
    <row r="986" spans="1:10" x14ac:dyDescent="0.25">
      <c r="A986" s="3" t="s">
        <v>1031</v>
      </c>
      <c r="B986" s="4">
        <v>43412</v>
      </c>
      <c r="C986">
        <v>10</v>
      </c>
      <c r="D986" t="s">
        <v>58</v>
      </c>
      <c r="E986" t="s">
        <v>22</v>
      </c>
      <c r="F986" t="s">
        <v>23</v>
      </c>
      <c r="G986" t="s">
        <v>24</v>
      </c>
      <c r="H986">
        <v>159</v>
      </c>
      <c r="I986">
        <v>9</v>
      </c>
      <c r="J986">
        <v>1431</v>
      </c>
    </row>
    <row r="987" spans="1:10" x14ac:dyDescent="0.25">
      <c r="A987" s="3" t="s">
        <v>1032</v>
      </c>
      <c r="B987" s="4">
        <v>43412</v>
      </c>
      <c r="C987">
        <v>9</v>
      </c>
      <c r="D987" t="s">
        <v>21</v>
      </c>
      <c r="E987" t="s">
        <v>46</v>
      </c>
      <c r="F987" t="s">
        <v>23</v>
      </c>
      <c r="G987" t="s">
        <v>24</v>
      </c>
      <c r="H987">
        <v>159</v>
      </c>
      <c r="I987">
        <v>7</v>
      </c>
      <c r="J987">
        <v>1113</v>
      </c>
    </row>
    <row r="988" spans="1:10" x14ac:dyDescent="0.25">
      <c r="A988" s="3" t="s">
        <v>1033</v>
      </c>
      <c r="B988" s="4">
        <v>43413</v>
      </c>
      <c r="C988">
        <v>8</v>
      </c>
      <c r="D988" t="s">
        <v>45</v>
      </c>
      <c r="E988" t="s">
        <v>22</v>
      </c>
      <c r="F988" t="s">
        <v>23</v>
      </c>
      <c r="G988" t="s">
        <v>14</v>
      </c>
      <c r="H988">
        <v>199</v>
      </c>
      <c r="I988">
        <v>7</v>
      </c>
      <c r="J988">
        <v>1393</v>
      </c>
    </row>
    <row r="989" spans="1:10" x14ac:dyDescent="0.25">
      <c r="A989" s="3" t="s">
        <v>1034</v>
      </c>
      <c r="B989" s="4">
        <v>43413</v>
      </c>
      <c r="C989">
        <v>17</v>
      </c>
      <c r="D989" t="s">
        <v>35</v>
      </c>
      <c r="E989" t="s">
        <v>27</v>
      </c>
      <c r="F989" t="s">
        <v>28</v>
      </c>
      <c r="G989" t="s">
        <v>14</v>
      </c>
      <c r="H989">
        <v>199</v>
      </c>
      <c r="I989">
        <v>2</v>
      </c>
      <c r="J989">
        <v>398</v>
      </c>
    </row>
    <row r="990" spans="1:10" x14ac:dyDescent="0.25">
      <c r="A990" s="3" t="s">
        <v>1035</v>
      </c>
      <c r="B990" s="4">
        <v>43413</v>
      </c>
      <c r="C990">
        <v>4</v>
      </c>
      <c r="D990" t="s">
        <v>51</v>
      </c>
      <c r="E990" t="s">
        <v>17</v>
      </c>
      <c r="F990" t="s">
        <v>18</v>
      </c>
      <c r="G990" t="s">
        <v>24</v>
      </c>
      <c r="H990">
        <v>159</v>
      </c>
      <c r="I990">
        <v>9</v>
      </c>
      <c r="J990">
        <v>1431</v>
      </c>
    </row>
    <row r="991" spans="1:10" x14ac:dyDescent="0.25">
      <c r="A991" s="3" t="s">
        <v>1036</v>
      </c>
      <c r="B991" s="4">
        <v>43413</v>
      </c>
      <c r="C991">
        <v>16</v>
      </c>
      <c r="D991" t="s">
        <v>30</v>
      </c>
      <c r="E991" t="s">
        <v>36</v>
      </c>
      <c r="F991" t="s">
        <v>28</v>
      </c>
      <c r="G991" t="s">
        <v>19</v>
      </c>
      <c r="H991">
        <v>289</v>
      </c>
      <c r="I991">
        <v>4</v>
      </c>
      <c r="J991">
        <v>1156</v>
      </c>
    </row>
    <row r="992" spans="1:10" x14ac:dyDescent="0.25">
      <c r="A992" s="3" t="s">
        <v>1037</v>
      </c>
      <c r="B992" s="4">
        <v>43413</v>
      </c>
      <c r="C992">
        <v>18</v>
      </c>
      <c r="D992" t="s">
        <v>26</v>
      </c>
      <c r="E992" t="s">
        <v>27</v>
      </c>
      <c r="F992" t="s">
        <v>28</v>
      </c>
      <c r="G992" t="s">
        <v>41</v>
      </c>
      <c r="H992">
        <v>399</v>
      </c>
      <c r="I992">
        <v>9</v>
      </c>
      <c r="J992">
        <v>3591</v>
      </c>
    </row>
    <row r="993" spans="1:10" x14ac:dyDescent="0.25">
      <c r="A993" s="3" t="s">
        <v>1038</v>
      </c>
      <c r="B993" s="4">
        <v>43414</v>
      </c>
      <c r="C993">
        <v>19</v>
      </c>
      <c r="D993" t="s">
        <v>56</v>
      </c>
      <c r="E993" t="s">
        <v>36</v>
      </c>
      <c r="F993" t="s">
        <v>28</v>
      </c>
      <c r="G993" t="s">
        <v>14</v>
      </c>
      <c r="H993">
        <v>199</v>
      </c>
      <c r="I993">
        <v>8</v>
      </c>
      <c r="J993">
        <v>1592</v>
      </c>
    </row>
    <row r="994" spans="1:10" x14ac:dyDescent="0.25">
      <c r="A994" s="3" t="s">
        <v>1039</v>
      </c>
      <c r="B994" s="4">
        <v>43414</v>
      </c>
      <c r="C994">
        <v>10</v>
      </c>
      <c r="D994" t="s">
        <v>58</v>
      </c>
      <c r="E994" t="s">
        <v>46</v>
      </c>
      <c r="F994" t="s">
        <v>23</v>
      </c>
      <c r="G994" t="s">
        <v>41</v>
      </c>
      <c r="H994">
        <v>399</v>
      </c>
      <c r="I994">
        <v>6</v>
      </c>
      <c r="J994">
        <v>2394</v>
      </c>
    </row>
    <row r="995" spans="1:10" x14ac:dyDescent="0.25">
      <c r="A995" s="3" t="s">
        <v>1040</v>
      </c>
      <c r="B995" s="4">
        <v>43414</v>
      </c>
      <c r="C995">
        <v>5</v>
      </c>
      <c r="D995" t="s">
        <v>60</v>
      </c>
      <c r="E995" t="s">
        <v>17</v>
      </c>
      <c r="F995" t="s">
        <v>18</v>
      </c>
      <c r="G995" t="s">
        <v>24</v>
      </c>
      <c r="H995">
        <v>159</v>
      </c>
      <c r="I995">
        <v>4</v>
      </c>
      <c r="J995">
        <v>636</v>
      </c>
    </row>
    <row r="996" spans="1:10" x14ac:dyDescent="0.25">
      <c r="A996" s="3" t="s">
        <v>1041</v>
      </c>
      <c r="B996" s="4">
        <v>43415</v>
      </c>
      <c r="C996">
        <v>10</v>
      </c>
      <c r="D996" t="s">
        <v>58</v>
      </c>
      <c r="E996" t="s">
        <v>22</v>
      </c>
      <c r="F996" t="s">
        <v>23</v>
      </c>
      <c r="G996" t="s">
        <v>31</v>
      </c>
      <c r="H996">
        <v>69</v>
      </c>
      <c r="I996">
        <v>1</v>
      </c>
      <c r="J996">
        <v>69</v>
      </c>
    </row>
    <row r="997" spans="1:10" x14ac:dyDescent="0.25">
      <c r="A997" s="3" t="s">
        <v>1042</v>
      </c>
      <c r="B997" s="4">
        <v>43415</v>
      </c>
      <c r="C997">
        <v>7</v>
      </c>
      <c r="D997" t="s">
        <v>88</v>
      </c>
      <c r="E997" t="s">
        <v>22</v>
      </c>
      <c r="F997" t="s">
        <v>23</v>
      </c>
      <c r="G997" t="s">
        <v>14</v>
      </c>
      <c r="H997">
        <v>199</v>
      </c>
      <c r="I997">
        <v>0</v>
      </c>
      <c r="J997">
        <v>0</v>
      </c>
    </row>
    <row r="998" spans="1:10" x14ac:dyDescent="0.25">
      <c r="A998" s="3" t="s">
        <v>1043</v>
      </c>
      <c r="B998" s="4">
        <v>43415</v>
      </c>
      <c r="C998">
        <v>13</v>
      </c>
      <c r="D998" t="s">
        <v>33</v>
      </c>
      <c r="E998" t="s">
        <v>63</v>
      </c>
      <c r="F998" t="s">
        <v>13</v>
      </c>
      <c r="G998" t="s">
        <v>14</v>
      </c>
      <c r="H998">
        <v>199</v>
      </c>
      <c r="I998">
        <v>9</v>
      </c>
      <c r="J998">
        <v>1791</v>
      </c>
    </row>
    <row r="999" spans="1:10" x14ac:dyDescent="0.25">
      <c r="A999" s="3" t="s">
        <v>1044</v>
      </c>
      <c r="B999" s="4">
        <v>43416</v>
      </c>
      <c r="C999">
        <v>14</v>
      </c>
      <c r="D999" t="s">
        <v>38</v>
      </c>
      <c r="E999" t="s">
        <v>63</v>
      </c>
      <c r="F999" t="s">
        <v>13</v>
      </c>
      <c r="G999" t="s">
        <v>14</v>
      </c>
      <c r="H999">
        <v>199</v>
      </c>
      <c r="I999">
        <v>5</v>
      </c>
      <c r="J999">
        <v>995</v>
      </c>
    </row>
    <row r="1000" spans="1:10" x14ac:dyDescent="0.25">
      <c r="A1000" s="3" t="s">
        <v>1045</v>
      </c>
      <c r="B1000" s="4">
        <v>43417</v>
      </c>
      <c r="C1000">
        <v>2</v>
      </c>
      <c r="D1000" t="s">
        <v>106</v>
      </c>
      <c r="E1000" t="s">
        <v>17</v>
      </c>
      <c r="F1000" t="s">
        <v>18</v>
      </c>
      <c r="G1000" t="s">
        <v>14</v>
      </c>
      <c r="H1000">
        <v>199</v>
      </c>
      <c r="I1000">
        <v>3</v>
      </c>
      <c r="J1000">
        <v>597</v>
      </c>
    </row>
    <row r="1001" spans="1:10" x14ac:dyDescent="0.25">
      <c r="A1001" s="3" t="s">
        <v>1046</v>
      </c>
      <c r="B1001" s="4">
        <v>43418</v>
      </c>
      <c r="C1001">
        <v>1</v>
      </c>
      <c r="D1001" t="s">
        <v>16</v>
      </c>
      <c r="E1001" t="s">
        <v>68</v>
      </c>
      <c r="F1001" t="s">
        <v>18</v>
      </c>
      <c r="G1001" t="s">
        <v>14</v>
      </c>
      <c r="H1001">
        <v>199</v>
      </c>
      <c r="I1001">
        <v>7</v>
      </c>
      <c r="J1001">
        <v>1393</v>
      </c>
    </row>
    <row r="1002" spans="1:10" x14ac:dyDescent="0.25">
      <c r="A1002" s="3" t="s">
        <v>1047</v>
      </c>
      <c r="B1002" s="4">
        <v>43419</v>
      </c>
      <c r="C1002">
        <v>15</v>
      </c>
      <c r="D1002" t="s">
        <v>118</v>
      </c>
      <c r="E1002" t="s">
        <v>12</v>
      </c>
      <c r="F1002" t="s">
        <v>13</v>
      </c>
      <c r="G1002" t="s">
        <v>19</v>
      </c>
      <c r="H1002">
        <v>289</v>
      </c>
      <c r="I1002">
        <v>7</v>
      </c>
      <c r="J1002">
        <v>2023</v>
      </c>
    </row>
    <row r="1003" spans="1:10" x14ac:dyDescent="0.25">
      <c r="A1003" s="3" t="s">
        <v>1048</v>
      </c>
      <c r="B1003" s="4">
        <v>43419</v>
      </c>
      <c r="C1003">
        <v>2</v>
      </c>
      <c r="D1003" t="s">
        <v>106</v>
      </c>
      <c r="E1003" t="s">
        <v>68</v>
      </c>
      <c r="F1003" t="s">
        <v>18</v>
      </c>
      <c r="G1003" t="s">
        <v>14</v>
      </c>
      <c r="H1003">
        <v>199</v>
      </c>
      <c r="I1003">
        <v>2</v>
      </c>
      <c r="J1003">
        <v>398</v>
      </c>
    </row>
    <row r="1004" spans="1:10" x14ac:dyDescent="0.25">
      <c r="A1004" s="3" t="s">
        <v>1049</v>
      </c>
      <c r="B1004" s="4">
        <v>43419</v>
      </c>
      <c r="C1004">
        <v>10</v>
      </c>
      <c r="D1004" t="s">
        <v>58</v>
      </c>
      <c r="E1004" t="s">
        <v>46</v>
      </c>
      <c r="F1004" t="s">
        <v>23</v>
      </c>
      <c r="G1004" t="s">
        <v>24</v>
      </c>
      <c r="H1004">
        <v>159</v>
      </c>
      <c r="I1004">
        <v>4</v>
      </c>
      <c r="J1004">
        <v>636</v>
      </c>
    </row>
    <row r="1005" spans="1:10" x14ac:dyDescent="0.25">
      <c r="A1005" s="3" t="s">
        <v>1050</v>
      </c>
      <c r="B1005" s="4">
        <v>43419</v>
      </c>
      <c r="C1005">
        <v>17</v>
      </c>
      <c r="D1005" t="s">
        <v>35</v>
      </c>
      <c r="E1005" t="s">
        <v>27</v>
      </c>
      <c r="F1005" t="s">
        <v>28</v>
      </c>
      <c r="G1005" t="s">
        <v>14</v>
      </c>
      <c r="H1005">
        <v>199</v>
      </c>
      <c r="I1005">
        <v>9</v>
      </c>
      <c r="J1005">
        <v>1791</v>
      </c>
    </row>
    <row r="1006" spans="1:10" x14ac:dyDescent="0.25">
      <c r="A1006" s="3" t="s">
        <v>1051</v>
      </c>
      <c r="B1006" s="4">
        <v>43419</v>
      </c>
      <c r="C1006">
        <v>10</v>
      </c>
      <c r="D1006" t="s">
        <v>58</v>
      </c>
      <c r="E1006" t="s">
        <v>22</v>
      </c>
      <c r="F1006" t="s">
        <v>23</v>
      </c>
      <c r="G1006" t="s">
        <v>14</v>
      </c>
      <c r="H1006">
        <v>199</v>
      </c>
      <c r="I1006">
        <v>1</v>
      </c>
      <c r="J1006">
        <v>199</v>
      </c>
    </row>
    <row r="1007" spans="1:10" x14ac:dyDescent="0.25">
      <c r="A1007" s="3" t="s">
        <v>1052</v>
      </c>
      <c r="B1007" s="4">
        <v>43419</v>
      </c>
      <c r="C1007">
        <v>19</v>
      </c>
      <c r="D1007" t="s">
        <v>56</v>
      </c>
      <c r="E1007" t="s">
        <v>27</v>
      </c>
      <c r="F1007" t="s">
        <v>28</v>
      </c>
      <c r="G1007" t="s">
        <v>24</v>
      </c>
      <c r="H1007">
        <v>159</v>
      </c>
      <c r="I1007">
        <v>2</v>
      </c>
      <c r="J1007">
        <v>318</v>
      </c>
    </row>
    <row r="1008" spans="1:10" x14ac:dyDescent="0.25">
      <c r="A1008" s="3" t="s">
        <v>1053</v>
      </c>
      <c r="B1008" s="4">
        <v>43419</v>
      </c>
      <c r="C1008">
        <v>6</v>
      </c>
      <c r="D1008" t="s">
        <v>48</v>
      </c>
      <c r="E1008" t="s">
        <v>22</v>
      </c>
      <c r="F1008" t="s">
        <v>23</v>
      </c>
      <c r="G1008" t="s">
        <v>14</v>
      </c>
      <c r="H1008">
        <v>199</v>
      </c>
      <c r="I1008">
        <v>7</v>
      </c>
      <c r="J1008">
        <v>1393</v>
      </c>
    </row>
    <row r="1009" spans="1:10" x14ac:dyDescent="0.25">
      <c r="A1009" s="3" t="s">
        <v>1054</v>
      </c>
      <c r="B1009" s="4">
        <v>43420</v>
      </c>
      <c r="C1009">
        <v>15</v>
      </c>
      <c r="D1009" t="s">
        <v>118</v>
      </c>
      <c r="E1009" t="s">
        <v>12</v>
      </c>
      <c r="F1009" t="s">
        <v>13</v>
      </c>
      <c r="G1009" t="s">
        <v>19</v>
      </c>
      <c r="H1009">
        <v>289</v>
      </c>
      <c r="I1009">
        <v>1</v>
      </c>
      <c r="J1009">
        <v>289</v>
      </c>
    </row>
    <row r="1010" spans="1:10" x14ac:dyDescent="0.25">
      <c r="A1010" s="3" t="s">
        <v>1055</v>
      </c>
      <c r="B1010" s="4">
        <v>43420</v>
      </c>
      <c r="C1010">
        <v>8</v>
      </c>
      <c r="D1010" t="s">
        <v>45</v>
      </c>
      <c r="E1010" t="s">
        <v>22</v>
      </c>
      <c r="F1010" t="s">
        <v>23</v>
      </c>
      <c r="G1010" t="s">
        <v>41</v>
      </c>
      <c r="H1010">
        <v>399</v>
      </c>
      <c r="I1010">
        <v>0</v>
      </c>
      <c r="J1010">
        <v>0</v>
      </c>
    </row>
    <row r="1011" spans="1:10" x14ac:dyDescent="0.25">
      <c r="A1011" s="3" t="s">
        <v>1056</v>
      </c>
      <c r="B1011" s="4">
        <v>43421</v>
      </c>
      <c r="C1011">
        <v>1</v>
      </c>
      <c r="D1011" t="s">
        <v>16</v>
      </c>
      <c r="E1011" t="s">
        <v>17</v>
      </c>
      <c r="F1011" t="s">
        <v>18</v>
      </c>
      <c r="G1011" t="s">
        <v>14</v>
      </c>
      <c r="H1011">
        <v>199</v>
      </c>
      <c r="I1011">
        <v>2</v>
      </c>
      <c r="J1011">
        <v>398</v>
      </c>
    </row>
    <row r="1012" spans="1:10" x14ac:dyDescent="0.25">
      <c r="A1012" s="3" t="s">
        <v>1057</v>
      </c>
      <c r="B1012" s="4">
        <v>43421</v>
      </c>
      <c r="C1012">
        <v>7</v>
      </c>
      <c r="D1012" t="s">
        <v>88</v>
      </c>
      <c r="E1012" t="s">
        <v>46</v>
      </c>
      <c r="F1012" t="s">
        <v>23</v>
      </c>
      <c r="G1012" t="s">
        <v>19</v>
      </c>
      <c r="H1012">
        <v>289</v>
      </c>
      <c r="I1012">
        <v>0</v>
      </c>
      <c r="J1012">
        <v>0</v>
      </c>
    </row>
    <row r="1013" spans="1:10" x14ac:dyDescent="0.25">
      <c r="A1013" s="3" t="s">
        <v>1058</v>
      </c>
      <c r="B1013" s="4">
        <v>43421</v>
      </c>
      <c r="C1013">
        <v>3</v>
      </c>
      <c r="D1013" t="s">
        <v>43</v>
      </c>
      <c r="E1013" t="s">
        <v>68</v>
      </c>
      <c r="F1013" t="s">
        <v>18</v>
      </c>
      <c r="G1013" t="s">
        <v>19</v>
      </c>
      <c r="H1013">
        <v>289</v>
      </c>
      <c r="I1013">
        <v>4</v>
      </c>
      <c r="J1013">
        <v>1156</v>
      </c>
    </row>
    <row r="1014" spans="1:10" x14ac:dyDescent="0.25">
      <c r="A1014" s="3" t="s">
        <v>1059</v>
      </c>
      <c r="B1014" s="4">
        <v>43421</v>
      </c>
      <c r="C1014">
        <v>9</v>
      </c>
      <c r="D1014" t="s">
        <v>21</v>
      </c>
      <c r="E1014" t="s">
        <v>46</v>
      </c>
      <c r="F1014" t="s">
        <v>23</v>
      </c>
      <c r="G1014" t="s">
        <v>31</v>
      </c>
      <c r="H1014">
        <v>69</v>
      </c>
      <c r="I1014">
        <v>8</v>
      </c>
      <c r="J1014">
        <v>552</v>
      </c>
    </row>
    <row r="1015" spans="1:10" x14ac:dyDescent="0.25">
      <c r="A1015" s="3" t="s">
        <v>1060</v>
      </c>
      <c r="B1015" s="4">
        <v>43422</v>
      </c>
      <c r="C1015">
        <v>2</v>
      </c>
      <c r="D1015" t="s">
        <v>106</v>
      </c>
      <c r="E1015" t="s">
        <v>68</v>
      </c>
      <c r="F1015" t="s">
        <v>18</v>
      </c>
      <c r="G1015" t="s">
        <v>14</v>
      </c>
      <c r="H1015">
        <v>199</v>
      </c>
      <c r="I1015">
        <v>6</v>
      </c>
      <c r="J1015">
        <v>1194</v>
      </c>
    </row>
    <row r="1016" spans="1:10" x14ac:dyDescent="0.25">
      <c r="A1016" s="3" t="s">
        <v>1061</v>
      </c>
      <c r="B1016" s="4">
        <v>43423</v>
      </c>
      <c r="C1016">
        <v>5</v>
      </c>
      <c r="D1016" t="s">
        <v>60</v>
      </c>
      <c r="E1016" t="s">
        <v>17</v>
      </c>
      <c r="F1016" t="s">
        <v>18</v>
      </c>
      <c r="G1016" t="s">
        <v>41</v>
      </c>
      <c r="H1016">
        <v>399</v>
      </c>
      <c r="I1016">
        <v>2</v>
      </c>
      <c r="J1016">
        <v>798</v>
      </c>
    </row>
    <row r="1017" spans="1:10" x14ac:dyDescent="0.25">
      <c r="A1017" s="3" t="s">
        <v>1062</v>
      </c>
      <c r="B1017" s="4">
        <v>43423</v>
      </c>
      <c r="C1017">
        <v>6</v>
      </c>
      <c r="D1017" t="s">
        <v>48</v>
      </c>
      <c r="E1017" t="s">
        <v>22</v>
      </c>
      <c r="F1017" t="s">
        <v>23</v>
      </c>
      <c r="G1017" t="s">
        <v>19</v>
      </c>
      <c r="H1017">
        <v>289</v>
      </c>
      <c r="I1017">
        <v>5</v>
      </c>
      <c r="J1017">
        <v>1445</v>
      </c>
    </row>
    <row r="1018" spans="1:10" x14ac:dyDescent="0.25">
      <c r="A1018" s="3" t="s">
        <v>1063</v>
      </c>
      <c r="B1018" s="4">
        <v>43423</v>
      </c>
      <c r="C1018">
        <v>12</v>
      </c>
      <c r="D1018" t="s">
        <v>66</v>
      </c>
      <c r="E1018" t="s">
        <v>12</v>
      </c>
      <c r="F1018" t="s">
        <v>13</v>
      </c>
      <c r="G1018" t="s">
        <v>14</v>
      </c>
      <c r="H1018">
        <v>199</v>
      </c>
      <c r="I1018">
        <v>4</v>
      </c>
      <c r="J1018">
        <v>796</v>
      </c>
    </row>
    <row r="1019" spans="1:10" x14ac:dyDescent="0.25">
      <c r="A1019" s="3" t="s">
        <v>1064</v>
      </c>
      <c r="B1019" s="4">
        <v>43423</v>
      </c>
      <c r="C1019">
        <v>5</v>
      </c>
      <c r="D1019" t="s">
        <v>60</v>
      </c>
      <c r="E1019" t="s">
        <v>68</v>
      </c>
      <c r="F1019" t="s">
        <v>18</v>
      </c>
      <c r="G1019" t="s">
        <v>41</v>
      </c>
      <c r="H1019">
        <v>399</v>
      </c>
      <c r="I1019">
        <v>1</v>
      </c>
      <c r="J1019">
        <v>399</v>
      </c>
    </row>
    <row r="1020" spans="1:10" x14ac:dyDescent="0.25">
      <c r="A1020" s="3" t="s">
        <v>1065</v>
      </c>
      <c r="B1020" s="4">
        <v>43424</v>
      </c>
      <c r="C1020">
        <v>5</v>
      </c>
      <c r="D1020" t="s">
        <v>60</v>
      </c>
      <c r="E1020" t="s">
        <v>68</v>
      </c>
      <c r="F1020" t="s">
        <v>18</v>
      </c>
      <c r="G1020" t="s">
        <v>41</v>
      </c>
      <c r="H1020">
        <v>399</v>
      </c>
      <c r="I1020">
        <v>8</v>
      </c>
      <c r="J1020">
        <v>3192</v>
      </c>
    </row>
    <row r="1021" spans="1:10" x14ac:dyDescent="0.25">
      <c r="A1021" s="3" t="s">
        <v>1066</v>
      </c>
      <c r="B1021" s="4">
        <v>43425</v>
      </c>
      <c r="C1021">
        <v>20</v>
      </c>
      <c r="D1021" t="s">
        <v>40</v>
      </c>
      <c r="E1021" t="s">
        <v>36</v>
      </c>
      <c r="F1021" t="s">
        <v>28</v>
      </c>
      <c r="G1021" t="s">
        <v>31</v>
      </c>
      <c r="H1021">
        <v>69</v>
      </c>
      <c r="I1021">
        <v>9</v>
      </c>
      <c r="J1021">
        <v>621</v>
      </c>
    </row>
    <row r="1022" spans="1:10" x14ac:dyDescent="0.25">
      <c r="A1022" s="3" t="s">
        <v>1067</v>
      </c>
      <c r="B1022" s="4">
        <v>43425</v>
      </c>
      <c r="C1022">
        <v>16</v>
      </c>
      <c r="D1022" t="s">
        <v>30</v>
      </c>
      <c r="E1022" t="s">
        <v>27</v>
      </c>
      <c r="F1022" t="s">
        <v>28</v>
      </c>
      <c r="G1022" t="s">
        <v>41</v>
      </c>
      <c r="H1022">
        <v>399</v>
      </c>
      <c r="I1022">
        <v>3</v>
      </c>
      <c r="J1022">
        <v>1197</v>
      </c>
    </row>
    <row r="1023" spans="1:10" x14ac:dyDescent="0.25">
      <c r="A1023" s="3" t="s">
        <v>1068</v>
      </c>
      <c r="B1023" s="4">
        <v>43426</v>
      </c>
      <c r="C1023">
        <v>1</v>
      </c>
      <c r="D1023" t="s">
        <v>16</v>
      </c>
      <c r="E1023" t="s">
        <v>68</v>
      </c>
      <c r="F1023" t="s">
        <v>18</v>
      </c>
      <c r="G1023" t="s">
        <v>24</v>
      </c>
      <c r="H1023">
        <v>159</v>
      </c>
      <c r="I1023">
        <v>6</v>
      </c>
      <c r="J1023">
        <v>954</v>
      </c>
    </row>
    <row r="1024" spans="1:10" x14ac:dyDescent="0.25">
      <c r="A1024" s="3" t="s">
        <v>1069</v>
      </c>
      <c r="B1024" s="4">
        <v>43426</v>
      </c>
      <c r="C1024">
        <v>5</v>
      </c>
      <c r="D1024" t="s">
        <v>60</v>
      </c>
      <c r="E1024" t="s">
        <v>68</v>
      </c>
      <c r="F1024" t="s">
        <v>18</v>
      </c>
      <c r="G1024" t="s">
        <v>41</v>
      </c>
      <c r="H1024">
        <v>399</v>
      </c>
      <c r="I1024">
        <v>6</v>
      </c>
      <c r="J1024">
        <v>2394</v>
      </c>
    </row>
    <row r="1025" spans="1:10" x14ac:dyDescent="0.25">
      <c r="A1025" s="3" t="s">
        <v>1070</v>
      </c>
      <c r="B1025" s="4">
        <v>43426</v>
      </c>
      <c r="C1025">
        <v>15</v>
      </c>
      <c r="D1025" t="s">
        <v>118</v>
      </c>
      <c r="E1025" t="s">
        <v>63</v>
      </c>
      <c r="F1025" t="s">
        <v>13</v>
      </c>
      <c r="G1025" t="s">
        <v>31</v>
      </c>
      <c r="H1025">
        <v>69</v>
      </c>
      <c r="I1025">
        <v>7</v>
      </c>
      <c r="J1025">
        <v>483</v>
      </c>
    </row>
    <row r="1026" spans="1:10" x14ac:dyDescent="0.25">
      <c r="A1026" s="3" t="s">
        <v>1071</v>
      </c>
      <c r="B1026" s="4">
        <v>43426</v>
      </c>
      <c r="C1026">
        <v>2</v>
      </c>
      <c r="D1026" t="s">
        <v>106</v>
      </c>
      <c r="E1026" t="s">
        <v>68</v>
      </c>
      <c r="F1026" t="s">
        <v>18</v>
      </c>
      <c r="G1026" t="s">
        <v>14</v>
      </c>
      <c r="H1026">
        <v>199</v>
      </c>
      <c r="I1026">
        <v>9</v>
      </c>
      <c r="J1026">
        <v>1791</v>
      </c>
    </row>
    <row r="1027" spans="1:10" x14ac:dyDescent="0.25">
      <c r="A1027" s="3" t="s">
        <v>1072</v>
      </c>
      <c r="B1027" s="4">
        <v>43426</v>
      </c>
      <c r="C1027">
        <v>8</v>
      </c>
      <c r="D1027" t="s">
        <v>45</v>
      </c>
      <c r="E1027" t="s">
        <v>22</v>
      </c>
      <c r="F1027" t="s">
        <v>23</v>
      </c>
      <c r="G1027" t="s">
        <v>24</v>
      </c>
      <c r="H1027">
        <v>159</v>
      </c>
      <c r="I1027">
        <v>6</v>
      </c>
      <c r="J1027">
        <v>954</v>
      </c>
    </row>
    <row r="1028" spans="1:10" x14ac:dyDescent="0.25">
      <c r="A1028" s="3" t="s">
        <v>1073</v>
      </c>
      <c r="B1028" s="4">
        <v>43426</v>
      </c>
      <c r="C1028">
        <v>3</v>
      </c>
      <c r="D1028" t="s">
        <v>43</v>
      </c>
      <c r="E1028" t="s">
        <v>68</v>
      </c>
      <c r="F1028" t="s">
        <v>18</v>
      </c>
      <c r="G1028" t="s">
        <v>31</v>
      </c>
      <c r="H1028">
        <v>69</v>
      </c>
      <c r="I1028">
        <v>5</v>
      </c>
      <c r="J1028">
        <v>345</v>
      </c>
    </row>
    <row r="1029" spans="1:10" x14ac:dyDescent="0.25">
      <c r="A1029" s="3" t="s">
        <v>1074</v>
      </c>
      <c r="B1029" s="4">
        <v>43426</v>
      </c>
      <c r="C1029">
        <v>20</v>
      </c>
      <c r="D1029" t="s">
        <v>40</v>
      </c>
      <c r="E1029" t="s">
        <v>27</v>
      </c>
      <c r="F1029" t="s">
        <v>28</v>
      </c>
      <c r="G1029" t="s">
        <v>24</v>
      </c>
      <c r="H1029">
        <v>159</v>
      </c>
      <c r="I1029">
        <v>0</v>
      </c>
      <c r="J1029">
        <v>0</v>
      </c>
    </row>
    <row r="1030" spans="1:10" x14ac:dyDescent="0.25">
      <c r="A1030" s="3" t="s">
        <v>1075</v>
      </c>
      <c r="B1030" s="4">
        <v>43426</v>
      </c>
      <c r="C1030">
        <v>8</v>
      </c>
      <c r="D1030" t="s">
        <v>45</v>
      </c>
      <c r="E1030" t="s">
        <v>22</v>
      </c>
      <c r="F1030" t="s">
        <v>23</v>
      </c>
      <c r="G1030" t="s">
        <v>41</v>
      </c>
      <c r="H1030">
        <v>399</v>
      </c>
      <c r="I1030">
        <v>9</v>
      </c>
      <c r="J1030">
        <v>3591</v>
      </c>
    </row>
    <row r="1031" spans="1:10" x14ac:dyDescent="0.25">
      <c r="A1031" s="3" t="s">
        <v>1076</v>
      </c>
      <c r="B1031" s="4">
        <v>43426</v>
      </c>
      <c r="C1031">
        <v>7</v>
      </c>
      <c r="D1031" t="s">
        <v>88</v>
      </c>
      <c r="E1031" t="s">
        <v>22</v>
      </c>
      <c r="F1031" t="s">
        <v>23</v>
      </c>
      <c r="G1031" t="s">
        <v>41</v>
      </c>
      <c r="H1031">
        <v>399</v>
      </c>
      <c r="I1031">
        <v>5</v>
      </c>
      <c r="J1031">
        <v>1995</v>
      </c>
    </row>
    <row r="1032" spans="1:10" x14ac:dyDescent="0.25">
      <c r="A1032" s="3" t="s">
        <v>1077</v>
      </c>
      <c r="B1032" s="4">
        <v>43426</v>
      </c>
      <c r="C1032">
        <v>10</v>
      </c>
      <c r="D1032" t="s">
        <v>58</v>
      </c>
      <c r="E1032" t="s">
        <v>46</v>
      </c>
      <c r="F1032" t="s">
        <v>23</v>
      </c>
      <c r="G1032" t="s">
        <v>41</v>
      </c>
      <c r="H1032">
        <v>399</v>
      </c>
      <c r="I1032">
        <v>0</v>
      </c>
      <c r="J1032">
        <v>0</v>
      </c>
    </row>
    <row r="1033" spans="1:10" x14ac:dyDescent="0.25">
      <c r="A1033" s="3" t="s">
        <v>1078</v>
      </c>
      <c r="B1033" s="4">
        <v>43426</v>
      </c>
      <c r="C1033">
        <v>13</v>
      </c>
      <c r="D1033" t="s">
        <v>33</v>
      </c>
      <c r="E1033" t="s">
        <v>12</v>
      </c>
      <c r="F1033" t="s">
        <v>13</v>
      </c>
      <c r="G1033" t="s">
        <v>14</v>
      </c>
      <c r="H1033">
        <v>199</v>
      </c>
      <c r="I1033">
        <v>7</v>
      </c>
      <c r="J1033">
        <v>1393</v>
      </c>
    </row>
    <row r="1034" spans="1:10" x14ac:dyDescent="0.25">
      <c r="A1034" s="3" t="s">
        <v>1079</v>
      </c>
      <c r="B1034" s="4">
        <v>43427</v>
      </c>
      <c r="C1034">
        <v>15</v>
      </c>
      <c r="D1034" t="s">
        <v>118</v>
      </c>
      <c r="E1034" t="s">
        <v>12</v>
      </c>
      <c r="F1034" t="s">
        <v>13</v>
      </c>
      <c r="G1034" t="s">
        <v>31</v>
      </c>
      <c r="H1034">
        <v>69</v>
      </c>
      <c r="I1034">
        <v>7</v>
      </c>
      <c r="J1034">
        <v>483</v>
      </c>
    </row>
    <row r="1035" spans="1:10" x14ac:dyDescent="0.25">
      <c r="A1035" s="3" t="s">
        <v>1080</v>
      </c>
      <c r="B1035" s="4">
        <v>43427</v>
      </c>
      <c r="C1035">
        <v>3</v>
      </c>
      <c r="D1035" t="s">
        <v>43</v>
      </c>
      <c r="E1035" t="s">
        <v>17</v>
      </c>
      <c r="F1035" t="s">
        <v>18</v>
      </c>
      <c r="G1035" t="s">
        <v>41</v>
      </c>
      <c r="H1035">
        <v>399</v>
      </c>
      <c r="I1035">
        <v>2</v>
      </c>
      <c r="J1035">
        <v>798</v>
      </c>
    </row>
    <row r="1036" spans="1:10" x14ac:dyDescent="0.25">
      <c r="A1036" s="3" t="s">
        <v>1081</v>
      </c>
      <c r="B1036" s="4">
        <v>43427</v>
      </c>
      <c r="C1036">
        <v>4</v>
      </c>
      <c r="D1036" t="s">
        <v>51</v>
      </c>
      <c r="E1036" t="s">
        <v>17</v>
      </c>
      <c r="F1036" t="s">
        <v>18</v>
      </c>
      <c r="G1036" t="s">
        <v>41</v>
      </c>
      <c r="H1036">
        <v>399</v>
      </c>
      <c r="I1036">
        <v>6</v>
      </c>
      <c r="J1036">
        <v>2394</v>
      </c>
    </row>
    <row r="1037" spans="1:10" x14ac:dyDescent="0.25">
      <c r="A1037" s="3" t="s">
        <v>1082</v>
      </c>
      <c r="B1037" s="4">
        <v>43427</v>
      </c>
      <c r="C1037">
        <v>13</v>
      </c>
      <c r="D1037" t="s">
        <v>33</v>
      </c>
      <c r="E1037" t="s">
        <v>12</v>
      </c>
      <c r="F1037" t="s">
        <v>13</v>
      </c>
      <c r="G1037" t="s">
        <v>41</v>
      </c>
      <c r="H1037">
        <v>399</v>
      </c>
      <c r="I1037">
        <v>9</v>
      </c>
      <c r="J1037">
        <v>3591</v>
      </c>
    </row>
    <row r="1038" spans="1:10" x14ac:dyDescent="0.25">
      <c r="A1038" s="3" t="s">
        <v>1083</v>
      </c>
      <c r="B1038" s="4">
        <v>43427</v>
      </c>
      <c r="C1038">
        <v>12</v>
      </c>
      <c r="D1038" t="s">
        <v>66</v>
      </c>
      <c r="E1038" t="s">
        <v>12</v>
      </c>
      <c r="F1038" t="s">
        <v>13</v>
      </c>
      <c r="G1038" t="s">
        <v>19</v>
      </c>
      <c r="H1038">
        <v>289</v>
      </c>
      <c r="I1038">
        <v>6</v>
      </c>
      <c r="J1038">
        <v>1734</v>
      </c>
    </row>
    <row r="1039" spans="1:10" x14ac:dyDescent="0.25">
      <c r="A1039" s="3" t="s">
        <v>1084</v>
      </c>
      <c r="B1039" s="4">
        <v>43427</v>
      </c>
      <c r="C1039">
        <v>17</v>
      </c>
      <c r="D1039" t="s">
        <v>35</v>
      </c>
      <c r="E1039" t="s">
        <v>36</v>
      </c>
      <c r="F1039" t="s">
        <v>28</v>
      </c>
      <c r="G1039" t="s">
        <v>14</v>
      </c>
      <c r="H1039">
        <v>199</v>
      </c>
      <c r="I1039">
        <v>3</v>
      </c>
      <c r="J1039">
        <v>597</v>
      </c>
    </row>
    <row r="1040" spans="1:10" x14ac:dyDescent="0.25">
      <c r="A1040" s="3" t="s">
        <v>1085</v>
      </c>
      <c r="B1040" s="4">
        <v>43428</v>
      </c>
      <c r="C1040">
        <v>13</v>
      </c>
      <c r="D1040" t="s">
        <v>33</v>
      </c>
      <c r="E1040" t="s">
        <v>63</v>
      </c>
      <c r="F1040" t="s">
        <v>13</v>
      </c>
      <c r="G1040" t="s">
        <v>19</v>
      </c>
      <c r="H1040">
        <v>289</v>
      </c>
      <c r="I1040">
        <v>1</v>
      </c>
      <c r="J1040">
        <v>289</v>
      </c>
    </row>
    <row r="1041" spans="1:10" x14ac:dyDescent="0.25">
      <c r="A1041" s="3" t="s">
        <v>1086</v>
      </c>
      <c r="B1041" s="4">
        <v>43428</v>
      </c>
      <c r="C1041">
        <v>7</v>
      </c>
      <c r="D1041" t="s">
        <v>88</v>
      </c>
      <c r="E1041" t="s">
        <v>46</v>
      </c>
      <c r="F1041" t="s">
        <v>23</v>
      </c>
      <c r="G1041" t="s">
        <v>14</v>
      </c>
      <c r="H1041">
        <v>199</v>
      </c>
      <c r="I1041">
        <v>5</v>
      </c>
      <c r="J1041">
        <v>995</v>
      </c>
    </row>
    <row r="1042" spans="1:10" x14ac:dyDescent="0.25">
      <c r="A1042" s="3" t="s">
        <v>1087</v>
      </c>
      <c r="B1042" s="4">
        <v>43428</v>
      </c>
      <c r="C1042">
        <v>18</v>
      </c>
      <c r="D1042" t="s">
        <v>26</v>
      </c>
      <c r="E1042" t="s">
        <v>36</v>
      </c>
      <c r="F1042" t="s">
        <v>28</v>
      </c>
      <c r="G1042" t="s">
        <v>24</v>
      </c>
      <c r="H1042">
        <v>159</v>
      </c>
      <c r="I1042">
        <v>2</v>
      </c>
      <c r="J1042">
        <v>318</v>
      </c>
    </row>
    <row r="1043" spans="1:10" x14ac:dyDescent="0.25">
      <c r="A1043" s="3" t="s">
        <v>1088</v>
      </c>
      <c r="B1043" s="4">
        <v>43428</v>
      </c>
      <c r="C1043">
        <v>14</v>
      </c>
      <c r="D1043" t="s">
        <v>38</v>
      </c>
      <c r="E1043" t="s">
        <v>63</v>
      </c>
      <c r="F1043" t="s">
        <v>13</v>
      </c>
      <c r="G1043" t="s">
        <v>19</v>
      </c>
      <c r="H1043">
        <v>289</v>
      </c>
      <c r="I1043">
        <v>2</v>
      </c>
      <c r="J1043">
        <v>578</v>
      </c>
    </row>
    <row r="1044" spans="1:10" x14ac:dyDescent="0.25">
      <c r="A1044" s="3" t="s">
        <v>1089</v>
      </c>
      <c r="B1044" s="4">
        <v>43428</v>
      </c>
      <c r="C1044">
        <v>3</v>
      </c>
      <c r="D1044" t="s">
        <v>43</v>
      </c>
      <c r="E1044" t="s">
        <v>68</v>
      </c>
      <c r="F1044" t="s">
        <v>18</v>
      </c>
      <c r="G1044" t="s">
        <v>31</v>
      </c>
      <c r="H1044">
        <v>69</v>
      </c>
      <c r="I1044">
        <v>4</v>
      </c>
      <c r="J1044">
        <v>276</v>
      </c>
    </row>
    <row r="1045" spans="1:10" x14ac:dyDescent="0.25">
      <c r="A1045" s="3" t="s">
        <v>1090</v>
      </c>
      <c r="B1045" s="4">
        <v>43428</v>
      </c>
      <c r="C1045">
        <v>9</v>
      </c>
      <c r="D1045" t="s">
        <v>21</v>
      </c>
      <c r="E1045" t="s">
        <v>46</v>
      </c>
      <c r="F1045" t="s">
        <v>23</v>
      </c>
      <c r="G1045" t="s">
        <v>41</v>
      </c>
      <c r="H1045">
        <v>399</v>
      </c>
      <c r="I1045">
        <v>1</v>
      </c>
      <c r="J1045">
        <v>399</v>
      </c>
    </row>
    <row r="1046" spans="1:10" x14ac:dyDescent="0.25">
      <c r="A1046" s="3" t="s">
        <v>1091</v>
      </c>
      <c r="B1046" s="4">
        <v>43428</v>
      </c>
      <c r="C1046">
        <v>11</v>
      </c>
      <c r="D1046" t="s">
        <v>11</v>
      </c>
      <c r="E1046" t="s">
        <v>63</v>
      </c>
      <c r="F1046" t="s">
        <v>13</v>
      </c>
      <c r="G1046" t="s">
        <v>41</v>
      </c>
      <c r="H1046">
        <v>399</v>
      </c>
      <c r="I1046">
        <v>3</v>
      </c>
      <c r="J1046">
        <v>1197</v>
      </c>
    </row>
    <row r="1047" spans="1:10" x14ac:dyDescent="0.25">
      <c r="A1047" s="3" t="s">
        <v>1092</v>
      </c>
      <c r="B1047" s="4">
        <v>43429</v>
      </c>
      <c r="C1047">
        <v>4</v>
      </c>
      <c r="D1047" t="s">
        <v>51</v>
      </c>
      <c r="E1047" t="s">
        <v>68</v>
      </c>
      <c r="F1047" t="s">
        <v>18</v>
      </c>
      <c r="G1047" t="s">
        <v>41</v>
      </c>
      <c r="H1047">
        <v>399</v>
      </c>
      <c r="I1047">
        <v>5</v>
      </c>
      <c r="J1047">
        <v>1995</v>
      </c>
    </row>
    <row r="1048" spans="1:10" x14ac:dyDescent="0.25">
      <c r="A1048" s="3" t="s">
        <v>1093</v>
      </c>
      <c r="B1048" s="4">
        <v>43430</v>
      </c>
      <c r="C1048">
        <v>6</v>
      </c>
      <c r="D1048" t="s">
        <v>48</v>
      </c>
      <c r="E1048" t="s">
        <v>46</v>
      </c>
      <c r="F1048" t="s">
        <v>23</v>
      </c>
      <c r="G1048" t="s">
        <v>19</v>
      </c>
      <c r="H1048">
        <v>289</v>
      </c>
      <c r="I1048">
        <v>1</v>
      </c>
      <c r="J1048">
        <v>289</v>
      </c>
    </row>
    <row r="1049" spans="1:10" x14ac:dyDescent="0.25">
      <c r="A1049" s="3" t="s">
        <v>1094</v>
      </c>
      <c r="B1049" s="4">
        <v>43430</v>
      </c>
      <c r="C1049">
        <v>13</v>
      </c>
      <c r="D1049" t="s">
        <v>33</v>
      </c>
      <c r="E1049" t="s">
        <v>63</v>
      </c>
      <c r="F1049" t="s">
        <v>13</v>
      </c>
      <c r="G1049" t="s">
        <v>19</v>
      </c>
      <c r="H1049">
        <v>289</v>
      </c>
      <c r="I1049">
        <v>7</v>
      </c>
      <c r="J1049">
        <v>2023</v>
      </c>
    </row>
    <row r="1050" spans="1:10" x14ac:dyDescent="0.25">
      <c r="A1050" s="3" t="s">
        <v>1095</v>
      </c>
      <c r="B1050" s="4">
        <v>43431</v>
      </c>
      <c r="C1050">
        <v>2</v>
      </c>
      <c r="D1050" t="s">
        <v>106</v>
      </c>
      <c r="E1050" t="s">
        <v>17</v>
      </c>
      <c r="F1050" t="s">
        <v>18</v>
      </c>
      <c r="G1050" t="s">
        <v>41</v>
      </c>
      <c r="H1050">
        <v>399</v>
      </c>
      <c r="I1050">
        <v>8</v>
      </c>
      <c r="J1050">
        <v>3192</v>
      </c>
    </row>
    <row r="1051" spans="1:10" x14ac:dyDescent="0.25">
      <c r="A1051" s="3" t="s">
        <v>1096</v>
      </c>
      <c r="B1051" s="4">
        <v>43431</v>
      </c>
      <c r="C1051">
        <v>4</v>
      </c>
      <c r="D1051" t="s">
        <v>51</v>
      </c>
      <c r="E1051" t="s">
        <v>68</v>
      </c>
      <c r="F1051" t="s">
        <v>18</v>
      </c>
      <c r="G1051" t="s">
        <v>41</v>
      </c>
      <c r="H1051">
        <v>399</v>
      </c>
      <c r="I1051">
        <v>6</v>
      </c>
      <c r="J1051">
        <v>2394</v>
      </c>
    </row>
    <row r="1052" spans="1:10" x14ac:dyDescent="0.25">
      <c r="A1052" s="3" t="s">
        <v>1097</v>
      </c>
      <c r="B1052" s="4">
        <v>43431</v>
      </c>
      <c r="C1052">
        <v>1</v>
      </c>
      <c r="D1052" t="s">
        <v>16</v>
      </c>
      <c r="E1052" t="s">
        <v>68</v>
      </c>
      <c r="F1052" t="s">
        <v>18</v>
      </c>
      <c r="G1052" t="s">
        <v>31</v>
      </c>
      <c r="H1052">
        <v>69</v>
      </c>
      <c r="I1052">
        <v>9</v>
      </c>
      <c r="J1052">
        <v>621</v>
      </c>
    </row>
    <row r="1053" spans="1:10" x14ac:dyDescent="0.25">
      <c r="A1053" s="3" t="s">
        <v>1098</v>
      </c>
      <c r="B1053" s="4">
        <v>43432</v>
      </c>
      <c r="C1053">
        <v>10</v>
      </c>
      <c r="D1053" t="s">
        <v>58</v>
      </c>
      <c r="E1053" t="s">
        <v>22</v>
      </c>
      <c r="F1053" t="s">
        <v>23</v>
      </c>
      <c r="G1053" t="s">
        <v>31</v>
      </c>
      <c r="H1053">
        <v>69</v>
      </c>
      <c r="I1053">
        <v>7</v>
      </c>
      <c r="J1053">
        <v>483</v>
      </c>
    </row>
    <row r="1054" spans="1:10" x14ac:dyDescent="0.25">
      <c r="A1054" s="3" t="s">
        <v>1099</v>
      </c>
      <c r="B1054" s="4">
        <v>43432</v>
      </c>
      <c r="C1054">
        <v>15</v>
      </c>
      <c r="D1054" t="s">
        <v>118</v>
      </c>
      <c r="E1054" t="s">
        <v>63</v>
      </c>
      <c r="F1054" t="s">
        <v>13</v>
      </c>
      <c r="G1054" t="s">
        <v>31</v>
      </c>
      <c r="H1054">
        <v>69</v>
      </c>
      <c r="I1054">
        <v>1</v>
      </c>
      <c r="J1054">
        <v>69</v>
      </c>
    </row>
    <row r="1055" spans="1:10" x14ac:dyDescent="0.25">
      <c r="A1055" s="3" t="s">
        <v>1100</v>
      </c>
      <c r="B1055" s="4">
        <v>43432</v>
      </c>
      <c r="C1055">
        <v>6</v>
      </c>
      <c r="D1055" t="s">
        <v>48</v>
      </c>
      <c r="E1055" t="s">
        <v>46</v>
      </c>
      <c r="F1055" t="s">
        <v>23</v>
      </c>
      <c r="G1055" t="s">
        <v>24</v>
      </c>
      <c r="H1055">
        <v>159</v>
      </c>
      <c r="I1055">
        <v>2</v>
      </c>
      <c r="J1055">
        <v>318</v>
      </c>
    </row>
    <row r="1056" spans="1:10" x14ac:dyDescent="0.25">
      <c r="A1056" s="3" t="s">
        <v>1101</v>
      </c>
      <c r="B1056" s="4">
        <v>43432</v>
      </c>
      <c r="C1056">
        <v>11</v>
      </c>
      <c r="D1056" t="s">
        <v>11</v>
      </c>
      <c r="E1056" t="s">
        <v>12</v>
      </c>
      <c r="F1056" t="s">
        <v>13</v>
      </c>
      <c r="G1056" t="s">
        <v>19</v>
      </c>
      <c r="H1056">
        <v>289</v>
      </c>
      <c r="I1056">
        <v>8</v>
      </c>
      <c r="J1056">
        <v>2312</v>
      </c>
    </row>
    <row r="1057" spans="1:10" x14ac:dyDescent="0.25">
      <c r="A1057" s="3" t="s">
        <v>1102</v>
      </c>
      <c r="B1057" s="4">
        <v>43432</v>
      </c>
      <c r="C1057">
        <v>4</v>
      </c>
      <c r="D1057" t="s">
        <v>51</v>
      </c>
      <c r="E1057" t="s">
        <v>17</v>
      </c>
      <c r="F1057" t="s">
        <v>18</v>
      </c>
      <c r="G1057" t="s">
        <v>19</v>
      </c>
      <c r="H1057">
        <v>289</v>
      </c>
      <c r="I1057">
        <v>7</v>
      </c>
      <c r="J1057">
        <v>2023</v>
      </c>
    </row>
    <row r="1058" spans="1:10" x14ac:dyDescent="0.25">
      <c r="A1058" s="3" t="s">
        <v>1103</v>
      </c>
      <c r="B1058" s="4">
        <v>43433</v>
      </c>
      <c r="C1058">
        <v>8</v>
      </c>
      <c r="D1058" t="s">
        <v>45</v>
      </c>
      <c r="E1058" t="s">
        <v>46</v>
      </c>
      <c r="F1058" t="s">
        <v>23</v>
      </c>
      <c r="G1058" t="s">
        <v>14</v>
      </c>
      <c r="H1058">
        <v>199</v>
      </c>
      <c r="I1058">
        <v>3</v>
      </c>
      <c r="J1058">
        <v>597</v>
      </c>
    </row>
    <row r="1059" spans="1:10" x14ac:dyDescent="0.25">
      <c r="A1059" s="3" t="s">
        <v>1104</v>
      </c>
      <c r="B1059" s="4">
        <v>43433</v>
      </c>
      <c r="C1059">
        <v>9</v>
      </c>
      <c r="D1059" t="s">
        <v>21</v>
      </c>
      <c r="E1059" t="s">
        <v>46</v>
      </c>
      <c r="F1059" t="s">
        <v>23</v>
      </c>
      <c r="G1059" t="s">
        <v>41</v>
      </c>
      <c r="H1059">
        <v>399</v>
      </c>
      <c r="I1059">
        <v>6</v>
      </c>
      <c r="J1059">
        <v>2394</v>
      </c>
    </row>
    <row r="1060" spans="1:10" x14ac:dyDescent="0.25">
      <c r="A1060" s="3" t="s">
        <v>1105</v>
      </c>
      <c r="B1060" s="4">
        <v>43433</v>
      </c>
      <c r="C1060">
        <v>12</v>
      </c>
      <c r="D1060" t="s">
        <v>66</v>
      </c>
      <c r="E1060" t="s">
        <v>63</v>
      </c>
      <c r="F1060" t="s">
        <v>13</v>
      </c>
      <c r="G1060" t="s">
        <v>19</v>
      </c>
      <c r="H1060">
        <v>289</v>
      </c>
      <c r="I1060">
        <v>9</v>
      </c>
      <c r="J1060">
        <v>2601</v>
      </c>
    </row>
    <row r="1061" spans="1:10" x14ac:dyDescent="0.25">
      <c r="A1061" s="3" t="s">
        <v>1106</v>
      </c>
      <c r="B1061" s="4">
        <v>43434</v>
      </c>
      <c r="C1061">
        <v>2</v>
      </c>
      <c r="D1061" t="s">
        <v>106</v>
      </c>
      <c r="E1061" t="s">
        <v>17</v>
      </c>
      <c r="F1061" t="s">
        <v>18</v>
      </c>
      <c r="G1061" t="s">
        <v>24</v>
      </c>
      <c r="H1061">
        <v>159</v>
      </c>
      <c r="I1061">
        <v>1</v>
      </c>
      <c r="J1061">
        <v>159</v>
      </c>
    </row>
    <row r="1062" spans="1:10" x14ac:dyDescent="0.25">
      <c r="A1062" s="3" t="s">
        <v>1107</v>
      </c>
      <c r="B1062" s="4">
        <v>43435</v>
      </c>
      <c r="C1062">
        <v>8</v>
      </c>
      <c r="D1062" t="s">
        <v>45</v>
      </c>
      <c r="E1062" t="s">
        <v>46</v>
      </c>
      <c r="F1062" t="s">
        <v>23</v>
      </c>
      <c r="G1062" t="s">
        <v>41</v>
      </c>
      <c r="H1062">
        <v>399</v>
      </c>
      <c r="I1062">
        <v>5</v>
      </c>
      <c r="J1062">
        <v>1995</v>
      </c>
    </row>
    <row r="1063" spans="1:10" x14ac:dyDescent="0.25">
      <c r="A1063" s="3" t="s">
        <v>1108</v>
      </c>
      <c r="B1063" s="4">
        <v>43435</v>
      </c>
      <c r="C1063">
        <v>17</v>
      </c>
      <c r="D1063" t="s">
        <v>35</v>
      </c>
      <c r="E1063" t="s">
        <v>36</v>
      </c>
      <c r="F1063" t="s">
        <v>28</v>
      </c>
      <c r="G1063" t="s">
        <v>19</v>
      </c>
      <c r="H1063">
        <v>289</v>
      </c>
      <c r="I1063">
        <v>0</v>
      </c>
      <c r="J1063">
        <v>0</v>
      </c>
    </row>
    <row r="1064" spans="1:10" x14ac:dyDescent="0.25">
      <c r="A1064" s="3" t="s">
        <v>1109</v>
      </c>
      <c r="B1064" s="4">
        <v>43436</v>
      </c>
      <c r="C1064">
        <v>7</v>
      </c>
      <c r="D1064" t="s">
        <v>88</v>
      </c>
      <c r="E1064" t="s">
        <v>46</v>
      </c>
      <c r="F1064" t="s">
        <v>23</v>
      </c>
      <c r="G1064" t="s">
        <v>41</v>
      </c>
      <c r="H1064">
        <v>399</v>
      </c>
      <c r="I1064">
        <v>3</v>
      </c>
      <c r="J1064">
        <v>1197</v>
      </c>
    </row>
    <row r="1065" spans="1:10" x14ac:dyDescent="0.25">
      <c r="A1065" s="3" t="s">
        <v>1110</v>
      </c>
      <c r="B1065" s="4">
        <v>43437</v>
      </c>
      <c r="C1065">
        <v>1</v>
      </c>
      <c r="D1065" t="s">
        <v>16</v>
      </c>
      <c r="E1065" t="s">
        <v>68</v>
      </c>
      <c r="F1065" t="s">
        <v>18</v>
      </c>
      <c r="G1065" t="s">
        <v>19</v>
      </c>
      <c r="H1065">
        <v>289</v>
      </c>
      <c r="I1065">
        <v>4</v>
      </c>
      <c r="J1065">
        <v>1156</v>
      </c>
    </row>
    <row r="1066" spans="1:10" x14ac:dyDescent="0.25">
      <c r="A1066" s="3" t="s">
        <v>1111</v>
      </c>
      <c r="B1066" s="4">
        <v>43437</v>
      </c>
      <c r="C1066">
        <v>19</v>
      </c>
      <c r="D1066" t="s">
        <v>56</v>
      </c>
      <c r="E1066" t="s">
        <v>27</v>
      </c>
      <c r="F1066" t="s">
        <v>28</v>
      </c>
      <c r="G1066" t="s">
        <v>19</v>
      </c>
      <c r="H1066">
        <v>289</v>
      </c>
      <c r="I1066">
        <v>2</v>
      </c>
      <c r="J1066">
        <v>578</v>
      </c>
    </row>
    <row r="1067" spans="1:10" x14ac:dyDescent="0.25">
      <c r="A1067" s="3" t="s">
        <v>1112</v>
      </c>
      <c r="B1067" s="4">
        <v>43438</v>
      </c>
      <c r="C1067">
        <v>2</v>
      </c>
      <c r="D1067" t="s">
        <v>106</v>
      </c>
      <c r="E1067" t="s">
        <v>17</v>
      </c>
      <c r="F1067" t="s">
        <v>18</v>
      </c>
      <c r="G1067" t="s">
        <v>31</v>
      </c>
      <c r="H1067">
        <v>69</v>
      </c>
      <c r="I1067">
        <v>7</v>
      </c>
      <c r="J1067">
        <v>483</v>
      </c>
    </row>
    <row r="1068" spans="1:10" x14ac:dyDescent="0.25">
      <c r="A1068" s="3" t="s">
        <v>1113</v>
      </c>
      <c r="B1068" s="4">
        <v>43438</v>
      </c>
      <c r="C1068">
        <v>16</v>
      </c>
      <c r="D1068" t="s">
        <v>30</v>
      </c>
      <c r="E1068" t="s">
        <v>36</v>
      </c>
      <c r="F1068" t="s">
        <v>28</v>
      </c>
      <c r="G1068" t="s">
        <v>41</v>
      </c>
      <c r="H1068">
        <v>399</v>
      </c>
      <c r="I1068">
        <v>0</v>
      </c>
      <c r="J1068">
        <v>0</v>
      </c>
    </row>
    <row r="1069" spans="1:10" x14ac:dyDescent="0.25">
      <c r="A1069" s="3" t="s">
        <v>1114</v>
      </c>
      <c r="B1069" s="4">
        <v>43439</v>
      </c>
      <c r="C1069">
        <v>5</v>
      </c>
      <c r="D1069" t="s">
        <v>60</v>
      </c>
      <c r="E1069" t="s">
        <v>68</v>
      </c>
      <c r="F1069" t="s">
        <v>18</v>
      </c>
      <c r="G1069" t="s">
        <v>41</v>
      </c>
      <c r="H1069">
        <v>399</v>
      </c>
      <c r="I1069">
        <v>4</v>
      </c>
      <c r="J1069">
        <v>1596</v>
      </c>
    </row>
    <row r="1070" spans="1:10" x14ac:dyDescent="0.25">
      <c r="A1070" s="3" t="s">
        <v>1115</v>
      </c>
      <c r="B1070" s="4">
        <v>43440</v>
      </c>
      <c r="C1070">
        <v>4</v>
      </c>
      <c r="D1070" t="s">
        <v>51</v>
      </c>
      <c r="E1070" t="s">
        <v>17</v>
      </c>
      <c r="F1070" t="s">
        <v>18</v>
      </c>
      <c r="G1070" t="s">
        <v>14</v>
      </c>
      <c r="H1070">
        <v>199</v>
      </c>
      <c r="I1070">
        <v>2</v>
      </c>
      <c r="J1070">
        <v>398</v>
      </c>
    </row>
    <row r="1071" spans="1:10" x14ac:dyDescent="0.25">
      <c r="A1071" s="3" t="s">
        <v>1116</v>
      </c>
      <c r="B1071" s="4">
        <v>43440</v>
      </c>
      <c r="C1071">
        <v>14</v>
      </c>
      <c r="D1071" t="s">
        <v>38</v>
      </c>
      <c r="E1071" t="s">
        <v>12</v>
      </c>
      <c r="F1071" t="s">
        <v>13</v>
      </c>
      <c r="G1071" t="s">
        <v>14</v>
      </c>
      <c r="H1071">
        <v>199</v>
      </c>
      <c r="I1071">
        <v>3</v>
      </c>
      <c r="J1071">
        <v>597</v>
      </c>
    </row>
    <row r="1072" spans="1:10" x14ac:dyDescent="0.25">
      <c r="A1072" s="3" t="s">
        <v>1117</v>
      </c>
      <c r="B1072" s="4">
        <v>43440</v>
      </c>
      <c r="C1072">
        <v>4</v>
      </c>
      <c r="D1072" t="s">
        <v>51</v>
      </c>
      <c r="E1072" t="s">
        <v>17</v>
      </c>
      <c r="F1072" t="s">
        <v>18</v>
      </c>
      <c r="G1072" t="s">
        <v>14</v>
      </c>
      <c r="H1072">
        <v>199</v>
      </c>
      <c r="I1072">
        <v>5</v>
      </c>
      <c r="J1072">
        <v>995</v>
      </c>
    </row>
    <row r="1073" spans="1:10" x14ac:dyDescent="0.25">
      <c r="A1073" s="3" t="s">
        <v>1118</v>
      </c>
      <c r="B1073" s="4">
        <v>43441</v>
      </c>
      <c r="C1073">
        <v>4</v>
      </c>
      <c r="D1073" t="s">
        <v>51</v>
      </c>
      <c r="E1073" t="s">
        <v>17</v>
      </c>
      <c r="F1073" t="s">
        <v>18</v>
      </c>
      <c r="G1073" t="s">
        <v>31</v>
      </c>
      <c r="H1073">
        <v>69</v>
      </c>
      <c r="I1073">
        <v>7</v>
      </c>
      <c r="J1073">
        <v>483</v>
      </c>
    </row>
    <row r="1074" spans="1:10" x14ac:dyDescent="0.25">
      <c r="A1074" s="3" t="s">
        <v>1119</v>
      </c>
      <c r="B1074" s="4">
        <v>43441</v>
      </c>
      <c r="C1074">
        <v>9</v>
      </c>
      <c r="D1074" t="s">
        <v>21</v>
      </c>
      <c r="E1074" t="s">
        <v>22</v>
      </c>
      <c r="F1074" t="s">
        <v>23</v>
      </c>
      <c r="G1074" t="s">
        <v>19</v>
      </c>
      <c r="H1074">
        <v>289</v>
      </c>
      <c r="I1074">
        <v>7</v>
      </c>
      <c r="J1074">
        <v>2023</v>
      </c>
    </row>
    <row r="1075" spans="1:10" x14ac:dyDescent="0.25">
      <c r="A1075" s="3" t="s">
        <v>1120</v>
      </c>
      <c r="B1075" s="4">
        <v>43442</v>
      </c>
      <c r="C1075">
        <v>10</v>
      </c>
      <c r="D1075" t="s">
        <v>58</v>
      </c>
      <c r="E1075" t="s">
        <v>22</v>
      </c>
      <c r="F1075" t="s">
        <v>23</v>
      </c>
      <c r="G1075" t="s">
        <v>31</v>
      </c>
      <c r="H1075">
        <v>69</v>
      </c>
      <c r="I1075">
        <v>7</v>
      </c>
      <c r="J1075">
        <v>483</v>
      </c>
    </row>
    <row r="1076" spans="1:10" x14ac:dyDescent="0.25">
      <c r="A1076" s="3" t="s">
        <v>1121</v>
      </c>
      <c r="B1076" s="4">
        <v>43442</v>
      </c>
      <c r="C1076">
        <v>4</v>
      </c>
      <c r="D1076" t="s">
        <v>51</v>
      </c>
      <c r="E1076" t="s">
        <v>17</v>
      </c>
      <c r="F1076" t="s">
        <v>18</v>
      </c>
      <c r="G1076" t="s">
        <v>31</v>
      </c>
      <c r="H1076">
        <v>69</v>
      </c>
      <c r="I1076">
        <v>5</v>
      </c>
      <c r="J1076">
        <v>345</v>
      </c>
    </row>
    <row r="1077" spans="1:10" x14ac:dyDescent="0.25">
      <c r="A1077" s="3" t="s">
        <v>1122</v>
      </c>
      <c r="B1077" s="4">
        <v>43443</v>
      </c>
      <c r="C1077">
        <v>20</v>
      </c>
      <c r="D1077" t="s">
        <v>40</v>
      </c>
      <c r="E1077" t="s">
        <v>27</v>
      </c>
      <c r="F1077" t="s">
        <v>28</v>
      </c>
      <c r="G1077" t="s">
        <v>19</v>
      </c>
      <c r="H1077">
        <v>289</v>
      </c>
      <c r="I1077">
        <v>8</v>
      </c>
      <c r="J1077">
        <v>2312</v>
      </c>
    </row>
    <row r="1078" spans="1:10" x14ac:dyDescent="0.25">
      <c r="A1078" s="3" t="s">
        <v>1123</v>
      </c>
      <c r="B1078" s="4">
        <v>43444</v>
      </c>
      <c r="C1078">
        <v>11</v>
      </c>
      <c r="D1078" t="s">
        <v>11</v>
      </c>
      <c r="E1078" t="s">
        <v>12</v>
      </c>
      <c r="F1078" t="s">
        <v>13</v>
      </c>
      <c r="G1078" t="s">
        <v>19</v>
      </c>
      <c r="H1078">
        <v>289</v>
      </c>
      <c r="I1078">
        <v>9</v>
      </c>
      <c r="J1078">
        <v>2601</v>
      </c>
    </row>
    <row r="1079" spans="1:10" x14ac:dyDescent="0.25">
      <c r="A1079" s="3" t="s">
        <v>1124</v>
      </c>
      <c r="B1079" s="4">
        <v>43445</v>
      </c>
      <c r="C1079">
        <v>13</v>
      </c>
      <c r="D1079" t="s">
        <v>33</v>
      </c>
      <c r="E1079" t="s">
        <v>12</v>
      </c>
      <c r="F1079" t="s">
        <v>13</v>
      </c>
      <c r="G1079" t="s">
        <v>19</v>
      </c>
      <c r="H1079">
        <v>289</v>
      </c>
      <c r="I1079">
        <v>8</v>
      </c>
      <c r="J1079">
        <v>2312</v>
      </c>
    </row>
    <row r="1080" spans="1:10" x14ac:dyDescent="0.25">
      <c r="A1080" s="3" t="s">
        <v>1125</v>
      </c>
      <c r="B1080" s="4">
        <v>43445</v>
      </c>
      <c r="C1080">
        <v>10</v>
      </c>
      <c r="D1080" t="s">
        <v>58</v>
      </c>
      <c r="E1080" t="s">
        <v>22</v>
      </c>
      <c r="F1080" t="s">
        <v>23</v>
      </c>
      <c r="G1080" t="s">
        <v>31</v>
      </c>
      <c r="H1080">
        <v>69</v>
      </c>
      <c r="I1080">
        <v>6</v>
      </c>
      <c r="J1080">
        <v>414</v>
      </c>
    </row>
    <row r="1081" spans="1:10" x14ac:dyDescent="0.25">
      <c r="A1081" s="3" t="s">
        <v>1126</v>
      </c>
      <c r="B1081" s="4">
        <v>43445</v>
      </c>
      <c r="C1081">
        <v>19</v>
      </c>
      <c r="D1081" t="s">
        <v>56</v>
      </c>
      <c r="E1081" t="s">
        <v>27</v>
      </c>
      <c r="F1081" t="s">
        <v>28</v>
      </c>
      <c r="G1081" t="s">
        <v>19</v>
      </c>
      <c r="H1081">
        <v>289</v>
      </c>
      <c r="I1081">
        <v>9</v>
      </c>
      <c r="J1081">
        <v>2601</v>
      </c>
    </row>
    <row r="1082" spans="1:10" x14ac:dyDescent="0.25">
      <c r="A1082" s="3" t="s">
        <v>1127</v>
      </c>
      <c r="B1082" s="4">
        <v>43446</v>
      </c>
      <c r="C1082">
        <v>14</v>
      </c>
      <c r="D1082" t="s">
        <v>38</v>
      </c>
      <c r="E1082" t="s">
        <v>12</v>
      </c>
      <c r="F1082" t="s">
        <v>13</v>
      </c>
      <c r="G1082" t="s">
        <v>19</v>
      </c>
      <c r="H1082">
        <v>289</v>
      </c>
      <c r="I1082">
        <v>5</v>
      </c>
      <c r="J1082">
        <v>1445</v>
      </c>
    </row>
    <row r="1083" spans="1:10" x14ac:dyDescent="0.25">
      <c r="A1083" s="3" t="s">
        <v>1128</v>
      </c>
      <c r="B1083" s="4">
        <v>43447</v>
      </c>
      <c r="C1083">
        <v>16</v>
      </c>
      <c r="D1083" t="s">
        <v>30</v>
      </c>
      <c r="E1083" t="s">
        <v>27</v>
      </c>
      <c r="F1083" t="s">
        <v>28</v>
      </c>
      <c r="G1083" t="s">
        <v>24</v>
      </c>
      <c r="H1083">
        <v>159</v>
      </c>
      <c r="I1083">
        <v>0</v>
      </c>
      <c r="J1083">
        <v>0</v>
      </c>
    </row>
    <row r="1084" spans="1:10" x14ac:dyDescent="0.25">
      <c r="A1084" s="3" t="s">
        <v>1129</v>
      </c>
      <c r="B1084" s="4">
        <v>43447</v>
      </c>
      <c r="C1084">
        <v>13</v>
      </c>
      <c r="D1084" t="s">
        <v>33</v>
      </c>
      <c r="E1084" t="s">
        <v>12</v>
      </c>
      <c r="F1084" t="s">
        <v>13</v>
      </c>
      <c r="G1084" t="s">
        <v>19</v>
      </c>
      <c r="H1084">
        <v>289</v>
      </c>
      <c r="I1084">
        <v>5</v>
      </c>
      <c r="J1084">
        <v>1445</v>
      </c>
    </row>
    <row r="1085" spans="1:10" x14ac:dyDescent="0.25">
      <c r="A1085" s="3" t="s">
        <v>1130</v>
      </c>
      <c r="B1085" s="4">
        <v>43447</v>
      </c>
      <c r="C1085">
        <v>2</v>
      </c>
      <c r="D1085" t="s">
        <v>106</v>
      </c>
      <c r="E1085" t="s">
        <v>17</v>
      </c>
      <c r="F1085" t="s">
        <v>18</v>
      </c>
      <c r="G1085" t="s">
        <v>14</v>
      </c>
      <c r="H1085">
        <v>199</v>
      </c>
      <c r="I1085">
        <v>4</v>
      </c>
      <c r="J1085">
        <v>796</v>
      </c>
    </row>
    <row r="1086" spans="1:10" x14ac:dyDescent="0.25">
      <c r="A1086" s="3" t="s">
        <v>1131</v>
      </c>
      <c r="B1086" s="4">
        <v>43447</v>
      </c>
      <c r="C1086">
        <v>5</v>
      </c>
      <c r="D1086" t="s">
        <v>60</v>
      </c>
      <c r="E1086" t="s">
        <v>68</v>
      </c>
      <c r="F1086" t="s">
        <v>18</v>
      </c>
      <c r="G1086" t="s">
        <v>14</v>
      </c>
      <c r="H1086">
        <v>199</v>
      </c>
      <c r="I1086">
        <v>9</v>
      </c>
      <c r="J1086">
        <v>1791</v>
      </c>
    </row>
    <row r="1087" spans="1:10" x14ac:dyDescent="0.25">
      <c r="A1087" s="3" t="s">
        <v>1132</v>
      </c>
      <c r="B1087" s="4">
        <v>43447</v>
      </c>
      <c r="C1087">
        <v>11</v>
      </c>
      <c r="D1087" t="s">
        <v>11</v>
      </c>
      <c r="E1087" t="s">
        <v>63</v>
      </c>
      <c r="F1087" t="s">
        <v>13</v>
      </c>
      <c r="G1087" t="s">
        <v>31</v>
      </c>
      <c r="H1087">
        <v>69</v>
      </c>
      <c r="I1087">
        <v>1</v>
      </c>
      <c r="J1087">
        <v>69</v>
      </c>
    </row>
    <row r="1088" spans="1:10" x14ac:dyDescent="0.25">
      <c r="A1088" s="3" t="s">
        <v>1133</v>
      </c>
      <c r="B1088" s="4">
        <v>43447</v>
      </c>
      <c r="C1088">
        <v>3</v>
      </c>
      <c r="D1088" t="s">
        <v>43</v>
      </c>
      <c r="E1088" t="s">
        <v>17</v>
      </c>
      <c r="F1088" t="s">
        <v>18</v>
      </c>
      <c r="G1088" t="s">
        <v>31</v>
      </c>
      <c r="H1088">
        <v>69</v>
      </c>
      <c r="I1088">
        <v>5</v>
      </c>
      <c r="J1088">
        <v>345</v>
      </c>
    </row>
    <row r="1089" spans="1:10" x14ac:dyDescent="0.25">
      <c r="A1089" s="3" t="s">
        <v>1134</v>
      </c>
      <c r="B1089" s="4">
        <v>43447</v>
      </c>
      <c r="C1089">
        <v>11</v>
      </c>
      <c r="D1089" t="s">
        <v>11</v>
      </c>
      <c r="E1089" t="s">
        <v>63</v>
      </c>
      <c r="F1089" t="s">
        <v>13</v>
      </c>
      <c r="G1089" t="s">
        <v>24</v>
      </c>
      <c r="H1089">
        <v>159</v>
      </c>
      <c r="I1089">
        <v>3</v>
      </c>
      <c r="J1089">
        <v>477</v>
      </c>
    </row>
    <row r="1090" spans="1:10" x14ac:dyDescent="0.25">
      <c r="A1090" s="3" t="s">
        <v>1135</v>
      </c>
      <c r="B1090" s="4">
        <v>43447</v>
      </c>
      <c r="C1090">
        <v>1</v>
      </c>
      <c r="D1090" t="s">
        <v>16</v>
      </c>
      <c r="E1090" t="s">
        <v>17</v>
      </c>
      <c r="F1090" t="s">
        <v>18</v>
      </c>
      <c r="G1090" t="s">
        <v>41</v>
      </c>
      <c r="H1090">
        <v>399</v>
      </c>
      <c r="I1090">
        <v>1</v>
      </c>
      <c r="J1090">
        <v>399</v>
      </c>
    </row>
    <row r="1091" spans="1:10" x14ac:dyDescent="0.25">
      <c r="A1091" s="3" t="s">
        <v>1136</v>
      </c>
      <c r="B1091" s="4">
        <v>43448</v>
      </c>
      <c r="C1091">
        <v>18</v>
      </c>
      <c r="D1091" t="s">
        <v>26</v>
      </c>
      <c r="E1091" t="s">
        <v>27</v>
      </c>
      <c r="F1091" t="s">
        <v>28</v>
      </c>
      <c r="G1091" t="s">
        <v>19</v>
      </c>
      <c r="H1091">
        <v>289</v>
      </c>
      <c r="I1091">
        <v>9</v>
      </c>
      <c r="J1091">
        <v>2601</v>
      </c>
    </row>
    <row r="1092" spans="1:10" x14ac:dyDescent="0.25">
      <c r="A1092" s="3" t="s">
        <v>1137</v>
      </c>
      <c r="B1092" s="4">
        <v>43449</v>
      </c>
      <c r="C1092">
        <v>15</v>
      </c>
      <c r="D1092" t="s">
        <v>118</v>
      </c>
      <c r="E1092" t="s">
        <v>63</v>
      </c>
      <c r="F1092" t="s">
        <v>13</v>
      </c>
      <c r="G1092" t="s">
        <v>19</v>
      </c>
      <c r="H1092">
        <v>289</v>
      </c>
      <c r="I1092">
        <v>9</v>
      </c>
      <c r="J1092">
        <v>2601</v>
      </c>
    </row>
    <row r="1093" spans="1:10" x14ac:dyDescent="0.25">
      <c r="A1093" s="3" t="s">
        <v>1138</v>
      </c>
      <c r="B1093" s="4">
        <v>43449</v>
      </c>
      <c r="C1093">
        <v>8</v>
      </c>
      <c r="D1093" t="s">
        <v>45</v>
      </c>
      <c r="E1093" t="s">
        <v>22</v>
      </c>
      <c r="F1093" t="s">
        <v>23</v>
      </c>
      <c r="G1093" t="s">
        <v>19</v>
      </c>
      <c r="H1093">
        <v>289</v>
      </c>
      <c r="I1093">
        <v>2</v>
      </c>
      <c r="J1093">
        <v>578</v>
      </c>
    </row>
    <row r="1094" spans="1:10" x14ac:dyDescent="0.25">
      <c r="A1094" s="3" t="s">
        <v>1139</v>
      </c>
      <c r="B1094" s="4">
        <v>43450</v>
      </c>
      <c r="C1094">
        <v>18</v>
      </c>
      <c r="D1094" t="s">
        <v>26</v>
      </c>
      <c r="E1094" t="s">
        <v>27</v>
      </c>
      <c r="F1094" t="s">
        <v>28</v>
      </c>
      <c r="G1094" t="s">
        <v>24</v>
      </c>
      <c r="H1094">
        <v>159</v>
      </c>
      <c r="I1094">
        <v>4</v>
      </c>
      <c r="J1094">
        <v>636</v>
      </c>
    </row>
    <row r="1095" spans="1:10" x14ac:dyDescent="0.25">
      <c r="A1095" s="3" t="s">
        <v>1140</v>
      </c>
      <c r="B1095" s="4">
        <v>43450</v>
      </c>
      <c r="C1095">
        <v>5</v>
      </c>
      <c r="D1095" t="s">
        <v>60</v>
      </c>
      <c r="E1095" t="s">
        <v>68</v>
      </c>
      <c r="F1095" t="s">
        <v>18</v>
      </c>
      <c r="G1095" t="s">
        <v>31</v>
      </c>
      <c r="H1095">
        <v>69</v>
      </c>
      <c r="I1095">
        <v>1</v>
      </c>
      <c r="J1095">
        <v>69</v>
      </c>
    </row>
    <row r="1096" spans="1:10" x14ac:dyDescent="0.25">
      <c r="A1096" s="3" t="s">
        <v>1141</v>
      </c>
      <c r="B1096" s="4">
        <v>43450</v>
      </c>
      <c r="C1096">
        <v>20</v>
      </c>
      <c r="D1096" t="s">
        <v>40</v>
      </c>
      <c r="E1096" t="s">
        <v>36</v>
      </c>
      <c r="F1096" t="s">
        <v>28</v>
      </c>
      <c r="G1096" t="s">
        <v>19</v>
      </c>
      <c r="H1096">
        <v>289</v>
      </c>
      <c r="I1096">
        <v>3</v>
      </c>
      <c r="J1096">
        <v>867</v>
      </c>
    </row>
    <row r="1097" spans="1:10" x14ac:dyDescent="0.25">
      <c r="A1097" s="3" t="s">
        <v>1142</v>
      </c>
      <c r="B1097" s="4">
        <v>43451</v>
      </c>
      <c r="C1097">
        <v>12</v>
      </c>
      <c r="D1097" t="s">
        <v>66</v>
      </c>
      <c r="E1097" t="s">
        <v>12</v>
      </c>
      <c r="F1097" t="s">
        <v>13</v>
      </c>
      <c r="G1097" t="s">
        <v>41</v>
      </c>
      <c r="H1097">
        <v>399</v>
      </c>
      <c r="I1097">
        <v>5</v>
      </c>
      <c r="J1097">
        <v>1995</v>
      </c>
    </row>
    <row r="1098" spans="1:10" x14ac:dyDescent="0.25">
      <c r="A1098" s="3" t="s">
        <v>1143</v>
      </c>
      <c r="B1098" s="4">
        <v>43451</v>
      </c>
      <c r="C1098">
        <v>1</v>
      </c>
      <c r="D1098" t="s">
        <v>16</v>
      </c>
      <c r="E1098" t="s">
        <v>17</v>
      </c>
      <c r="F1098" t="s">
        <v>18</v>
      </c>
      <c r="G1098" t="s">
        <v>31</v>
      </c>
      <c r="H1098">
        <v>69</v>
      </c>
      <c r="I1098">
        <v>6</v>
      </c>
      <c r="J1098">
        <v>414</v>
      </c>
    </row>
    <row r="1099" spans="1:10" x14ac:dyDescent="0.25">
      <c r="A1099" s="3" t="s">
        <v>1144</v>
      </c>
      <c r="B1099" s="4">
        <v>43452</v>
      </c>
      <c r="C1099">
        <v>10</v>
      </c>
      <c r="D1099" t="s">
        <v>58</v>
      </c>
      <c r="E1099" t="s">
        <v>22</v>
      </c>
      <c r="F1099" t="s">
        <v>23</v>
      </c>
      <c r="G1099" t="s">
        <v>14</v>
      </c>
      <c r="H1099">
        <v>199</v>
      </c>
      <c r="I1099">
        <v>3</v>
      </c>
      <c r="J1099">
        <v>597</v>
      </c>
    </row>
    <row r="1100" spans="1:10" x14ac:dyDescent="0.25">
      <c r="A1100" s="3" t="s">
        <v>1145</v>
      </c>
      <c r="B1100" s="4">
        <v>43452</v>
      </c>
      <c r="C1100">
        <v>3</v>
      </c>
      <c r="D1100" t="s">
        <v>43</v>
      </c>
      <c r="E1100" t="s">
        <v>17</v>
      </c>
      <c r="F1100" t="s">
        <v>18</v>
      </c>
      <c r="G1100" t="s">
        <v>31</v>
      </c>
      <c r="H1100">
        <v>69</v>
      </c>
      <c r="I1100">
        <v>2</v>
      </c>
      <c r="J1100">
        <v>138</v>
      </c>
    </row>
    <row r="1101" spans="1:10" x14ac:dyDescent="0.25">
      <c r="A1101" s="3" t="s">
        <v>1146</v>
      </c>
      <c r="B1101" s="4">
        <v>43452</v>
      </c>
      <c r="C1101">
        <v>8</v>
      </c>
      <c r="D1101" t="s">
        <v>45</v>
      </c>
      <c r="E1101" t="s">
        <v>46</v>
      </c>
      <c r="F1101" t="s">
        <v>23</v>
      </c>
      <c r="G1101" t="s">
        <v>24</v>
      </c>
      <c r="H1101">
        <v>159</v>
      </c>
      <c r="I1101">
        <v>3</v>
      </c>
      <c r="J1101">
        <v>477</v>
      </c>
    </row>
    <row r="1102" spans="1:10" x14ac:dyDescent="0.25">
      <c r="A1102" s="3" t="s">
        <v>1147</v>
      </c>
      <c r="B1102" s="4">
        <v>43452</v>
      </c>
      <c r="C1102">
        <v>8</v>
      </c>
      <c r="D1102" t="s">
        <v>45</v>
      </c>
      <c r="E1102" t="s">
        <v>22</v>
      </c>
      <c r="F1102" t="s">
        <v>23</v>
      </c>
      <c r="G1102" t="s">
        <v>31</v>
      </c>
      <c r="H1102">
        <v>69</v>
      </c>
      <c r="I1102">
        <v>9</v>
      </c>
      <c r="J1102">
        <v>621</v>
      </c>
    </row>
    <row r="1103" spans="1:10" x14ac:dyDescent="0.25">
      <c r="A1103" s="3" t="s">
        <v>1148</v>
      </c>
      <c r="B1103" s="4">
        <v>43452</v>
      </c>
      <c r="C1103">
        <v>12</v>
      </c>
      <c r="D1103" t="s">
        <v>66</v>
      </c>
      <c r="E1103" t="s">
        <v>12</v>
      </c>
      <c r="F1103" t="s">
        <v>13</v>
      </c>
      <c r="G1103" t="s">
        <v>41</v>
      </c>
      <c r="H1103">
        <v>399</v>
      </c>
      <c r="I1103">
        <v>3</v>
      </c>
      <c r="J1103">
        <v>1197</v>
      </c>
    </row>
    <row r="1104" spans="1:10" x14ac:dyDescent="0.25">
      <c r="A1104" s="3" t="s">
        <v>1149</v>
      </c>
      <c r="B1104" s="4">
        <v>43452</v>
      </c>
      <c r="C1104">
        <v>5</v>
      </c>
      <c r="D1104" t="s">
        <v>60</v>
      </c>
      <c r="E1104" t="s">
        <v>68</v>
      </c>
      <c r="F1104" t="s">
        <v>18</v>
      </c>
      <c r="G1104" t="s">
        <v>41</v>
      </c>
      <c r="H1104">
        <v>399</v>
      </c>
      <c r="I1104">
        <v>0</v>
      </c>
      <c r="J1104">
        <v>0</v>
      </c>
    </row>
    <row r="1105" spans="1:10" x14ac:dyDescent="0.25">
      <c r="A1105" s="3" t="s">
        <v>1150</v>
      </c>
      <c r="B1105" s="4">
        <v>43452</v>
      </c>
      <c r="C1105">
        <v>12</v>
      </c>
      <c r="D1105" t="s">
        <v>66</v>
      </c>
      <c r="E1105" t="s">
        <v>63</v>
      </c>
      <c r="F1105" t="s">
        <v>13</v>
      </c>
      <c r="G1105" t="s">
        <v>14</v>
      </c>
      <c r="H1105">
        <v>199</v>
      </c>
      <c r="I1105">
        <v>2</v>
      </c>
      <c r="J1105">
        <v>398</v>
      </c>
    </row>
    <row r="1106" spans="1:10" x14ac:dyDescent="0.25">
      <c r="A1106" s="3" t="s">
        <v>1151</v>
      </c>
      <c r="B1106" s="4">
        <v>43452</v>
      </c>
      <c r="C1106">
        <v>12</v>
      </c>
      <c r="D1106" t="s">
        <v>66</v>
      </c>
      <c r="E1106" t="s">
        <v>12</v>
      </c>
      <c r="F1106" t="s">
        <v>13</v>
      </c>
      <c r="G1106" t="s">
        <v>24</v>
      </c>
      <c r="H1106">
        <v>159</v>
      </c>
      <c r="I1106">
        <v>7</v>
      </c>
      <c r="J1106">
        <v>1113</v>
      </c>
    </row>
    <row r="1107" spans="1:10" x14ac:dyDescent="0.25">
      <c r="A1107" s="3" t="s">
        <v>1152</v>
      </c>
      <c r="B1107" s="4">
        <v>43452</v>
      </c>
      <c r="C1107">
        <v>20</v>
      </c>
      <c r="D1107" t="s">
        <v>40</v>
      </c>
      <c r="E1107" t="s">
        <v>27</v>
      </c>
      <c r="F1107" t="s">
        <v>28</v>
      </c>
      <c r="G1107" t="s">
        <v>19</v>
      </c>
      <c r="H1107">
        <v>289</v>
      </c>
      <c r="I1107">
        <v>4</v>
      </c>
      <c r="J1107">
        <v>1156</v>
      </c>
    </row>
    <row r="1108" spans="1:10" x14ac:dyDescent="0.25">
      <c r="A1108" s="3" t="s">
        <v>1153</v>
      </c>
      <c r="B1108" s="4">
        <v>43452</v>
      </c>
      <c r="C1108">
        <v>7</v>
      </c>
      <c r="D1108" t="s">
        <v>88</v>
      </c>
      <c r="E1108" t="s">
        <v>46</v>
      </c>
      <c r="F1108" t="s">
        <v>23</v>
      </c>
      <c r="G1108" t="s">
        <v>14</v>
      </c>
      <c r="H1108">
        <v>199</v>
      </c>
      <c r="I1108">
        <v>9</v>
      </c>
      <c r="J1108">
        <v>1791</v>
      </c>
    </row>
    <row r="1109" spans="1:10" x14ac:dyDescent="0.25">
      <c r="A1109" s="3" t="s">
        <v>1154</v>
      </c>
      <c r="B1109" s="4">
        <v>43452</v>
      </c>
      <c r="C1109">
        <v>14</v>
      </c>
      <c r="D1109" t="s">
        <v>38</v>
      </c>
      <c r="E1109" t="s">
        <v>12</v>
      </c>
      <c r="F1109" t="s">
        <v>13</v>
      </c>
      <c r="G1109" t="s">
        <v>41</v>
      </c>
      <c r="H1109">
        <v>399</v>
      </c>
      <c r="I1109">
        <v>5</v>
      </c>
      <c r="J1109">
        <v>1995</v>
      </c>
    </row>
    <row r="1110" spans="1:10" x14ac:dyDescent="0.25">
      <c r="A1110" s="3" t="s">
        <v>1155</v>
      </c>
      <c r="B1110" s="4">
        <v>43453</v>
      </c>
      <c r="C1110">
        <v>11</v>
      </c>
      <c r="D1110" t="s">
        <v>11</v>
      </c>
      <c r="E1110" t="s">
        <v>12</v>
      </c>
      <c r="F1110" t="s">
        <v>13</v>
      </c>
      <c r="G1110" t="s">
        <v>24</v>
      </c>
      <c r="H1110">
        <v>159</v>
      </c>
      <c r="I1110">
        <v>2</v>
      </c>
      <c r="J1110">
        <v>318</v>
      </c>
    </row>
    <row r="1111" spans="1:10" x14ac:dyDescent="0.25">
      <c r="A1111" s="3" t="s">
        <v>1156</v>
      </c>
      <c r="B1111" s="4">
        <v>43453</v>
      </c>
      <c r="C1111">
        <v>10</v>
      </c>
      <c r="D1111" t="s">
        <v>58</v>
      </c>
      <c r="E1111" t="s">
        <v>46</v>
      </c>
      <c r="F1111" t="s">
        <v>23</v>
      </c>
      <c r="G1111" t="s">
        <v>24</v>
      </c>
      <c r="H1111">
        <v>159</v>
      </c>
      <c r="I1111">
        <v>9</v>
      </c>
      <c r="J1111">
        <v>1431</v>
      </c>
    </row>
    <row r="1112" spans="1:10" x14ac:dyDescent="0.25">
      <c r="A1112" s="3" t="s">
        <v>1157</v>
      </c>
      <c r="B1112" s="4">
        <v>43454</v>
      </c>
      <c r="C1112">
        <v>4</v>
      </c>
      <c r="D1112" t="s">
        <v>51</v>
      </c>
      <c r="E1112" t="s">
        <v>17</v>
      </c>
      <c r="F1112" t="s">
        <v>18</v>
      </c>
      <c r="G1112" t="s">
        <v>41</v>
      </c>
      <c r="H1112">
        <v>399</v>
      </c>
      <c r="I1112">
        <v>8</v>
      </c>
      <c r="J1112">
        <v>3192</v>
      </c>
    </row>
    <row r="1113" spans="1:10" x14ac:dyDescent="0.25">
      <c r="A1113" s="3" t="s">
        <v>1158</v>
      </c>
      <c r="B1113" s="4">
        <v>43454</v>
      </c>
      <c r="C1113">
        <v>10</v>
      </c>
      <c r="D1113" t="s">
        <v>58</v>
      </c>
      <c r="E1113" t="s">
        <v>22</v>
      </c>
      <c r="F1113" t="s">
        <v>23</v>
      </c>
      <c r="G1113" t="s">
        <v>31</v>
      </c>
      <c r="H1113">
        <v>69</v>
      </c>
      <c r="I1113">
        <v>6</v>
      </c>
      <c r="J1113">
        <v>414</v>
      </c>
    </row>
    <row r="1114" spans="1:10" x14ac:dyDescent="0.25">
      <c r="A1114" s="3" t="s">
        <v>1159</v>
      </c>
      <c r="B1114" s="4">
        <v>43454</v>
      </c>
      <c r="C1114">
        <v>19</v>
      </c>
      <c r="D1114" t="s">
        <v>56</v>
      </c>
      <c r="E1114" t="s">
        <v>27</v>
      </c>
      <c r="F1114" t="s">
        <v>28</v>
      </c>
      <c r="G1114" t="s">
        <v>31</v>
      </c>
      <c r="H1114">
        <v>69</v>
      </c>
      <c r="I1114">
        <v>7</v>
      </c>
      <c r="J1114">
        <v>483</v>
      </c>
    </row>
    <row r="1115" spans="1:10" x14ac:dyDescent="0.25">
      <c r="A1115" s="3" t="s">
        <v>1160</v>
      </c>
      <c r="B1115" s="4">
        <v>43454</v>
      </c>
      <c r="C1115">
        <v>13</v>
      </c>
      <c r="D1115" t="s">
        <v>33</v>
      </c>
      <c r="E1115" t="s">
        <v>12</v>
      </c>
      <c r="F1115" t="s">
        <v>13</v>
      </c>
      <c r="G1115" t="s">
        <v>31</v>
      </c>
      <c r="H1115">
        <v>69</v>
      </c>
      <c r="I1115">
        <v>8</v>
      </c>
      <c r="J1115">
        <v>552</v>
      </c>
    </row>
    <row r="1116" spans="1:10" x14ac:dyDescent="0.25">
      <c r="A1116" s="3" t="s">
        <v>1161</v>
      </c>
      <c r="B1116" s="4">
        <v>43454</v>
      </c>
      <c r="C1116">
        <v>20</v>
      </c>
      <c r="D1116" t="s">
        <v>40</v>
      </c>
      <c r="E1116" t="s">
        <v>36</v>
      </c>
      <c r="F1116" t="s">
        <v>28</v>
      </c>
      <c r="G1116" t="s">
        <v>14</v>
      </c>
      <c r="H1116">
        <v>199</v>
      </c>
      <c r="I1116">
        <v>1</v>
      </c>
      <c r="J1116">
        <v>199</v>
      </c>
    </row>
    <row r="1117" spans="1:10" x14ac:dyDescent="0.25">
      <c r="A1117" s="3" t="s">
        <v>1162</v>
      </c>
      <c r="B1117" s="4">
        <v>43454</v>
      </c>
      <c r="C1117">
        <v>14</v>
      </c>
      <c r="D1117" t="s">
        <v>38</v>
      </c>
      <c r="E1117" t="s">
        <v>12</v>
      </c>
      <c r="F1117" t="s">
        <v>13</v>
      </c>
      <c r="G1117" t="s">
        <v>24</v>
      </c>
      <c r="H1117">
        <v>159</v>
      </c>
      <c r="I1117">
        <v>9</v>
      </c>
      <c r="J1117">
        <v>1431</v>
      </c>
    </row>
    <row r="1118" spans="1:10" x14ac:dyDescent="0.25">
      <c r="A1118" s="3" t="s">
        <v>1163</v>
      </c>
      <c r="B1118" s="4">
        <v>43454</v>
      </c>
      <c r="C1118">
        <v>9</v>
      </c>
      <c r="D1118" t="s">
        <v>21</v>
      </c>
      <c r="E1118" t="s">
        <v>22</v>
      </c>
      <c r="F1118" t="s">
        <v>23</v>
      </c>
      <c r="G1118" t="s">
        <v>19</v>
      </c>
      <c r="H1118">
        <v>289</v>
      </c>
      <c r="I1118">
        <v>5</v>
      </c>
      <c r="J1118">
        <v>1445</v>
      </c>
    </row>
    <row r="1119" spans="1:10" x14ac:dyDescent="0.25">
      <c r="A1119" s="3" t="s">
        <v>1164</v>
      </c>
      <c r="B1119" s="4">
        <v>43454</v>
      </c>
      <c r="C1119">
        <v>18</v>
      </c>
      <c r="D1119" t="s">
        <v>26</v>
      </c>
      <c r="E1119" t="s">
        <v>27</v>
      </c>
      <c r="F1119" t="s">
        <v>28</v>
      </c>
      <c r="G1119" t="s">
        <v>41</v>
      </c>
      <c r="H1119">
        <v>399</v>
      </c>
      <c r="I1119">
        <v>7</v>
      </c>
      <c r="J1119">
        <v>2793</v>
      </c>
    </row>
    <row r="1120" spans="1:10" x14ac:dyDescent="0.25">
      <c r="A1120" s="3" t="s">
        <v>1165</v>
      </c>
      <c r="B1120" s="4">
        <v>43454</v>
      </c>
      <c r="C1120">
        <v>10</v>
      </c>
      <c r="D1120" t="s">
        <v>58</v>
      </c>
      <c r="E1120" t="s">
        <v>22</v>
      </c>
      <c r="F1120" t="s">
        <v>23</v>
      </c>
      <c r="G1120" t="s">
        <v>14</v>
      </c>
      <c r="H1120">
        <v>199</v>
      </c>
      <c r="I1120">
        <v>6</v>
      </c>
      <c r="J1120">
        <v>1194</v>
      </c>
    </row>
    <row r="1121" spans="1:10" x14ac:dyDescent="0.25">
      <c r="A1121" s="3" t="s">
        <v>1166</v>
      </c>
      <c r="B1121" s="4">
        <v>43455</v>
      </c>
      <c r="C1121">
        <v>1</v>
      </c>
      <c r="D1121" t="s">
        <v>16</v>
      </c>
      <c r="E1121" t="s">
        <v>68</v>
      </c>
      <c r="F1121" t="s">
        <v>18</v>
      </c>
      <c r="G1121" t="s">
        <v>24</v>
      </c>
      <c r="H1121">
        <v>159</v>
      </c>
      <c r="I1121">
        <v>8</v>
      </c>
      <c r="J1121">
        <v>1272</v>
      </c>
    </row>
    <row r="1122" spans="1:10" x14ac:dyDescent="0.25">
      <c r="A1122" s="3" t="s">
        <v>1167</v>
      </c>
      <c r="B1122" s="4">
        <v>43456</v>
      </c>
      <c r="C1122">
        <v>14</v>
      </c>
      <c r="D1122" t="s">
        <v>38</v>
      </c>
      <c r="E1122" t="s">
        <v>63</v>
      </c>
      <c r="F1122" t="s">
        <v>13</v>
      </c>
      <c r="G1122" t="s">
        <v>41</v>
      </c>
      <c r="H1122">
        <v>399</v>
      </c>
      <c r="I1122">
        <v>7</v>
      </c>
      <c r="J1122">
        <v>2793</v>
      </c>
    </row>
    <row r="1123" spans="1:10" x14ac:dyDescent="0.25">
      <c r="A1123" s="3" t="s">
        <v>1168</v>
      </c>
      <c r="B1123" s="4">
        <v>43457</v>
      </c>
      <c r="C1123">
        <v>6</v>
      </c>
      <c r="D1123" t="s">
        <v>48</v>
      </c>
      <c r="E1123" t="s">
        <v>46</v>
      </c>
      <c r="F1123" t="s">
        <v>23</v>
      </c>
      <c r="G1123" t="s">
        <v>24</v>
      </c>
      <c r="H1123">
        <v>159</v>
      </c>
      <c r="I1123">
        <v>2</v>
      </c>
      <c r="J1123">
        <v>318</v>
      </c>
    </row>
    <row r="1124" spans="1:10" x14ac:dyDescent="0.25">
      <c r="A1124" s="3" t="s">
        <v>1169</v>
      </c>
      <c r="B1124" s="4">
        <v>43457</v>
      </c>
      <c r="C1124">
        <v>9</v>
      </c>
      <c r="D1124" t="s">
        <v>21</v>
      </c>
      <c r="E1124" t="s">
        <v>22</v>
      </c>
      <c r="F1124" t="s">
        <v>23</v>
      </c>
      <c r="G1124" t="s">
        <v>24</v>
      </c>
      <c r="H1124">
        <v>159</v>
      </c>
      <c r="I1124">
        <v>9</v>
      </c>
      <c r="J1124">
        <v>1431</v>
      </c>
    </row>
    <row r="1125" spans="1:10" x14ac:dyDescent="0.25">
      <c r="A1125" s="3" t="s">
        <v>1170</v>
      </c>
      <c r="B1125" s="4">
        <v>43457</v>
      </c>
      <c r="C1125">
        <v>14</v>
      </c>
      <c r="D1125" t="s">
        <v>38</v>
      </c>
      <c r="E1125" t="s">
        <v>12</v>
      </c>
      <c r="F1125" t="s">
        <v>13</v>
      </c>
      <c r="G1125" t="s">
        <v>24</v>
      </c>
      <c r="H1125">
        <v>159</v>
      </c>
      <c r="I1125">
        <v>2</v>
      </c>
      <c r="J1125">
        <v>318</v>
      </c>
    </row>
    <row r="1126" spans="1:10" x14ac:dyDescent="0.25">
      <c r="A1126" s="3" t="s">
        <v>1171</v>
      </c>
      <c r="B1126" s="4">
        <v>43457</v>
      </c>
      <c r="C1126">
        <v>19</v>
      </c>
      <c r="D1126" t="s">
        <v>56</v>
      </c>
      <c r="E1126" t="s">
        <v>27</v>
      </c>
      <c r="F1126" t="s">
        <v>28</v>
      </c>
      <c r="G1126" t="s">
        <v>31</v>
      </c>
      <c r="H1126">
        <v>69</v>
      </c>
      <c r="I1126">
        <v>5</v>
      </c>
      <c r="J1126">
        <v>345</v>
      </c>
    </row>
    <row r="1127" spans="1:10" x14ac:dyDescent="0.25">
      <c r="A1127" s="3" t="s">
        <v>1172</v>
      </c>
      <c r="B1127" s="4">
        <v>43457</v>
      </c>
      <c r="C1127">
        <v>11</v>
      </c>
      <c r="D1127" t="s">
        <v>11</v>
      </c>
      <c r="E1127" t="s">
        <v>12</v>
      </c>
      <c r="F1127" t="s">
        <v>13</v>
      </c>
      <c r="G1127" t="s">
        <v>19</v>
      </c>
      <c r="H1127">
        <v>289</v>
      </c>
      <c r="I1127">
        <v>9</v>
      </c>
      <c r="J1127">
        <v>2601</v>
      </c>
    </row>
    <row r="1128" spans="1:10" x14ac:dyDescent="0.25">
      <c r="A1128" s="3" t="s">
        <v>1173</v>
      </c>
      <c r="B1128" s="4">
        <v>43457</v>
      </c>
      <c r="C1128">
        <v>17</v>
      </c>
      <c r="D1128" t="s">
        <v>35</v>
      </c>
      <c r="E1128" t="s">
        <v>36</v>
      </c>
      <c r="F1128" t="s">
        <v>28</v>
      </c>
      <c r="G1128" t="s">
        <v>14</v>
      </c>
      <c r="H1128">
        <v>199</v>
      </c>
      <c r="I1128">
        <v>9</v>
      </c>
      <c r="J1128">
        <v>1791</v>
      </c>
    </row>
    <row r="1129" spans="1:10" x14ac:dyDescent="0.25">
      <c r="A1129" s="3" t="s">
        <v>1174</v>
      </c>
      <c r="B1129" s="4">
        <v>43458</v>
      </c>
      <c r="C1129">
        <v>9</v>
      </c>
      <c r="D1129" t="s">
        <v>21</v>
      </c>
      <c r="E1129" t="s">
        <v>46</v>
      </c>
      <c r="F1129" t="s">
        <v>23</v>
      </c>
      <c r="G1129" t="s">
        <v>41</v>
      </c>
      <c r="H1129">
        <v>399</v>
      </c>
      <c r="I1129">
        <v>2</v>
      </c>
      <c r="J1129">
        <v>798</v>
      </c>
    </row>
    <row r="1130" spans="1:10" x14ac:dyDescent="0.25">
      <c r="A1130" s="3" t="s">
        <v>1175</v>
      </c>
      <c r="B1130" s="4">
        <v>43458</v>
      </c>
      <c r="C1130">
        <v>13</v>
      </c>
      <c r="D1130" t="s">
        <v>33</v>
      </c>
      <c r="E1130" t="s">
        <v>12</v>
      </c>
      <c r="F1130" t="s">
        <v>13</v>
      </c>
      <c r="G1130" t="s">
        <v>24</v>
      </c>
      <c r="H1130">
        <v>159</v>
      </c>
      <c r="I1130">
        <v>2</v>
      </c>
      <c r="J1130">
        <v>318</v>
      </c>
    </row>
    <row r="1131" spans="1:10" x14ac:dyDescent="0.25">
      <c r="A1131" s="3" t="s">
        <v>1176</v>
      </c>
      <c r="B1131" s="4">
        <v>43459</v>
      </c>
      <c r="C1131">
        <v>18</v>
      </c>
      <c r="D1131" t="s">
        <v>26</v>
      </c>
      <c r="E1131" t="s">
        <v>36</v>
      </c>
      <c r="F1131" t="s">
        <v>28</v>
      </c>
      <c r="G1131" t="s">
        <v>14</v>
      </c>
      <c r="H1131">
        <v>199</v>
      </c>
      <c r="I1131">
        <v>8</v>
      </c>
      <c r="J1131">
        <v>1592</v>
      </c>
    </row>
    <row r="1132" spans="1:10" x14ac:dyDescent="0.25">
      <c r="A1132" s="3" t="s">
        <v>1177</v>
      </c>
      <c r="B1132" s="4">
        <v>43459</v>
      </c>
      <c r="C1132">
        <v>4</v>
      </c>
      <c r="D1132" t="s">
        <v>51</v>
      </c>
      <c r="E1132" t="s">
        <v>68</v>
      </c>
      <c r="F1132" t="s">
        <v>18</v>
      </c>
      <c r="G1132" t="s">
        <v>31</v>
      </c>
      <c r="H1132">
        <v>69</v>
      </c>
      <c r="I1132">
        <v>7</v>
      </c>
      <c r="J1132">
        <v>483</v>
      </c>
    </row>
    <row r="1133" spans="1:10" x14ac:dyDescent="0.25">
      <c r="A1133" s="3" t="s">
        <v>1178</v>
      </c>
      <c r="B1133" s="4">
        <v>43459</v>
      </c>
      <c r="C1133">
        <v>17</v>
      </c>
      <c r="D1133" t="s">
        <v>35</v>
      </c>
      <c r="E1133" t="s">
        <v>27</v>
      </c>
      <c r="F1133" t="s">
        <v>28</v>
      </c>
      <c r="G1133" t="s">
        <v>14</v>
      </c>
      <c r="H1133">
        <v>199</v>
      </c>
      <c r="I1133">
        <v>3</v>
      </c>
      <c r="J1133">
        <v>597</v>
      </c>
    </row>
    <row r="1134" spans="1:10" x14ac:dyDescent="0.25">
      <c r="A1134" s="3" t="s">
        <v>1179</v>
      </c>
      <c r="B1134" s="4">
        <v>43459</v>
      </c>
      <c r="C1134">
        <v>8</v>
      </c>
      <c r="D1134" t="s">
        <v>45</v>
      </c>
      <c r="E1134" t="s">
        <v>46</v>
      </c>
      <c r="F1134" t="s">
        <v>23</v>
      </c>
      <c r="G1134" t="s">
        <v>31</v>
      </c>
      <c r="H1134">
        <v>69</v>
      </c>
      <c r="I1134">
        <v>2</v>
      </c>
      <c r="J1134">
        <v>138</v>
      </c>
    </row>
    <row r="1135" spans="1:10" x14ac:dyDescent="0.25">
      <c r="A1135" s="3" t="s">
        <v>1180</v>
      </c>
      <c r="B1135" s="4">
        <v>43459</v>
      </c>
      <c r="C1135">
        <v>12</v>
      </c>
      <c r="D1135" t="s">
        <v>66</v>
      </c>
      <c r="E1135" t="s">
        <v>63</v>
      </c>
      <c r="F1135" t="s">
        <v>13</v>
      </c>
      <c r="G1135" t="s">
        <v>24</v>
      </c>
      <c r="H1135">
        <v>159</v>
      </c>
      <c r="I1135">
        <v>5</v>
      </c>
      <c r="J1135">
        <v>795</v>
      </c>
    </row>
    <row r="1136" spans="1:10" x14ac:dyDescent="0.25">
      <c r="A1136" s="3" t="s">
        <v>1181</v>
      </c>
      <c r="B1136" s="4">
        <v>43459</v>
      </c>
      <c r="C1136">
        <v>5</v>
      </c>
      <c r="D1136" t="s">
        <v>60</v>
      </c>
      <c r="E1136" t="s">
        <v>17</v>
      </c>
      <c r="F1136" t="s">
        <v>18</v>
      </c>
      <c r="G1136" t="s">
        <v>19</v>
      </c>
      <c r="H1136">
        <v>289</v>
      </c>
      <c r="I1136">
        <v>4</v>
      </c>
      <c r="J1136">
        <v>1156</v>
      </c>
    </row>
    <row r="1137" spans="1:10" x14ac:dyDescent="0.25">
      <c r="A1137" s="3" t="s">
        <v>1182</v>
      </c>
      <c r="B1137" s="4">
        <v>43459</v>
      </c>
      <c r="C1137">
        <v>16</v>
      </c>
      <c r="D1137" t="s">
        <v>30</v>
      </c>
      <c r="E1137" t="s">
        <v>27</v>
      </c>
      <c r="F1137" t="s">
        <v>28</v>
      </c>
      <c r="G1137" t="s">
        <v>24</v>
      </c>
      <c r="H1137">
        <v>159</v>
      </c>
      <c r="I1137">
        <v>4</v>
      </c>
      <c r="J1137">
        <v>636</v>
      </c>
    </row>
    <row r="1138" spans="1:10" x14ac:dyDescent="0.25">
      <c r="A1138" s="3" t="s">
        <v>1183</v>
      </c>
      <c r="B1138" s="4">
        <v>43459</v>
      </c>
      <c r="C1138">
        <v>3</v>
      </c>
      <c r="D1138" t="s">
        <v>43</v>
      </c>
      <c r="E1138" t="s">
        <v>68</v>
      </c>
      <c r="F1138" t="s">
        <v>18</v>
      </c>
      <c r="G1138" t="s">
        <v>19</v>
      </c>
      <c r="H1138">
        <v>289</v>
      </c>
      <c r="I1138">
        <v>6</v>
      </c>
      <c r="J1138">
        <v>1734</v>
      </c>
    </row>
    <row r="1139" spans="1:10" x14ac:dyDescent="0.25">
      <c r="A1139" s="3" t="s">
        <v>1184</v>
      </c>
      <c r="B1139" s="4">
        <v>43459</v>
      </c>
      <c r="C1139">
        <v>14</v>
      </c>
      <c r="D1139" t="s">
        <v>38</v>
      </c>
      <c r="E1139" t="s">
        <v>12</v>
      </c>
      <c r="F1139" t="s">
        <v>13</v>
      </c>
      <c r="G1139" t="s">
        <v>24</v>
      </c>
      <c r="H1139">
        <v>159</v>
      </c>
      <c r="I1139">
        <v>0</v>
      </c>
      <c r="J1139">
        <v>0</v>
      </c>
    </row>
    <row r="1140" spans="1:10" x14ac:dyDescent="0.25">
      <c r="A1140" s="3" t="s">
        <v>1185</v>
      </c>
      <c r="B1140" s="4">
        <v>43460</v>
      </c>
      <c r="C1140">
        <v>11</v>
      </c>
      <c r="D1140" t="s">
        <v>11</v>
      </c>
      <c r="E1140" t="s">
        <v>12</v>
      </c>
      <c r="F1140" t="s">
        <v>13</v>
      </c>
      <c r="G1140" t="s">
        <v>19</v>
      </c>
      <c r="H1140">
        <v>289</v>
      </c>
      <c r="I1140">
        <v>2</v>
      </c>
      <c r="J1140">
        <v>578</v>
      </c>
    </row>
    <row r="1141" spans="1:10" x14ac:dyDescent="0.25">
      <c r="A1141" s="3" t="s">
        <v>1186</v>
      </c>
      <c r="B1141" s="4">
        <v>43461</v>
      </c>
      <c r="C1141">
        <v>6</v>
      </c>
      <c r="D1141" t="s">
        <v>48</v>
      </c>
      <c r="E1141" t="s">
        <v>46</v>
      </c>
      <c r="F1141" t="s">
        <v>23</v>
      </c>
      <c r="G1141" t="s">
        <v>24</v>
      </c>
      <c r="H1141">
        <v>159</v>
      </c>
      <c r="I1141">
        <v>1</v>
      </c>
      <c r="J1141">
        <v>159</v>
      </c>
    </row>
    <row r="1142" spans="1:10" x14ac:dyDescent="0.25">
      <c r="A1142" s="3" t="s">
        <v>1187</v>
      </c>
      <c r="B1142" s="4">
        <v>43461</v>
      </c>
      <c r="C1142">
        <v>15</v>
      </c>
      <c r="D1142" t="s">
        <v>118</v>
      </c>
      <c r="E1142" t="s">
        <v>12</v>
      </c>
      <c r="F1142" t="s">
        <v>13</v>
      </c>
      <c r="G1142" t="s">
        <v>24</v>
      </c>
      <c r="H1142">
        <v>159</v>
      </c>
      <c r="I1142">
        <v>0</v>
      </c>
      <c r="J1142">
        <v>0</v>
      </c>
    </row>
    <row r="1143" spans="1:10" x14ac:dyDescent="0.25">
      <c r="A1143" s="3" t="s">
        <v>1188</v>
      </c>
      <c r="B1143" s="4">
        <v>43461</v>
      </c>
      <c r="C1143">
        <v>16</v>
      </c>
      <c r="D1143" t="s">
        <v>30</v>
      </c>
      <c r="E1143" t="s">
        <v>27</v>
      </c>
      <c r="F1143" t="s">
        <v>28</v>
      </c>
      <c r="G1143" t="s">
        <v>41</v>
      </c>
      <c r="H1143">
        <v>399</v>
      </c>
      <c r="I1143">
        <v>8</v>
      </c>
      <c r="J1143">
        <v>3192</v>
      </c>
    </row>
    <row r="1144" spans="1:10" x14ac:dyDescent="0.25">
      <c r="A1144" s="3" t="s">
        <v>1189</v>
      </c>
      <c r="B1144" s="4">
        <v>43462</v>
      </c>
      <c r="C1144">
        <v>17</v>
      </c>
      <c r="D1144" t="s">
        <v>35</v>
      </c>
      <c r="E1144" t="s">
        <v>27</v>
      </c>
      <c r="F1144" t="s">
        <v>28</v>
      </c>
      <c r="G1144" t="s">
        <v>31</v>
      </c>
      <c r="H1144">
        <v>69</v>
      </c>
      <c r="I1144">
        <v>6</v>
      </c>
      <c r="J1144">
        <v>414</v>
      </c>
    </row>
    <row r="1145" spans="1:10" x14ac:dyDescent="0.25">
      <c r="A1145" s="3" t="s">
        <v>1190</v>
      </c>
      <c r="B1145" s="4">
        <v>43463</v>
      </c>
      <c r="C1145">
        <v>11</v>
      </c>
      <c r="D1145" t="s">
        <v>11</v>
      </c>
      <c r="E1145" t="s">
        <v>12</v>
      </c>
      <c r="F1145" t="s">
        <v>13</v>
      </c>
      <c r="G1145" t="s">
        <v>41</v>
      </c>
      <c r="H1145">
        <v>399</v>
      </c>
      <c r="I1145">
        <v>2</v>
      </c>
      <c r="J1145">
        <v>798</v>
      </c>
    </row>
    <row r="1146" spans="1:10" x14ac:dyDescent="0.25">
      <c r="A1146" s="3" t="s">
        <v>1191</v>
      </c>
      <c r="B1146" s="4">
        <v>43464</v>
      </c>
      <c r="C1146">
        <v>12</v>
      </c>
      <c r="D1146" t="s">
        <v>66</v>
      </c>
      <c r="E1146" t="s">
        <v>12</v>
      </c>
      <c r="F1146" t="s">
        <v>13</v>
      </c>
      <c r="G1146" t="s">
        <v>41</v>
      </c>
      <c r="H1146">
        <v>399</v>
      </c>
      <c r="I1146">
        <v>8</v>
      </c>
      <c r="J1146">
        <v>3192</v>
      </c>
    </row>
    <row r="1147" spans="1:10" x14ac:dyDescent="0.25">
      <c r="A1147" s="3" t="s">
        <v>1192</v>
      </c>
      <c r="B1147" s="4">
        <v>43465</v>
      </c>
      <c r="C1147">
        <v>4</v>
      </c>
      <c r="D1147" t="s">
        <v>51</v>
      </c>
      <c r="E1147" t="s">
        <v>17</v>
      </c>
      <c r="F1147" t="s">
        <v>18</v>
      </c>
      <c r="G1147" t="s">
        <v>14</v>
      </c>
      <c r="H1147">
        <v>199</v>
      </c>
      <c r="I1147">
        <v>8</v>
      </c>
      <c r="J1147">
        <v>1592</v>
      </c>
    </row>
    <row r="1148" spans="1:10" x14ac:dyDescent="0.25">
      <c r="A1148" s="3" t="s">
        <v>1193</v>
      </c>
      <c r="B1148" s="4">
        <v>43466</v>
      </c>
      <c r="C1148">
        <v>20</v>
      </c>
      <c r="D1148" t="s">
        <v>40</v>
      </c>
      <c r="E1148" t="s">
        <v>36</v>
      </c>
      <c r="F1148" t="s">
        <v>28</v>
      </c>
      <c r="G1148" t="s">
        <v>41</v>
      </c>
      <c r="H1148">
        <v>399</v>
      </c>
      <c r="I1148">
        <v>4</v>
      </c>
      <c r="J1148">
        <v>1596</v>
      </c>
    </row>
    <row r="1149" spans="1:10" x14ac:dyDescent="0.25">
      <c r="A1149" s="3" t="s">
        <v>1194</v>
      </c>
      <c r="B1149" s="4">
        <v>43467</v>
      </c>
      <c r="C1149">
        <v>19</v>
      </c>
      <c r="D1149" t="s">
        <v>56</v>
      </c>
      <c r="E1149" t="s">
        <v>36</v>
      </c>
      <c r="F1149" t="s">
        <v>28</v>
      </c>
      <c r="G1149" t="s">
        <v>14</v>
      </c>
      <c r="H1149">
        <v>199</v>
      </c>
      <c r="I1149">
        <v>0</v>
      </c>
      <c r="J1149">
        <v>0</v>
      </c>
    </row>
    <row r="1150" spans="1:10" x14ac:dyDescent="0.25">
      <c r="A1150" s="3" t="s">
        <v>1195</v>
      </c>
      <c r="B1150" s="4">
        <v>43467</v>
      </c>
      <c r="C1150">
        <v>10</v>
      </c>
      <c r="D1150" t="s">
        <v>58</v>
      </c>
      <c r="E1150" t="s">
        <v>22</v>
      </c>
      <c r="F1150" t="s">
        <v>23</v>
      </c>
      <c r="G1150" t="s">
        <v>24</v>
      </c>
      <c r="H1150">
        <v>159</v>
      </c>
      <c r="I1150">
        <v>7</v>
      </c>
      <c r="J1150">
        <v>1113</v>
      </c>
    </row>
    <row r="1151" spans="1:10" x14ac:dyDescent="0.25">
      <c r="A1151" s="3" t="s">
        <v>1196</v>
      </c>
      <c r="B1151" s="4">
        <v>43467</v>
      </c>
      <c r="C1151">
        <v>5</v>
      </c>
      <c r="D1151" t="s">
        <v>60</v>
      </c>
      <c r="E1151" t="s">
        <v>68</v>
      </c>
      <c r="F1151" t="s">
        <v>18</v>
      </c>
      <c r="G1151" t="s">
        <v>24</v>
      </c>
      <c r="H1151">
        <v>159</v>
      </c>
      <c r="I1151">
        <v>0</v>
      </c>
      <c r="J1151">
        <v>0</v>
      </c>
    </row>
    <row r="1152" spans="1:10" x14ac:dyDescent="0.25">
      <c r="A1152" s="3" t="s">
        <v>1197</v>
      </c>
      <c r="B1152" s="4">
        <v>43468</v>
      </c>
      <c r="C1152">
        <v>1</v>
      </c>
      <c r="D1152" t="s">
        <v>16</v>
      </c>
      <c r="E1152" t="s">
        <v>68</v>
      </c>
      <c r="F1152" t="s">
        <v>18</v>
      </c>
      <c r="G1152" t="s">
        <v>19</v>
      </c>
      <c r="H1152">
        <v>289</v>
      </c>
      <c r="I1152">
        <v>4</v>
      </c>
      <c r="J1152">
        <v>1156</v>
      </c>
    </row>
    <row r="1153" spans="1:10" x14ac:dyDescent="0.25">
      <c r="A1153" s="3" t="s">
        <v>1198</v>
      </c>
      <c r="B1153" s="4">
        <v>43468</v>
      </c>
      <c r="C1153">
        <v>1</v>
      </c>
      <c r="D1153" t="s">
        <v>16</v>
      </c>
      <c r="E1153" t="s">
        <v>68</v>
      </c>
      <c r="F1153" t="s">
        <v>18</v>
      </c>
      <c r="G1153" t="s">
        <v>31</v>
      </c>
      <c r="H1153">
        <v>69</v>
      </c>
      <c r="I1153">
        <v>7</v>
      </c>
      <c r="J1153">
        <v>483</v>
      </c>
    </row>
    <row r="1154" spans="1:10" x14ac:dyDescent="0.25">
      <c r="A1154" s="3" t="s">
        <v>1199</v>
      </c>
      <c r="B1154" s="4">
        <v>43469</v>
      </c>
      <c r="C1154">
        <v>20</v>
      </c>
      <c r="D1154" t="s">
        <v>40</v>
      </c>
      <c r="E1154" t="s">
        <v>36</v>
      </c>
      <c r="F1154" t="s">
        <v>28</v>
      </c>
      <c r="G1154" t="s">
        <v>24</v>
      </c>
      <c r="H1154">
        <v>159</v>
      </c>
      <c r="I1154">
        <v>2</v>
      </c>
      <c r="J1154">
        <v>318</v>
      </c>
    </row>
    <row r="1155" spans="1:10" x14ac:dyDescent="0.25">
      <c r="A1155" s="3" t="s">
        <v>1200</v>
      </c>
      <c r="B1155" s="4">
        <v>43470</v>
      </c>
      <c r="C1155">
        <v>4</v>
      </c>
      <c r="D1155" t="s">
        <v>51</v>
      </c>
      <c r="E1155" t="s">
        <v>68</v>
      </c>
      <c r="F1155" t="s">
        <v>18</v>
      </c>
      <c r="G1155" t="s">
        <v>31</v>
      </c>
      <c r="H1155">
        <v>69</v>
      </c>
      <c r="I1155">
        <v>1</v>
      </c>
      <c r="J1155">
        <v>69</v>
      </c>
    </row>
    <row r="1156" spans="1:10" x14ac:dyDescent="0.25">
      <c r="A1156" s="3" t="s">
        <v>1201</v>
      </c>
      <c r="B1156" s="4">
        <v>43470</v>
      </c>
      <c r="C1156">
        <v>12</v>
      </c>
      <c r="D1156" t="s">
        <v>66</v>
      </c>
      <c r="E1156" t="s">
        <v>12</v>
      </c>
      <c r="F1156" t="s">
        <v>13</v>
      </c>
      <c r="G1156" t="s">
        <v>31</v>
      </c>
      <c r="H1156">
        <v>69</v>
      </c>
      <c r="I1156">
        <v>5</v>
      </c>
      <c r="J1156">
        <v>345</v>
      </c>
    </row>
    <row r="1157" spans="1:10" x14ac:dyDescent="0.25">
      <c r="A1157" s="3" t="s">
        <v>1202</v>
      </c>
      <c r="B1157" s="4">
        <v>43470</v>
      </c>
      <c r="C1157">
        <v>15</v>
      </c>
      <c r="D1157" t="s">
        <v>118</v>
      </c>
      <c r="E1157" t="s">
        <v>63</v>
      </c>
      <c r="F1157" t="s">
        <v>13</v>
      </c>
      <c r="G1157" t="s">
        <v>19</v>
      </c>
      <c r="H1157">
        <v>289</v>
      </c>
      <c r="I1157">
        <v>0</v>
      </c>
      <c r="J1157">
        <v>0</v>
      </c>
    </row>
    <row r="1158" spans="1:10" x14ac:dyDescent="0.25">
      <c r="A1158" s="3" t="s">
        <v>1203</v>
      </c>
      <c r="B1158" s="4">
        <v>43470</v>
      </c>
      <c r="C1158">
        <v>17</v>
      </c>
      <c r="D1158" t="s">
        <v>35</v>
      </c>
      <c r="E1158" t="s">
        <v>27</v>
      </c>
      <c r="F1158" t="s">
        <v>28</v>
      </c>
      <c r="G1158" t="s">
        <v>31</v>
      </c>
      <c r="H1158">
        <v>69</v>
      </c>
      <c r="I1158">
        <v>6</v>
      </c>
      <c r="J1158">
        <v>414</v>
      </c>
    </row>
    <row r="1159" spans="1:10" x14ac:dyDescent="0.25">
      <c r="A1159" s="3" t="s">
        <v>1204</v>
      </c>
      <c r="B1159" s="4">
        <v>43470</v>
      </c>
      <c r="C1159">
        <v>17</v>
      </c>
      <c r="D1159" t="s">
        <v>35</v>
      </c>
      <c r="E1159" t="s">
        <v>27</v>
      </c>
      <c r="F1159" t="s">
        <v>28</v>
      </c>
      <c r="G1159" t="s">
        <v>14</v>
      </c>
      <c r="H1159">
        <v>199</v>
      </c>
      <c r="I1159">
        <v>6</v>
      </c>
      <c r="J1159">
        <v>1194</v>
      </c>
    </row>
    <row r="1160" spans="1:10" x14ac:dyDescent="0.25">
      <c r="A1160" s="3" t="s">
        <v>1205</v>
      </c>
      <c r="B1160" s="4">
        <v>43471</v>
      </c>
      <c r="C1160">
        <v>7</v>
      </c>
      <c r="D1160" t="s">
        <v>88</v>
      </c>
      <c r="E1160" t="s">
        <v>46</v>
      </c>
      <c r="F1160" t="s">
        <v>23</v>
      </c>
      <c r="G1160" t="s">
        <v>24</v>
      </c>
      <c r="H1160">
        <v>159</v>
      </c>
      <c r="I1160">
        <v>1</v>
      </c>
      <c r="J1160">
        <v>159</v>
      </c>
    </row>
    <row r="1161" spans="1:10" x14ac:dyDescent="0.25">
      <c r="A1161" s="3" t="s">
        <v>1206</v>
      </c>
      <c r="B1161" s="4">
        <v>43471</v>
      </c>
      <c r="C1161">
        <v>20</v>
      </c>
      <c r="D1161" t="s">
        <v>40</v>
      </c>
      <c r="E1161" t="s">
        <v>36</v>
      </c>
      <c r="F1161" t="s">
        <v>28</v>
      </c>
      <c r="G1161" t="s">
        <v>14</v>
      </c>
      <c r="H1161">
        <v>199</v>
      </c>
      <c r="I1161">
        <v>0</v>
      </c>
      <c r="J1161">
        <v>0</v>
      </c>
    </row>
    <row r="1162" spans="1:10" x14ac:dyDescent="0.25">
      <c r="A1162" s="3" t="s">
        <v>1207</v>
      </c>
      <c r="B1162" s="4">
        <v>43471</v>
      </c>
      <c r="C1162">
        <v>10</v>
      </c>
      <c r="D1162" t="s">
        <v>58</v>
      </c>
      <c r="E1162" t="s">
        <v>46</v>
      </c>
      <c r="F1162" t="s">
        <v>23</v>
      </c>
      <c r="G1162" t="s">
        <v>19</v>
      </c>
      <c r="H1162">
        <v>289</v>
      </c>
      <c r="I1162">
        <v>3</v>
      </c>
      <c r="J1162">
        <v>867</v>
      </c>
    </row>
    <row r="1163" spans="1:10" x14ac:dyDescent="0.25">
      <c r="A1163" s="3" t="s">
        <v>1208</v>
      </c>
      <c r="B1163" s="4">
        <v>43471</v>
      </c>
      <c r="C1163">
        <v>15</v>
      </c>
      <c r="D1163" t="s">
        <v>118</v>
      </c>
      <c r="E1163" t="s">
        <v>63</v>
      </c>
      <c r="F1163" t="s">
        <v>13</v>
      </c>
      <c r="G1163" t="s">
        <v>14</v>
      </c>
      <c r="H1163">
        <v>199</v>
      </c>
      <c r="I1163">
        <v>7</v>
      </c>
      <c r="J1163">
        <v>1393</v>
      </c>
    </row>
    <row r="1164" spans="1:10" x14ac:dyDescent="0.25">
      <c r="A1164" s="3" t="s">
        <v>1209</v>
      </c>
      <c r="B1164" s="4">
        <v>43472</v>
      </c>
      <c r="C1164">
        <v>17</v>
      </c>
      <c r="D1164" t="s">
        <v>35</v>
      </c>
      <c r="E1164" t="s">
        <v>36</v>
      </c>
      <c r="F1164" t="s">
        <v>28</v>
      </c>
      <c r="G1164" t="s">
        <v>14</v>
      </c>
      <c r="H1164">
        <v>199</v>
      </c>
      <c r="I1164">
        <v>0</v>
      </c>
      <c r="J1164">
        <v>0</v>
      </c>
    </row>
    <row r="1165" spans="1:10" x14ac:dyDescent="0.25">
      <c r="A1165" s="3" t="s">
        <v>1210</v>
      </c>
      <c r="B1165" s="4">
        <v>43472</v>
      </c>
      <c r="C1165">
        <v>7</v>
      </c>
      <c r="D1165" t="s">
        <v>88</v>
      </c>
      <c r="E1165" t="s">
        <v>22</v>
      </c>
      <c r="F1165" t="s">
        <v>23</v>
      </c>
      <c r="G1165" t="s">
        <v>31</v>
      </c>
      <c r="H1165">
        <v>69</v>
      </c>
      <c r="I1165">
        <v>6</v>
      </c>
      <c r="J1165">
        <v>414</v>
      </c>
    </row>
    <row r="1166" spans="1:10" x14ac:dyDescent="0.25">
      <c r="A1166" s="3" t="s">
        <v>1211</v>
      </c>
      <c r="B1166" s="4">
        <v>43472</v>
      </c>
      <c r="C1166">
        <v>6</v>
      </c>
      <c r="D1166" t="s">
        <v>48</v>
      </c>
      <c r="E1166" t="s">
        <v>22</v>
      </c>
      <c r="F1166" t="s">
        <v>23</v>
      </c>
      <c r="G1166" t="s">
        <v>14</v>
      </c>
      <c r="H1166">
        <v>199</v>
      </c>
      <c r="I1166">
        <v>1</v>
      </c>
      <c r="J1166">
        <v>199</v>
      </c>
    </row>
    <row r="1167" spans="1:10" x14ac:dyDescent="0.25">
      <c r="A1167" s="3" t="s">
        <v>1212</v>
      </c>
      <c r="B1167" s="4">
        <v>43472</v>
      </c>
      <c r="C1167">
        <v>13</v>
      </c>
      <c r="D1167" t="s">
        <v>33</v>
      </c>
      <c r="E1167" t="s">
        <v>63</v>
      </c>
      <c r="F1167" t="s">
        <v>13</v>
      </c>
      <c r="G1167" t="s">
        <v>19</v>
      </c>
      <c r="H1167">
        <v>289</v>
      </c>
      <c r="I1167">
        <v>9</v>
      </c>
      <c r="J1167">
        <v>2601</v>
      </c>
    </row>
    <row r="1168" spans="1:10" x14ac:dyDescent="0.25">
      <c r="A1168" s="3" t="s">
        <v>1213</v>
      </c>
      <c r="B1168" s="4">
        <v>43473</v>
      </c>
      <c r="C1168">
        <v>13</v>
      </c>
      <c r="D1168" t="s">
        <v>33</v>
      </c>
      <c r="E1168" t="s">
        <v>63</v>
      </c>
      <c r="F1168" t="s">
        <v>13</v>
      </c>
      <c r="G1168" t="s">
        <v>31</v>
      </c>
      <c r="H1168">
        <v>69</v>
      </c>
      <c r="I1168">
        <v>9</v>
      </c>
      <c r="J1168">
        <v>621</v>
      </c>
    </row>
    <row r="1169" spans="1:10" x14ac:dyDescent="0.25">
      <c r="A1169" s="3" t="s">
        <v>1214</v>
      </c>
      <c r="B1169" s="4">
        <v>43473</v>
      </c>
      <c r="C1169">
        <v>3</v>
      </c>
      <c r="D1169" t="s">
        <v>43</v>
      </c>
      <c r="E1169" t="s">
        <v>68</v>
      </c>
      <c r="F1169" t="s">
        <v>18</v>
      </c>
      <c r="G1169" t="s">
        <v>24</v>
      </c>
      <c r="H1169">
        <v>159</v>
      </c>
      <c r="I1169">
        <v>6</v>
      </c>
      <c r="J1169">
        <v>954</v>
      </c>
    </row>
    <row r="1170" spans="1:10" x14ac:dyDescent="0.25">
      <c r="A1170" s="3" t="s">
        <v>1215</v>
      </c>
      <c r="B1170" s="4">
        <v>43473</v>
      </c>
      <c r="C1170">
        <v>13</v>
      </c>
      <c r="D1170" t="s">
        <v>33</v>
      </c>
      <c r="E1170" t="s">
        <v>63</v>
      </c>
      <c r="F1170" t="s">
        <v>13</v>
      </c>
      <c r="G1170" t="s">
        <v>31</v>
      </c>
      <c r="H1170">
        <v>69</v>
      </c>
      <c r="I1170">
        <v>6</v>
      </c>
      <c r="J1170">
        <v>414</v>
      </c>
    </row>
    <row r="1171" spans="1:10" x14ac:dyDescent="0.25">
      <c r="A1171" s="3" t="s">
        <v>1216</v>
      </c>
      <c r="B1171" s="4">
        <v>43474</v>
      </c>
      <c r="C1171">
        <v>3</v>
      </c>
      <c r="D1171" t="s">
        <v>43</v>
      </c>
      <c r="E1171" t="s">
        <v>68</v>
      </c>
      <c r="F1171" t="s">
        <v>18</v>
      </c>
      <c r="G1171" t="s">
        <v>24</v>
      </c>
      <c r="H1171">
        <v>159</v>
      </c>
      <c r="I1171">
        <v>0</v>
      </c>
      <c r="J1171">
        <v>0</v>
      </c>
    </row>
    <row r="1172" spans="1:10" x14ac:dyDescent="0.25">
      <c r="A1172" s="3" t="s">
        <v>1217</v>
      </c>
      <c r="B1172" s="4">
        <v>43475</v>
      </c>
      <c r="C1172">
        <v>14</v>
      </c>
      <c r="D1172" t="s">
        <v>38</v>
      </c>
      <c r="E1172" t="s">
        <v>12</v>
      </c>
      <c r="F1172" t="s">
        <v>13</v>
      </c>
      <c r="G1172" t="s">
        <v>14</v>
      </c>
      <c r="H1172">
        <v>199</v>
      </c>
      <c r="I1172">
        <v>7</v>
      </c>
      <c r="J1172">
        <v>1393</v>
      </c>
    </row>
    <row r="1173" spans="1:10" x14ac:dyDescent="0.25">
      <c r="A1173" s="3" t="s">
        <v>1218</v>
      </c>
      <c r="B1173" s="4">
        <v>43475</v>
      </c>
      <c r="C1173">
        <v>11</v>
      </c>
      <c r="D1173" t="s">
        <v>11</v>
      </c>
      <c r="E1173" t="s">
        <v>63</v>
      </c>
      <c r="F1173" t="s">
        <v>13</v>
      </c>
      <c r="G1173" t="s">
        <v>24</v>
      </c>
      <c r="H1173">
        <v>159</v>
      </c>
      <c r="I1173">
        <v>4</v>
      </c>
      <c r="J1173">
        <v>636</v>
      </c>
    </row>
    <row r="1174" spans="1:10" x14ac:dyDescent="0.25">
      <c r="A1174" s="3" t="s">
        <v>1219</v>
      </c>
      <c r="B1174" s="4">
        <v>43475</v>
      </c>
      <c r="C1174">
        <v>6</v>
      </c>
      <c r="D1174" t="s">
        <v>48</v>
      </c>
      <c r="E1174" t="s">
        <v>46</v>
      </c>
      <c r="F1174" t="s">
        <v>23</v>
      </c>
      <c r="G1174" t="s">
        <v>14</v>
      </c>
      <c r="H1174">
        <v>199</v>
      </c>
      <c r="I1174">
        <v>2</v>
      </c>
      <c r="J1174">
        <v>398</v>
      </c>
    </row>
    <row r="1175" spans="1:10" x14ac:dyDescent="0.25">
      <c r="A1175" s="3" t="s">
        <v>1220</v>
      </c>
      <c r="B1175" s="4">
        <v>43476</v>
      </c>
      <c r="C1175">
        <v>11</v>
      </c>
      <c r="D1175" t="s">
        <v>11</v>
      </c>
      <c r="E1175" t="s">
        <v>12</v>
      </c>
      <c r="F1175" t="s">
        <v>13</v>
      </c>
      <c r="G1175" t="s">
        <v>14</v>
      </c>
      <c r="H1175">
        <v>199</v>
      </c>
      <c r="I1175">
        <v>6</v>
      </c>
      <c r="J1175">
        <v>1194</v>
      </c>
    </row>
    <row r="1176" spans="1:10" x14ac:dyDescent="0.25">
      <c r="A1176" s="3" t="s">
        <v>1221</v>
      </c>
      <c r="B1176" s="4">
        <v>43477</v>
      </c>
      <c r="C1176">
        <v>16</v>
      </c>
      <c r="D1176" t="s">
        <v>30</v>
      </c>
      <c r="E1176" t="s">
        <v>36</v>
      </c>
      <c r="F1176" t="s">
        <v>28</v>
      </c>
      <c r="G1176" t="s">
        <v>31</v>
      </c>
      <c r="H1176">
        <v>69</v>
      </c>
      <c r="I1176">
        <v>1</v>
      </c>
      <c r="J1176">
        <v>69</v>
      </c>
    </row>
    <row r="1177" spans="1:10" x14ac:dyDescent="0.25">
      <c r="A1177" s="3" t="s">
        <v>1222</v>
      </c>
      <c r="B1177" s="4">
        <v>43477</v>
      </c>
      <c r="C1177">
        <v>8</v>
      </c>
      <c r="D1177" t="s">
        <v>45</v>
      </c>
      <c r="E1177" t="s">
        <v>22</v>
      </c>
      <c r="F1177" t="s">
        <v>23</v>
      </c>
      <c r="G1177" t="s">
        <v>31</v>
      </c>
      <c r="H1177">
        <v>69</v>
      </c>
      <c r="I1177">
        <v>1</v>
      </c>
      <c r="J1177">
        <v>69</v>
      </c>
    </row>
    <row r="1178" spans="1:10" x14ac:dyDescent="0.25">
      <c r="A1178" s="3" t="s">
        <v>1223</v>
      </c>
      <c r="B1178" s="4">
        <v>43477</v>
      </c>
      <c r="C1178">
        <v>5</v>
      </c>
      <c r="D1178" t="s">
        <v>60</v>
      </c>
      <c r="E1178" t="s">
        <v>68</v>
      </c>
      <c r="F1178" t="s">
        <v>18</v>
      </c>
      <c r="G1178" t="s">
        <v>14</v>
      </c>
      <c r="H1178">
        <v>199</v>
      </c>
      <c r="I1178">
        <v>9</v>
      </c>
      <c r="J1178">
        <v>1791</v>
      </c>
    </row>
    <row r="1179" spans="1:10" x14ac:dyDescent="0.25">
      <c r="A1179" s="3" t="s">
        <v>1224</v>
      </c>
      <c r="B1179" s="4">
        <v>43477</v>
      </c>
      <c r="C1179">
        <v>19</v>
      </c>
      <c r="D1179" t="s">
        <v>56</v>
      </c>
      <c r="E1179" t="s">
        <v>27</v>
      </c>
      <c r="F1179" t="s">
        <v>28</v>
      </c>
      <c r="G1179" t="s">
        <v>41</v>
      </c>
      <c r="H1179">
        <v>399</v>
      </c>
      <c r="I1179">
        <v>5</v>
      </c>
      <c r="J1179">
        <v>1995</v>
      </c>
    </row>
    <row r="1180" spans="1:10" x14ac:dyDescent="0.25">
      <c r="A1180" s="3" t="s">
        <v>1225</v>
      </c>
      <c r="B1180" s="4">
        <v>43477</v>
      </c>
      <c r="C1180">
        <v>10</v>
      </c>
      <c r="D1180" t="s">
        <v>58</v>
      </c>
      <c r="E1180" t="s">
        <v>46</v>
      </c>
      <c r="F1180" t="s">
        <v>23</v>
      </c>
      <c r="G1180" t="s">
        <v>41</v>
      </c>
      <c r="H1180">
        <v>399</v>
      </c>
      <c r="I1180">
        <v>7</v>
      </c>
      <c r="J1180">
        <v>2793</v>
      </c>
    </row>
    <row r="1181" spans="1:10" x14ac:dyDescent="0.25">
      <c r="A1181" s="3" t="s">
        <v>1226</v>
      </c>
      <c r="B1181" s="4">
        <v>43477</v>
      </c>
      <c r="C1181">
        <v>14</v>
      </c>
      <c r="D1181" t="s">
        <v>38</v>
      </c>
      <c r="E1181" t="s">
        <v>12</v>
      </c>
      <c r="F1181" t="s">
        <v>13</v>
      </c>
      <c r="G1181" t="s">
        <v>31</v>
      </c>
      <c r="H1181">
        <v>69</v>
      </c>
      <c r="I1181">
        <v>8</v>
      </c>
      <c r="J1181">
        <v>552</v>
      </c>
    </row>
    <row r="1182" spans="1:10" x14ac:dyDescent="0.25">
      <c r="A1182" s="3" t="s">
        <v>1227</v>
      </c>
      <c r="B1182" s="4">
        <v>43477</v>
      </c>
      <c r="C1182">
        <v>11</v>
      </c>
      <c r="D1182" t="s">
        <v>11</v>
      </c>
      <c r="E1182" t="s">
        <v>63</v>
      </c>
      <c r="F1182" t="s">
        <v>13</v>
      </c>
      <c r="G1182" t="s">
        <v>41</v>
      </c>
      <c r="H1182">
        <v>399</v>
      </c>
      <c r="I1182">
        <v>4</v>
      </c>
      <c r="J1182">
        <v>1596</v>
      </c>
    </row>
    <row r="1183" spans="1:10" x14ac:dyDescent="0.25">
      <c r="A1183" s="3" t="s">
        <v>1228</v>
      </c>
      <c r="B1183" s="4">
        <v>43478</v>
      </c>
      <c r="C1183">
        <v>15</v>
      </c>
      <c r="D1183" t="s">
        <v>118</v>
      </c>
      <c r="E1183" t="s">
        <v>63</v>
      </c>
      <c r="F1183" t="s">
        <v>13</v>
      </c>
      <c r="G1183" t="s">
        <v>19</v>
      </c>
      <c r="H1183">
        <v>289</v>
      </c>
      <c r="I1183">
        <v>2</v>
      </c>
      <c r="J1183">
        <v>578</v>
      </c>
    </row>
    <row r="1184" spans="1:10" x14ac:dyDescent="0.25">
      <c r="A1184" s="3" t="s">
        <v>1229</v>
      </c>
      <c r="B1184" s="4">
        <v>43478</v>
      </c>
      <c r="C1184">
        <v>3</v>
      </c>
      <c r="D1184" t="s">
        <v>43</v>
      </c>
      <c r="E1184" t="s">
        <v>68</v>
      </c>
      <c r="F1184" t="s">
        <v>18</v>
      </c>
      <c r="G1184" t="s">
        <v>41</v>
      </c>
      <c r="H1184">
        <v>399</v>
      </c>
      <c r="I1184">
        <v>7</v>
      </c>
      <c r="J1184">
        <v>2793</v>
      </c>
    </row>
    <row r="1185" spans="1:10" x14ac:dyDescent="0.25">
      <c r="A1185" s="3" t="s">
        <v>1230</v>
      </c>
      <c r="B1185" s="4">
        <v>43478</v>
      </c>
      <c r="C1185">
        <v>15</v>
      </c>
      <c r="D1185" t="s">
        <v>118</v>
      </c>
      <c r="E1185" t="s">
        <v>63</v>
      </c>
      <c r="F1185" t="s">
        <v>13</v>
      </c>
      <c r="G1185" t="s">
        <v>14</v>
      </c>
      <c r="H1185">
        <v>199</v>
      </c>
      <c r="I1185">
        <v>3</v>
      </c>
      <c r="J1185">
        <v>597</v>
      </c>
    </row>
    <row r="1186" spans="1:10" x14ac:dyDescent="0.25">
      <c r="A1186" s="3" t="s">
        <v>1231</v>
      </c>
      <c r="B1186" s="4">
        <v>43478</v>
      </c>
      <c r="C1186">
        <v>13</v>
      </c>
      <c r="D1186" t="s">
        <v>33</v>
      </c>
      <c r="E1186" t="s">
        <v>12</v>
      </c>
      <c r="F1186" t="s">
        <v>13</v>
      </c>
      <c r="G1186" t="s">
        <v>24</v>
      </c>
      <c r="H1186">
        <v>159</v>
      </c>
      <c r="I1186">
        <v>0</v>
      </c>
      <c r="J1186">
        <v>0</v>
      </c>
    </row>
    <row r="1187" spans="1:10" x14ac:dyDescent="0.25">
      <c r="A1187" s="3" t="s">
        <v>1232</v>
      </c>
      <c r="B1187" s="4">
        <v>43478</v>
      </c>
      <c r="C1187">
        <v>3</v>
      </c>
      <c r="D1187" t="s">
        <v>43</v>
      </c>
      <c r="E1187" t="s">
        <v>68</v>
      </c>
      <c r="F1187" t="s">
        <v>18</v>
      </c>
      <c r="G1187" t="s">
        <v>24</v>
      </c>
      <c r="H1187">
        <v>159</v>
      </c>
      <c r="I1187">
        <v>4</v>
      </c>
      <c r="J1187">
        <v>636</v>
      </c>
    </row>
    <row r="1188" spans="1:10" x14ac:dyDescent="0.25">
      <c r="A1188" s="3" t="s">
        <v>1233</v>
      </c>
      <c r="B1188" s="4">
        <v>43478</v>
      </c>
      <c r="C1188">
        <v>4</v>
      </c>
      <c r="D1188" t="s">
        <v>51</v>
      </c>
      <c r="E1188" t="s">
        <v>68</v>
      </c>
      <c r="F1188" t="s">
        <v>18</v>
      </c>
      <c r="G1188" t="s">
        <v>41</v>
      </c>
      <c r="H1188">
        <v>399</v>
      </c>
      <c r="I1188">
        <v>2</v>
      </c>
      <c r="J1188">
        <v>798</v>
      </c>
    </row>
    <row r="1189" spans="1:10" x14ac:dyDescent="0.25">
      <c r="A1189" s="3" t="s">
        <v>1234</v>
      </c>
      <c r="B1189" s="4">
        <v>43478</v>
      </c>
      <c r="C1189">
        <v>8</v>
      </c>
      <c r="D1189" t="s">
        <v>45</v>
      </c>
      <c r="E1189" t="s">
        <v>22</v>
      </c>
      <c r="F1189" t="s">
        <v>23</v>
      </c>
      <c r="G1189" t="s">
        <v>24</v>
      </c>
      <c r="H1189">
        <v>159</v>
      </c>
      <c r="I1189">
        <v>6</v>
      </c>
      <c r="J1189">
        <v>954</v>
      </c>
    </row>
    <row r="1190" spans="1:10" x14ac:dyDescent="0.25">
      <c r="A1190" s="3" t="s">
        <v>1235</v>
      </c>
      <c r="B1190" s="4">
        <v>43478</v>
      </c>
      <c r="C1190">
        <v>12</v>
      </c>
      <c r="D1190" t="s">
        <v>66</v>
      </c>
      <c r="E1190" t="s">
        <v>12</v>
      </c>
      <c r="F1190" t="s">
        <v>13</v>
      </c>
      <c r="G1190" t="s">
        <v>31</v>
      </c>
      <c r="H1190">
        <v>69</v>
      </c>
      <c r="I1190">
        <v>4</v>
      </c>
      <c r="J1190">
        <v>276</v>
      </c>
    </row>
    <row r="1191" spans="1:10" x14ac:dyDescent="0.25">
      <c r="A1191" s="3" t="s">
        <v>1236</v>
      </c>
      <c r="B1191" s="4">
        <v>43478</v>
      </c>
      <c r="C1191">
        <v>2</v>
      </c>
      <c r="D1191" t="s">
        <v>106</v>
      </c>
      <c r="E1191" t="s">
        <v>17</v>
      </c>
      <c r="F1191" t="s">
        <v>18</v>
      </c>
      <c r="G1191" t="s">
        <v>41</v>
      </c>
      <c r="H1191">
        <v>399</v>
      </c>
      <c r="I1191">
        <v>4</v>
      </c>
      <c r="J1191">
        <v>1596</v>
      </c>
    </row>
    <row r="1192" spans="1:10" x14ac:dyDescent="0.25">
      <c r="A1192" s="3" t="s">
        <v>1237</v>
      </c>
      <c r="B1192" s="4">
        <v>43478</v>
      </c>
      <c r="C1192">
        <v>18</v>
      </c>
      <c r="D1192" t="s">
        <v>26</v>
      </c>
      <c r="E1192" t="s">
        <v>36</v>
      </c>
      <c r="F1192" t="s">
        <v>28</v>
      </c>
      <c r="G1192" t="s">
        <v>41</v>
      </c>
      <c r="H1192">
        <v>399</v>
      </c>
      <c r="I1192">
        <v>1</v>
      </c>
      <c r="J1192">
        <v>399</v>
      </c>
    </row>
    <row r="1193" spans="1:10" x14ac:dyDescent="0.25">
      <c r="A1193" s="3" t="s">
        <v>1238</v>
      </c>
      <c r="B1193" s="4">
        <v>43479</v>
      </c>
      <c r="C1193">
        <v>10</v>
      </c>
      <c r="D1193" t="s">
        <v>58</v>
      </c>
      <c r="E1193" t="s">
        <v>46</v>
      </c>
      <c r="F1193" t="s">
        <v>23</v>
      </c>
      <c r="G1193" t="s">
        <v>24</v>
      </c>
      <c r="H1193">
        <v>159</v>
      </c>
      <c r="I1193">
        <v>3</v>
      </c>
      <c r="J1193">
        <v>477</v>
      </c>
    </row>
    <row r="1194" spans="1:10" x14ac:dyDescent="0.25">
      <c r="A1194" s="3" t="s">
        <v>1239</v>
      </c>
      <c r="B1194" s="4">
        <v>43479</v>
      </c>
      <c r="C1194">
        <v>3</v>
      </c>
      <c r="D1194" t="s">
        <v>43</v>
      </c>
      <c r="E1194" t="s">
        <v>68</v>
      </c>
      <c r="F1194" t="s">
        <v>18</v>
      </c>
      <c r="G1194" t="s">
        <v>31</v>
      </c>
      <c r="H1194">
        <v>69</v>
      </c>
      <c r="I1194">
        <v>0</v>
      </c>
      <c r="J1194">
        <v>0</v>
      </c>
    </row>
    <row r="1195" spans="1:10" x14ac:dyDescent="0.25">
      <c r="A1195" s="3" t="s">
        <v>1240</v>
      </c>
      <c r="B1195" s="4">
        <v>43479</v>
      </c>
      <c r="C1195">
        <v>12</v>
      </c>
      <c r="D1195" t="s">
        <v>66</v>
      </c>
      <c r="E1195" t="s">
        <v>63</v>
      </c>
      <c r="F1195" t="s">
        <v>13</v>
      </c>
      <c r="G1195" t="s">
        <v>19</v>
      </c>
      <c r="H1195">
        <v>289</v>
      </c>
      <c r="I1195">
        <v>7</v>
      </c>
      <c r="J1195">
        <v>2023</v>
      </c>
    </row>
    <row r="1196" spans="1:10" x14ac:dyDescent="0.25">
      <c r="A1196" s="3" t="s">
        <v>1241</v>
      </c>
      <c r="B1196" s="4">
        <v>43479</v>
      </c>
      <c r="C1196">
        <v>19</v>
      </c>
      <c r="D1196" t="s">
        <v>56</v>
      </c>
      <c r="E1196" t="s">
        <v>27</v>
      </c>
      <c r="F1196" t="s">
        <v>28</v>
      </c>
      <c r="G1196" t="s">
        <v>41</v>
      </c>
      <c r="H1196">
        <v>399</v>
      </c>
      <c r="I1196">
        <v>8</v>
      </c>
      <c r="J1196">
        <v>3192</v>
      </c>
    </row>
    <row r="1197" spans="1:10" x14ac:dyDescent="0.25">
      <c r="A1197" s="3" t="s">
        <v>1242</v>
      </c>
      <c r="B1197" s="4">
        <v>43480</v>
      </c>
      <c r="C1197">
        <v>16</v>
      </c>
      <c r="D1197" t="s">
        <v>30</v>
      </c>
      <c r="E1197" t="s">
        <v>36</v>
      </c>
      <c r="F1197" t="s">
        <v>28</v>
      </c>
      <c r="G1197" t="s">
        <v>19</v>
      </c>
      <c r="H1197">
        <v>289</v>
      </c>
      <c r="I1197">
        <v>9</v>
      </c>
      <c r="J1197">
        <v>2601</v>
      </c>
    </row>
    <row r="1198" spans="1:10" x14ac:dyDescent="0.25">
      <c r="A1198" s="3" t="s">
        <v>1243</v>
      </c>
      <c r="B1198" s="4">
        <v>43481</v>
      </c>
      <c r="C1198">
        <v>6</v>
      </c>
      <c r="D1198" t="s">
        <v>48</v>
      </c>
      <c r="E1198" t="s">
        <v>22</v>
      </c>
      <c r="F1198" t="s">
        <v>23</v>
      </c>
      <c r="G1198" t="s">
        <v>14</v>
      </c>
      <c r="H1198">
        <v>199</v>
      </c>
      <c r="I1198">
        <v>2</v>
      </c>
      <c r="J1198">
        <v>398</v>
      </c>
    </row>
    <row r="1199" spans="1:10" x14ac:dyDescent="0.25">
      <c r="A1199" s="3" t="s">
        <v>1244</v>
      </c>
      <c r="B1199" s="4">
        <v>43481</v>
      </c>
      <c r="C1199">
        <v>16</v>
      </c>
      <c r="D1199" t="s">
        <v>30</v>
      </c>
      <c r="E1199" t="s">
        <v>36</v>
      </c>
      <c r="F1199" t="s">
        <v>28</v>
      </c>
      <c r="G1199" t="s">
        <v>31</v>
      </c>
      <c r="H1199">
        <v>69</v>
      </c>
      <c r="I1199">
        <v>9</v>
      </c>
      <c r="J1199">
        <v>621</v>
      </c>
    </row>
    <row r="1200" spans="1:10" x14ac:dyDescent="0.25">
      <c r="A1200" s="3" t="s">
        <v>1245</v>
      </c>
      <c r="B1200" s="4">
        <v>43481</v>
      </c>
      <c r="C1200">
        <v>16</v>
      </c>
      <c r="D1200" t="s">
        <v>30</v>
      </c>
      <c r="E1200" t="s">
        <v>36</v>
      </c>
      <c r="F1200" t="s">
        <v>28</v>
      </c>
      <c r="G1200" t="s">
        <v>31</v>
      </c>
      <c r="H1200">
        <v>69</v>
      </c>
      <c r="I1200">
        <v>5</v>
      </c>
      <c r="J1200">
        <v>345</v>
      </c>
    </row>
    <row r="1201" spans="1:10" x14ac:dyDescent="0.25">
      <c r="A1201" s="3" t="s">
        <v>1246</v>
      </c>
      <c r="B1201" s="4">
        <v>43481</v>
      </c>
      <c r="C1201">
        <v>16</v>
      </c>
      <c r="D1201" t="s">
        <v>30</v>
      </c>
      <c r="E1201" t="s">
        <v>27</v>
      </c>
      <c r="F1201" t="s">
        <v>28</v>
      </c>
      <c r="G1201" t="s">
        <v>31</v>
      </c>
      <c r="H1201">
        <v>69</v>
      </c>
      <c r="I1201">
        <v>2</v>
      </c>
      <c r="J1201">
        <v>138</v>
      </c>
    </row>
    <row r="1202" spans="1:10" x14ac:dyDescent="0.25">
      <c r="A1202" s="3" t="s">
        <v>1247</v>
      </c>
      <c r="B1202" s="4">
        <v>43482</v>
      </c>
      <c r="C1202">
        <v>16</v>
      </c>
      <c r="D1202" t="s">
        <v>30</v>
      </c>
      <c r="E1202" t="s">
        <v>27</v>
      </c>
      <c r="F1202" t="s">
        <v>28</v>
      </c>
      <c r="G1202" t="s">
        <v>31</v>
      </c>
      <c r="H1202">
        <v>69</v>
      </c>
      <c r="I1202">
        <v>1</v>
      </c>
      <c r="J1202">
        <v>69</v>
      </c>
    </row>
    <row r="1203" spans="1:10" x14ac:dyDescent="0.25">
      <c r="A1203" s="3" t="s">
        <v>1248</v>
      </c>
      <c r="B1203" s="4">
        <v>43482</v>
      </c>
      <c r="C1203">
        <v>18</v>
      </c>
      <c r="D1203" t="s">
        <v>26</v>
      </c>
      <c r="E1203" t="s">
        <v>36</v>
      </c>
      <c r="F1203" t="s">
        <v>28</v>
      </c>
      <c r="G1203" t="s">
        <v>19</v>
      </c>
      <c r="H1203">
        <v>289</v>
      </c>
      <c r="I1203">
        <v>2</v>
      </c>
      <c r="J1203">
        <v>578</v>
      </c>
    </row>
    <row r="1204" spans="1:10" x14ac:dyDescent="0.25">
      <c r="A1204" s="3" t="s">
        <v>1249</v>
      </c>
      <c r="B1204" s="4">
        <v>43482</v>
      </c>
      <c r="C1204">
        <v>14</v>
      </c>
      <c r="D1204" t="s">
        <v>38</v>
      </c>
      <c r="E1204" t="s">
        <v>12</v>
      </c>
      <c r="F1204" t="s">
        <v>13</v>
      </c>
      <c r="G1204" t="s">
        <v>41</v>
      </c>
      <c r="H1204">
        <v>399</v>
      </c>
      <c r="I1204">
        <v>2</v>
      </c>
      <c r="J1204">
        <v>798</v>
      </c>
    </row>
    <row r="1205" spans="1:10" x14ac:dyDescent="0.25">
      <c r="A1205" s="3" t="s">
        <v>1250</v>
      </c>
      <c r="B1205" s="4">
        <v>43482</v>
      </c>
      <c r="C1205">
        <v>5</v>
      </c>
      <c r="D1205" t="s">
        <v>60</v>
      </c>
      <c r="E1205" t="s">
        <v>17</v>
      </c>
      <c r="F1205" t="s">
        <v>18</v>
      </c>
      <c r="G1205" t="s">
        <v>31</v>
      </c>
      <c r="H1205">
        <v>69</v>
      </c>
      <c r="I1205">
        <v>3</v>
      </c>
      <c r="J1205">
        <v>207</v>
      </c>
    </row>
    <row r="1206" spans="1:10" x14ac:dyDescent="0.25">
      <c r="A1206" s="3" t="s">
        <v>1251</v>
      </c>
      <c r="B1206" s="4">
        <v>43482</v>
      </c>
      <c r="C1206">
        <v>7</v>
      </c>
      <c r="D1206" t="s">
        <v>88</v>
      </c>
      <c r="E1206" t="s">
        <v>22</v>
      </c>
      <c r="F1206" t="s">
        <v>23</v>
      </c>
      <c r="G1206" t="s">
        <v>19</v>
      </c>
      <c r="H1206">
        <v>289</v>
      </c>
      <c r="I1206">
        <v>5</v>
      </c>
      <c r="J1206">
        <v>1445</v>
      </c>
    </row>
    <row r="1207" spans="1:10" x14ac:dyDescent="0.25">
      <c r="A1207" s="3" t="s">
        <v>1252</v>
      </c>
      <c r="B1207" s="4">
        <v>43482</v>
      </c>
      <c r="C1207">
        <v>17</v>
      </c>
      <c r="D1207" t="s">
        <v>35</v>
      </c>
      <c r="E1207" t="s">
        <v>27</v>
      </c>
      <c r="F1207" t="s">
        <v>28</v>
      </c>
      <c r="G1207" t="s">
        <v>31</v>
      </c>
      <c r="H1207">
        <v>69</v>
      </c>
      <c r="I1207">
        <v>6</v>
      </c>
      <c r="J1207">
        <v>414</v>
      </c>
    </row>
    <row r="1208" spans="1:10" x14ac:dyDescent="0.25">
      <c r="A1208" s="3" t="s">
        <v>1253</v>
      </c>
      <c r="B1208" s="4">
        <v>43482</v>
      </c>
      <c r="C1208">
        <v>10</v>
      </c>
      <c r="D1208" t="s">
        <v>58</v>
      </c>
      <c r="E1208" t="s">
        <v>46</v>
      </c>
      <c r="F1208" t="s">
        <v>23</v>
      </c>
      <c r="G1208" t="s">
        <v>24</v>
      </c>
      <c r="H1208">
        <v>159</v>
      </c>
      <c r="I1208">
        <v>3</v>
      </c>
      <c r="J1208">
        <v>477</v>
      </c>
    </row>
    <row r="1209" spans="1:10" x14ac:dyDescent="0.25">
      <c r="A1209" s="3" t="s">
        <v>1254</v>
      </c>
      <c r="B1209" s="4">
        <v>43483</v>
      </c>
      <c r="C1209">
        <v>7</v>
      </c>
      <c r="D1209" t="s">
        <v>88</v>
      </c>
      <c r="E1209" t="s">
        <v>22</v>
      </c>
      <c r="F1209" t="s">
        <v>23</v>
      </c>
      <c r="G1209" t="s">
        <v>41</v>
      </c>
      <c r="H1209">
        <v>399</v>
      </c>
      <c r="I1209">
        <v>6</v>
      </c>
      <c r="J1209">
        <v>2394</v>
      </c>
    </row>
    <row r="1210" spans="1:10" x14ac:dyDescent="0.25">
      <c r="A1210" s="3" t="s">
        <v>1255</v>
      </c>
      <c r="B1210" s="4">
        <v>43483</v>
      </c>
      <c r="C1210">
        <v>12</v>
      </c>
      <c r="D1210" t="s">
        <v>66</v>
      </c>
      <c r="E1210" t="s">
        <v>63</v>
      </c>
      <c r="F1210" t="s">
        <v>13</v>
      </c>
      <c r="G1210" t="s">
        <v>41</v>
      </c>
      <c r="H1210">
        <v>399</v>
      </c>
      <c r="I1210">
        <v>3</v>
      </c>
      <c r="J1210">
        <v>1197</v>
      </c>
    </row>
    <row r="1211" spans="1:10" x14ac:dyDescent="0.25">
      <c r="A1211" s="3" t="s">
        <v>1256</v>
      </c>
      <c r="B1211" s="4">
        <v>43483</v>
      </c>
      <c r="C1211">
        <v>11</v>
      </c>
      <c r="D1211" t="s">
        <v>11</v>
      </c>
      <c r="E1211" t="s">
        <v>63</v>
      </c>
      <c r="F1211" t="s">
        <v>13</v>
      </c>
      <c r="G1211" t="s">
        <v>14</v>
      </c>
      <c r="H1211">
        <v>199</v>
      </c>
      <c r="I1211">
        <v>7</v>
      </c>
      <c r="J1211">
        <v>1393</v>
      </c>
    </row>
    <row r="1212" spans="1:10" x14ac:dyDescent="0.25">
      <c r="A1212" s="3" t="s">
        <v>1257</v>
      </c>
      <c r="B1212" s="4">
        <v>43484</v>
      </c>
      <c r="C1212">
        <v>9</v>
      </c>
      <c r="D1212" t="s">
        <v>21</v>
      </c>
      <c r="E1212" t="s">
        <v>46</v>
      </c>
      <c r="F1212" t="s">
        <v>23</v>
      </c>
      <c r="G1212" t="s">
        <v>24</v>
      </c>
      <c r="H1212">
        <v>159</v>
      </c>
      <c r="I1212">
        <v>7</v>
      </c>
      <c r="J1212">
        <v>1113</v>
      </c>
    </row>
    <row r="1213" spans="1:10" x14ac:dyDescent="0.25">
      <c r="A1213" s="3" t="s">
        <v>1258</v>
      </c>
      <c r="B1213" s="4">
        <v>43485</v>
      </c>
      <c r="C1213">
        <v>14</v>
      </c>
      <c r="D1213" t="s">
        <v>38</v>
      </c>
      <c r="E1213" t="s">
        <v>12</v>
      </c>
      <c r="F1213" t="s">
        <v>13</v>
      </c>
      <c r="G1213" t="s">
        <v>24</v>
      </c>
      <c r="H1213">
        <v>159</v>
      </c>
      <c r="I1213">
        <v>1</v>
      </c>
      <c r="J1213">
        <v>159</v>
      </c>
    </row>
    <row r="1214" spans="1:10" x14ac:dyDescent="0.25">
      <c r="A1214" s="3" t="s">
        <v>1259</v>
      </c>
      <c r="B1214" s="4">
        <v>43485</v>
      </c>
      <c r="C1214">
        <v>16</v>
      </c>
      <c r="D1214" t="s">
        <v>30</v>
      </c>
      <c r="E1214" t="s">
        <v>27</v>
      </c>
      <c r="F1214" t="s">
        <v>28</v>
      </c>
      <c r="G1214" t="s">
        <v>31</v>
      </c>
      <c r="H1214">
        <v>69</v>
      </c>
      <c r="I1214">
        <v>2</v>
      </c>
      <c r="J1214">
        <v>138</v>
      </c>
    </row>
    <row r="1215" spans="1:10" x14ac:dyDescent="0.25">
      <c r="A1215" s="3" t="s">
        <v>1260</v>
      </c>
      <c r="B1215" s="4">
        <v>43486</v>
      </c>
      <c r="C1215">
        <v>8</v>
      </c>
      <c r="D1215" t="s">
        <v>45</v>
      </c>
      <c r="E1215" t="s">
        <v>46</v>
      </c>
      <c r="F1215" t="s">
        <v>23</v>
      </c>
      <c r="G1215" t="s">
        <v>19</v>
      </c>
      <c r="H1215">
        <v>289</v>
      </c>
      <c r="I1215">
        <v>4</v>
      </c>
      <c r="J1215">
        <v>1156</v>
      </c>
    </row>
    <row r="1216" spans="1:10" x14ac:dyDescent="0.25">
      <c r="A1216" s="3" t="s">
        <v>1261</v>
      </c>
      <c r="B1216" s="4">
        <v>43486</v>
      </c>
      <c r="C1216">
        <v>4</v>
      </c>
      <c r="D1216" t="s">
        <v>51</v>
      </c>
      <c r="E1216" t="s">
        <v>17</v>
      </c>
      <c r="F1216" t="s">
        <v>18</v>
      </c>
      <c r="G1216" t="s">
        <v>31</v>
      </c>
      <c r="H1216">
        <v>69</v>
      </c>
      <c r="I1216">
        <v>6</v>
      </c>
      <c r="J1216">
        <v>414</v>
      </c>
    </row>
    <row r="1217" spans="1:10" x14ac:dyDescent="0.25">
      <c r="A1217" s="3" t="s">
        <v>1262</v>
      </c>
      <c r="B1217" s="4">
        <v>43486</v>
      </c>
      <c r="C1217">
        <v>10</v>
      </c>
      <c r="D1217" t="s">
        <v>58</v>
      </c>
      <c r="E1217" t="s">
        <v>46</v>
      </c>
      <c r="F1217" t="s">
        <v>23</v>
      </c>
      <c r="G1217" t="s">
        <v>24</v>
      </c>
      <c r="H1217">
        <v>159</v>
      </c>
      <c r="I1217">
        <v>1</v>
      </c>
      <c r="J1217">
        <v>159</v>
      </c>
    </row>
    <row r="1218" spans="1:10" x14ac:dyDescent="0.25">
      <c r="A1218" s="3" t="s">
        <v>1263</v>
      </c>
      <c r="B1218" s="4">
        <v>43486</v>
      </c>
      <c r="C1218">
        <v>4</v>
      </c>
      <c r="D1218" t="s">
        <v>51</v>
      </c>
      <c r="E1218" t="s">
        <v>68</v>
      </c>
      <c r="F1218" t="s">
        <v>18</v>
      </c>
      <c r="G1218" t="s">
        <v>24</v>
      </c>
      <c r="H1218">
        <v>159</v>
      </c>
      <c r="I1218">
        <v>4</v>
      </c>
      <c r="J1218">
        <v>636</v>
      </c>
    </row>
    <row r="1219" spans="1:10" x14ac:dyDescent="0.25">
      <c r="A1219" s="3" t="s">
        <v>1264</v>
      </c>
      <c r="B1219" s="4">
        <v>43487</v>
      </c>
      <c r="C1219">
        <v>12</v>
      </c>
      <c r="D1219" t="s">
        <v>66</v>
      </c>
      <c r="E1219" t="s">
        <v>12</v>
      </c>
      <c r="F1219" t="s">
        <v>13</v>
      </c>
      <c r="G1219" t="s">
        <v>31</v>
      </c>
      <c r="H1219">
        <v>69</v>
      </c>
      <c r="I1219">
        <v>7</v>
      </c>
      <c r="J1219">
        <v>483</v>
      </c>
    </row>
    <row r="1220" spans="1:10" x14ac:dyDescent="0.25">
      <c r="A1220" s="3" t="s">
        <v>1265</v>
      </c>
      <c r="B1220" s="4">
        <v>43487</v>
      </c>
      <c r="C1220">
        <v>2</v>
      </c>
      <c r="D1220" t="s">
        <v>106</v>
      </c>
      <c r="E1220" t="s">
        <v>68</v>
      </c>
      <c r="F1220" t="s">
        <v>18</v>
      </c>
      <c r="G1220" t="s">
        <v>19</v>
      </c>
      <c r="H1220">
        <v>289</v>
      </c>
      <c r="I1220">
        <v>5</v>
      </c>
      <c r="J1220">
        <v>1445</v>
      </c>
    </row>
    <row r="1221" spans="1:10" x14ac:dyDescent="0.25">
      <c r="A1221" s="3" t="s">
        <v>1266</v>
      </c>
      <c r="B1221" s="4">
        <v>43487</v>
      </c>
      <c r="C1221">
        <v>7</v>
      </c>
      <c r="D1221" t="s">
        <v>88</v>
      </c>
      <c r="E1221" t="s">
        <v>22</v>
      </c>
      <c r="F1221" t="s">
        <v>23</v>
      </c>
      <c r="G1221" t="s">
        <v>19</v>
      </c>
      <c r="H1221">
        <v>289</v>
      </c>
      <c r="I1221">
        <v>7</v>
      </c>
      <c r="J1221">
        <v>2023</v>
      </c>
    </row>
    <row r="1222" spans="1:10" x14ac:dyDescent="0.25">
      <c r="A1222" s="3" t="s">
        <v>1267</v>
      </c>
      <c r="B1222" s="4">
        <v>43488</v>
      </c>
      <c r="C1222">
        <v>10</v>
      </c>
      <c r="D1222" t="s">
        <v>58</v>
      </c>
      <c r="E1222" t="s">
        <v>46</v>
      </c>
      <c r="F1222" t="s">
        <v>23</v>
      </c>
      <c r="G1222" t="s">
        <v>24</v>
      </c>
      <c r="H1222">
        <v>159</v>
      </c>
      <c r="I1222">
        <v>6</v>
      </c>
      <c r="J1222">
        <v>954</v>
      </c>
    </row>
    <row r="1223" spans="1:10" x14ac:dyDescent="0.25">
      <c r="A1223" s="3" t="s">
        <v>1268</v>
      </c>
      <c r="B1223" s="4">
        <v>43489</v>
      </c>
      <c r="C1223">
        <v>8</v>
      </c>
      <c r="D1223" t="s">
        <v>45</v>
      </c>
      <c r="E1223" t="s">
        <v>22</v>
      </c>
      <c r="F1223" t="s">
        <v>23</v>
      </c>
      <c r="G1223" t="s">
        <v>24</v>
      </c>
      <c r="H1223">
        <v>159</v>
      </c>
      <c r="I1223">
        <v>4</v>
      </c>
      <c r="J1223">
        <v>636</v>
      </c>
    </row>
    <row r="1224" spans="1:10" x14ac:dyDescent="0.25">
      <c r="A1224" s="3" t="s">
        <v>1269</v>
      </c>
      <c r="B1224" s="4">
        <v>43490</v>
      </c>
      <c r="C1224">
        <v>18</v>
      </c>
      <c r="D1224" t="s">
        <v>26</v>
      </c>
      <c r="E1224" t="s">
        <v>36</v>
      </c>
      <c r="F1224" t="s">
        <v>28</v>
      </c>
      <c r="G1224" t="s">
        <v>41</v>
      </c>
      <c r="H1224">
        <v>399</v>
      </c>
      <c r="I1224">
        <v>9</v>
      </c>
      <c r="J1224">
        <v>3591</v>
      </c>
    </row>
    <row r="1225" spans="1:10" x14ac:dyDescent="0.25">
      <c r="A1225" s="3" t="s">
        <v>1270</v>
      </c>
      <c r="B1225" s="4">
        <v>43491</v>
      </c>
      <c r="C1225">
        <v>4</v>
      </c>
      <c r="D1225" t="s">
        <v>51</v>
      </c>
      <c r="E1225" t="s">
        <v>17</v>
      </c>
      <c r="F1225" t="s">
        <v>18</v>
      </c>
      <c r="G1225" t="s">
        <v>14</v>
      </c>
      <c r="H1225">
        <v>199</v>
      </c>
      <c r="I1225">
        <v>5</v>
      </c>
      <c r="J1225">
        <v>995</v>
      </c>
    </row>
    <row r="1226" spans="1:10" x14ac:dyDescent="0.25">
      <c r="A1226" s="3" t="s">
        <v>1271</v>
      </c>
      <c r="B1226" s="4">
        <v>43491</v>
      </c>
      <c r="C1226">
        <v>7</v>
      </c>
      <c r="D1226" t="s">
        <v>88</v>
      </c>
      <c r="E1226" t="s">
        <v>46</v>
      </c>
      <c r="F1226" t="s">
        <v>23</v>
      </c>
      <c r="G1226" t="s">
        <v>41</v>
      </c>
      <c r="H1226">
        <v>399</v>
      </c>
      <c r="I1226">
        <v>8</v>
      </c>
      <c r="J1226">
        <v>3192</v>
      </c>
    </row>
    <row r="1227" spans="1:10" x14ac:dyDescent="0.25">
      <c r="A1227" s="3" t="s">
        <v>1272</v>
      </c>
      <c r="B1227" s="4">
        <v>43491</v>
      </c>
      <c r="C1227">
        <v>1</v>
      </c>
      <c r="D1227" t="s">
        <v>16</v>
      </c>
      <c r="E1227" t="s">
        <v>68</v>
      </c>
      <c r="F1227" t="s">
        <v>18</v>
      </c>
      <c r="G1227" t="s">
        <v>41</v>
      </c>
      <c r="H1227">
        <v>399</v>
      </c>
      <c r="I1227">
        <v>4</v>
      </c>
      <c r="J1227">
        <v>1596</v>
      </c>
    </row>
    <row r="1228" spans="1:10" x14ac:dyDescent="0.25">
      <c r="A1228" s="3" t="s">
        <v>1273</v>
      </c>
      <c r="B1228" s="4">
        <v>43491</v>
      </c>
      <c r="C1228">
        <v>10</v>
      </c>
      <c r="D1228" t="s">
        <v>58</v>
      </c>
      <c r="E1228" t="s">
        <v>22</v>
      </c>
      <c r="F1228" t="s">
        <v>23</v>
      </c>
      <c r="G1228" t="s">
        <v>41</v>
      </c>
      <c r="H1228">
        <v>399</v>
      </c>
      <c r="I1228">
        <v>4</v>
      </c>
      <c r="J1228">
        <v>1596</v>
      </c>
    </row>
    <row r="1229" spans="1:10" x14ac:dyDescent="0.25">
      <c r="A1229" s="3" t="s">
        <v>1274</v>
      </c>
      <c r="B1229" s="4">
        <v>43492</v>
      </c>
      <c r="C1229">
        <v>17</v>
      </c>
      <c r="D1229" t="s">
        <v>35</v>
      </c>
      <c r="E1229" t="s">
        <v>27</v>
      </c>
      <c r="F1229" t="s">
        <v>28</v>
      </c>
      <c r="G1229" t="s">
        <v>19</v>
      </c>
      <c r="H1229">
        <v>289</v>
      </c>
      <c r="I1229">
        <v>2</v>
      </c>
      <c r="J1229">
        <v>578</v>
      </c>
    </row>
    <row r="1230" spans="1:10" x14ac:dyDescent="0.25">
      <c r="A1230" s="3" t="s">
        <v>1275</v>
      </c>
      <c r="B1230" s="4">
        <v>43493</v>
      </c>
      <c r="C1230">
        <v>12</v>
      </c>
      <c r="D1230" t="s">
        <v>66</v>
      </c>
      <c r="E1230" t="s">
        <v>63</v>
      </c>
      <c r="F1230" t="s">
        <v>13</v>
      </c>
      <c r="G1230" t="s">
        <v>14</v>
      </c>
      <c r="H1230">
        <v>199</v>
      </c>
      <c r="I1230">
        <v>4</v>
      </c>
      <c r="J1230">
        <v>796</v>
      </c>
    </row>
    <row r="1231" spans="1:10" x14ac:dyDescent="0.25">
      <c r="A1231" s="3" t="s">
        <v>1276</v>
      </c>
      <c r="B1231" s="4">
        <v>43493</v>
      </c>
      <c r="C1231">
        <v>3</v>
      </c>
      <c r="D1231" t="s">
        <v>43</v>
      </c>
      <c r="E1231" t="s">
        <v>17</v>
      </c>
      <c r="F1231" t="s">
        <v>18</v>
      </c>
      <c r="G1231" t="s">
        <v>41</v>
      </c>
      <c r="H1231">
        <v>399</v>
      </c>
      <c r="I1231">
        <v>5</v>
      </c>
      <c r="J1231">
        <v>1995</v>
      </c>
    </row>
    <row r="1232" spans="1:10" x14ac:dyDescent="0.25">
      <c r="A1232" s="3" t="s">
        <v>1277</v>
      </c>
      <c r="B1232" s="4">
        <v>43493</v>
      </c>
      <c r="C1232">
        <v>2</v>
      </c>
      <c r="D1232" t="s">
        <v>106</v>
      </c>
      <c r="E1232" t="s">
        <v>68</v>
      </c>
      <c r="F1232" t="s">
        <v>18</v>
      </c>
      <c r="G1232" t="s">
        <v>31</v>
      </c>
      <c r="H1232">
        <v>69</v>
      </c>
      <c r="I1232">
        <v>3</v>
      </c>
      <c r="J1232">
        <v>207</v>
      </c>
    </row>
    <row r="1233" spans="1:10" x14ac:dyDescent="0.25">
      <c r="A1233" s="3" t="s">
        <v>1278</v>
      </c>
      <c r="B1233" s="4">
        <v>43493</v>
      </c>
      <c r="C1233">
        <v>4</v>
      </c>
      <c r="D1233" t="s">
        <v>51</v>
      </c>
      <c r="E1233" t="s">
        <v>17</v>
      </c>
      <c r="F1233" t="s">
        <v>18</v>
      </c>
      <c r="G1233" t="s">
        <v>24</v>
      </c>
      <c r="H1233">
        <v>159</v>
      </c>
      <c r="I1233">
        <v>7</v>
      </c>
      <c r="J1233">
        <v>1113</v>
      </c>
    </row>
    <row r="1234" spans="1:10" x14ac:dyDescent="0.25">
      <c r="A1234" s="3" t="s">
        <v>1279</v>
      </c>
      <c r="B1234" s="4">
        <v>43493</v>
      </c>
      <c r="C1234">
        <v>5</v>
      </c>
      <c r="D1234" t="s">
        <v>60</v>
      </c>
      <c r="E1234" t="s">
        <v>17</v>
      </c>
      <c r="F1234" t="s">
        <v>18</v>
      </c>
      <c r="G1234" t="s">
        <v>31</v>
      </c>
      <c r="H1234">
        <v>69</v>
      </c>
      <c r="I1234">
        <v>2</v>
      </c>
      <c r="J1234">
        <v>138</v>
      </c>
    </row>
    <row r="1235" spans="1:10" x14ac:dyDescent="0.25">
      <c r="A1235" s="3" t="s">
        <v>1280</v>
      </c>
      <c r="B1235" s="4">
        <v>43494</v>
      </c>
      <c r="C1235">
        <v>9</v>
      </c>
      <c r="D1235" t="s">
        <v>21</v>
      </c>
      <c r="E1235" t="s">
        <v>46</v>
      </c>
      <c r="F1235" t="s">
        <v>23</v>
      </c>
      <c r="G1235" t="s">
        <v>24</v>
      </c>
      <c r="H1235">
        <v>159</v>
      </c>
      <c r="I1235">
        <v>3</v>
      </c>
      <c r="J1235">
        <v>477</v>
      </c>
    </row>
    <row r="1236" spans="1:10" x14ac:dyDescent="0.25">
      <c r="A1236" s="3" t="s">
        <v>1281</v>
      </c>
      <c r="B1236" s="4">
        <v>43494</v>
      </c>
      <c r="C1236">
        <v>9</v>
      </c>
      <c r="D1236" t="s">
        <v>21</v>
      </c>
      <c r="E1236" t="s">
        <v>46</v>
      </c>
      <c r="F1236" t="s">
        <v>23</v>
      </c>
      <c r="G1236" t="s">
        <v>19</v>
      </c>
      <c r="H1236">
        <v>289</v>
      </c>
      <c r="I1236">
        <v>1</v>
      </c>
      <c r="J1236">
        <v>289</v>
      </c>
    </row>
    <row r="1237" spans="1:10" x14ac:dyDescent="0.25">
      <c r="A1237" s="3" t="s">
        <v>1282</v>
      </c>
      <c r="B1237" s="4">
        <v>43495</v>
      </c>
      <c r="C1237">
        <v>3</v>
      </c>
      <c r="D1237" t="s">
        <v>43</v>
      </c>
      <c r="E1237" t="s">
        <v>68</v>
      </c>
      <c r="F1237" t="s">
        <v>18</v>
      </c>
      <c r="G1237" t="s">
        <v>24</v>
      </c>
      <c r="H1237">
        <v>159</v>
      </c>
      <c r="I1237">
        <v>9</v>
      </c>
      <c r="J1237">
        <v>1431</v>
      </c>
    </row>
    <row r="1238" spans="1:10" x14ac:dyDescent="0.25">
      <c r="A1238" s="3" t="s">
        <v>1283</v>
      </c>
      <c r="B1238" s="4">
        <v>43496</v>
      </c>
      <c r="C1238">
        <v>2</v>
      </c>
      <c r="D1238" t="s">
        <v>106</v>
      </c>
      <c r="E1238" t="s">
        <v>68</v>
      </c>
      <c r="F1238" t="s">
        <v>18</v>
      </c>
      <c r="G1238" t="s">
        <v>41</v>
      </c>
      <c r="H1238">
        <v>399</v>
      </c>
      <c r="I1238">
        <v>7</v>
      </c>
      <c r="J1238">
        <v>2793</v>
      </c>
    </row>
    <row r="1239" spans="1:10" x14ac:dyDescent="0.25">
      <c r="A1239" s="3" t="s">
        <v>1284</v>
      </c>
      <c r="B1239" s="4">
        <v>43497</v>
      </c>
      <c r="C1239">
        <v>13</v>
      </c>
      <c r="D1239" t="s">
        <v>33</v>
      </c>
      <c r="E1239" t="s">
        <v>63</v>
      </c>
      <c r="F1239" t="s">
        <v>13</v>
      </c>
      <c r="G1239" t="s">
        <v>19</v>
      </c>
      <c r="H1239">
        <v>289</v>
      </c>
      <c r="I1239">
        <v>9</v>
      </c>
      <c r="J1239">
        <v>2601</v>
      </c>
    </row>
    <row r="1240" spans="1:10" x14ac:dyDescent="0.25">
      <c r="A1240" s="3" t="s">
        <v>1285</v>
      </c>
      <c r="B1240" s="4">
        <v>43498</v>
      </c>
      <c r="C1240">
        <v>8</v>
      </c>
      <c r="D1240" t="s">
        <v>45</v>
      </c>
      <c r="E1240" t="s">
        <v>22</v>
      </c>
      <c r="F1240" t="s">
        <v>23</v>
      </c>
      <c r="G1240" t="s">
        <v>19</v>
      </c>
      <c r="H1240">
        <v>289</v>
      </c>
      <c r="I1240">
        <v>3</v>
      </c>
      <c r="J1240">
        <v>867</v>
      </c>
    </row>
    <row r="1241" spans="1:10" x14ac:dyDescent="0.25">
      <c r="A1241" s="3" t="s">
        <v>1286</v>
      </c>
      <c r="B1241" s="4">
        <v>43499</v>
      </c>
      <c r="C1241">
        <v>12</v>
      </c>
      <c r="D1241" t="s">
        <v>66</v>
      </c>
      <c r="E1241" t="s">
        <v>12</v>
      </c>
      <c r="F1241" t="s">
        <v>13</v>
      </c>
      <c r="G1241" t="s">
        <v>14</v>
      </c>
      <c r="H1241">
        <v>199</v>
      </c>
      <c r="I1241">
        <v>3</v>
      </c>
      <c r="J1241">
        <v>597</v>
      </c>
    </row>
    <row r="1242" spans="1:10" x14ac:dyDescent="0.25">
      <c r="A1242" s="3" t="s">
        <v>1287</v>
      </c>
      <c r="B1242" s="4">
        <v>43499</v>
      </c>
      <c r="C1242">
        <v>6</v>
      </c>
      <c r="D1242" t="s">
        <v>48</v>
      </c>
      <c r="E1242" t="s">
        <v>46</v>
      </c>
      <c r="F1242" t="s">
        <v>23</v>
      </c>
      <c r="G1242" t="s">
        <v>31</v>
      </c>
      <c r="H1242">
        <v>69</v>
      </c>
      <c r="I1242">
        <v>5</v>
      </c>
      <c r="J1242">
        <v>345</v>
      </c>
    </row>
    <row r="1243" spans="1:10" x14ac:dyDescent="0.25">
      <c r="A1243" s="3" t="s">
        <v>1288</v>
      </c>
      <c r="B1243" s="4">
        <v>43500</v>
      </c>
      <c r="C1243">
        <v>9</v>
      </c>
      <c r="D1243" t="s">
        <v>21</v>
      </c>
      <c r="E1243" t="s">
        <v>46</v>
      </c>
      <c r="F1243" t="s">
        <v>23</v>
      </c>
      <c r="G1243" t="s">
        <v>19</v>
      </c>
      <c r="H1243">
        <v>289</v>
      </c>
      <c r="I1243">
        <v>0</v>
      </c>
      <c r="J1243">
        <v>0</v>
      </c>
    </row>
    <row r="1244" spans="1:10" x14ac:dyDescent="0.25">
      <c r="A1244" s="3" t="s">
        <v>1289</v>
      </c>
      <c r="B1244" s="4">
        <v>43501</v>
      </c>
      <c r="C1244">
        <v>16</v>
      </c>
      <c r="D1244" t="s">
        <v>30</v>
      </c>
      <c r="E1244" t="s">
        <v>36</v>
      </c>
      <c r="F1244" t="s">
        <v>28</v>
      </c>
      <c r="G1244" t="s">
        <v>19</v>
      </c>
      <c r="H1244">
        <v>289</v>
      </c>
      <c r="I1244">
        <v>9</v>
      </c>
      <c r="J1244">
        <v>2601</v>
      </c>
    </row>
    <row r="1245" spans="1:10" x14ac:dyDescent="0.25">
      <c r="A1245" s="3" t="s">
        <v>1290</v>
      </c>
      <c r="B1245" s="4">
        <v>43501</v>
      </c>
      <c r="C1245">
        <v>16</v>
      </c>
      <c r="D1245" t="s">
        <v>30</v>
      </c>
      <c r="E1245" t="s">
        <v>27</v>
      </c>
      <c r="F1245" t="s">
        <v>28</v>
      </c>
      <c r="G1245" t="s">
        <v>19</v>
      </c>
      <c r="H1245">
        <v>289</v>
      </c>
      <c r="I1245">
        <v>9</v>
      </c>
      <c r="J1245">
        <v>2601</v>
      </c>
    </row>
    <row r="1246" spans="1:10" x14ac:dyDescent="0.25">
      <c r="A1246" s="3" t="s">
        <v>1291</v>
      </c>
      <c r="B1246" s="4">
        <v>43501</v>
      </c>
      <c r="C1246">
        <v>8</v>
      </c>
      <c r="D1246" t="s">
        <v>45</v>
      </c>
      <c r="E1246" t="s">
        <v>22</v>
      </c>
      <c r="F1246" t="s">
        <v>23</v>
      </c>
      <c r="G1246" t="s">
        <v>14</v>
      </c>
      <c r="H1246">
        <v>199</v>
      </c>
      <c r="I1246">
        <v>0</v>
      </c>
      <c r="J1246">
        <v>0</v>
      </c>
    </row>
    <row r="1247" spans="1:10" x14ac:dyDescent="0.25">
      <c r="A1247" s="3" t="s">
        <v>1292</v>
      </c>
      <c r="B1247" s="4">
        <v>43501</v>
      </c>
      <c r="C1247">
        <v>3</v>
      </c>
      <c r="D1247" t="s">
        <v>43</v>
      </c>
      <c r="E1247" t="s">
        <v>68</v>
      </c>
      <c r="F1247" t="s">
        <v>18</v>
      </c>
      <c r="G1247" t="s">
        <v>19</v>
      </c>
      <c r="H1247">
        <v>289</v>
      </c>
      <c r="I1247">
        <v>9</v>
      </c>
      <c r="J1247">
        <v>2601</v>
      </c>
    </row>
    <row r="1248" spans="1:10" x14ac:dyDescent="0.25">
      <c r="A1248" s="3" t="s">
        <v>1293</v>
      </c>
      <c r="B1248" s="4">
        <v>43501</v>
      </c>
      <c r="C1248">
        <v>12</v>
      </c>
      <c r="D1248" t="s">
        <v>66</v>
      </c>
      <c r="E1248" t="s">
        <v>12</v>
      </c>
      <c r="F1248" t="s">
        <v>13</v>
      </c>
      <c r="G1248" t="s">
        <v>24</v>
      </c>
      <c r="H1248">
        <v>159</v>
      </c>
      <c r="I1248">
        <v>2</v>
      </c>
      <c r="J1248">
        <v>318</v>
      </c>
    </row>
    <row r="1249" spans="1:10" x14ac:dyDescent="0.25">
      <c r="A1249" s="3" t="s">
        <v>1294</v>
      </c>
      <c r="B1249" s="4">
        <v>43501</v>
      </c>
      <c r="C1249">
        <v>11</v>
      </c>
      <c r="D1249" t="s">
        <v>11</v>
      </c>
      <c r="E1249" t="s">
        <v>12</v>
      </c>
      <c r="F1249" t="s">
        <v>13</v>
      </c>
      <c r="G1249" t="s">
        <v>31</v>
      </c>
      <c r="H1249">
        <v>69</v>
      </c>
      <c r="I1249">
        <v>4</v>
      </c>
      <c r="J1249">
        <v>276</v>
      </c>
    </row>
    <row r="1250" spans="1:10" x14ac:dyDescent="0.25">
      <c r="A1250" s="3" t="s">
        <v>1295</v>
      </c>
      <c r="B1250" s="4">
        <v>43501</v>
      </c>
      <c r="C1250">
        <v>9</v>
      </c>
      <c r="D1250" t="s">
        <v>21</v>
      </c>
      <c r="E1250" t="s">
        <v>46</v>
      </c>
      <c r="F1250" t="s">
        <v>23</v>
      </c>
      <c r="G1250" t="s">
        <v>41</v>
      </c>
      <c r="H1250">
        <v>399</v>
      </c>
      <c r="I1250">
        <v>7</v>
      </c>
      <c r="J1250">
        <v>2793</v>
      </c>
    </row>
    <row r="1251" spans="1:10" x14ac:dyDescent="0.25">
      <c r="A1251" s="3" t="s">
        <v>1296</v>
      </c>
      <c r="B1251" s="4">
        <v>43501</v>
      </c>
      <c r="C1251">
        <v>3</v>
      </c>
      <c r="D1251" t="s">
        <v>43</v>
      </c>
      <c r="E1251" t="s">
        <v>17</v>
      </c>
      <c r="F1251" t="s">
        <v>18</v>
      </c>
      <c r="G1251" t="s">
        <v>31</v>
      </c>
      <c r="H1251">
        <v>69</v>
      </c>
      <c r="I1251">
        <v>6</v>
      </c>
      <c r="J1251">
        <v>414</v>
      </c>
    </row>
    <row r="1252" spans="1:10" x14ac:dyDescent="0.25">
      <c r="A1252" s="3" t="s">
        <v>1297</v>
      </c>
      <c r="B1252" s="4">
        <v>43501</v>
      </c>
      <c r="C1252">
        <v>3</v>
      </c>
      <c r="D1252" t="s">
        <v>43</v>
      </c>
      <c r="E1252" t="s">
        <v>68</v>
      </c>
      <c r="F1252" t="s">
        <v>18</v>
      </c>
      <c r="G1252" t="s">
        <v>14</v>
      </c>
      <c r="H1252">
        <v>199</v>
      </c>
      <c r="I1252">
        <v>1</v>
      </c>
      <c r="J1252">
        <v>199</v>
      </c>
    </row>
    <row r="1253" spans="1:10" x14ac:dyDescent="0.25">
      <c r="A1253" s="3" t="s">
        <v>1298</v>
      </c>
      <c r="B1253" s="4">
        <v>43502</v>
      </c>
      <c r="C1253">
        <v>9</v>
      </c>
      <c r="D1253" t="s">
        <v>21</v>
      </c>
      <c r="E1253" t="s">
        <v>22</v>
      </c>
      <c r="F1253" t="s">
        <v>23</v>
      </c>
      <c r="G1253" t="s">
        <v>19</v>
      </c>
      <c r="H1253">
        <v>289</v>
      </c>
      <c r="I1253">
        <v>4</v>
      </c>
      <c r="J1253">
        <v>1156</v>
      </c>
    </row>
    <row r="1254" spans="1:10" x14ac:dyDescent="0.25">
      <c r="A1254" s="3" t="s">
        <v>1299</v>
      </c>
      <c r="B1254" s="4">
        <v>43502</v>
      </c>
      <c r="C1254">
        <v>12</v>
      </c>
      <c r="D1254" t="s">
        <v>66</v>
      </c>
      <c r="E1254" t="s">
        <v>63</v>
      </c>
      <c r="F1254" t="s">
        <v>13</v>
      </c>
      <c r="G1254" t="s">
        <v>24</v>
      </c>
      <c r="H1254">
        <v>159</v>
      </c>
      <c r="I1254">
        <v>2</v>
      </c>
      <c r="J1254">
        <v>318</v>
      </c>
    </row>
    <row r="1255" spans="1:10" x14ac:dyDescent="0.25">
      <c r="A1255" s="3" t="s">
        <v>1300</v>
      </c>
      <c r="B1255" s="4">
        <v>43503</v>
      </c>
      <c r="C1255">
        <v>15</v>
      </c>
      <c r="D1255" t="s">
        <v>118</v>
      </c>
      <c r="E1255" t="s">
        <v>12</v>
      </c>
      <c r="F1255" t="s">
        <v>13</v>
      </c>
      <c r="G1255" t="s">
        <v>14</v>
      </c>
      <c r="H1255">
        <v>199</v>
      </c>
      <c r="I1255">
        <v>8</v>
      </c>
      <c r="J1255">
        <v>1592</v>
      </c>
    </row>
    <row r="1256" spans="1:10" x14ac:dyDescent="0.25">
      <c r="A1256" s="3" t="s">
        <v>1301</v>
      </c>
      <c r="B1256" s="4">
        <v>43503</v>
      </c>
      <c r="C1256">
        <v>14</v>
      </c>
      <c r="D1256" t="s">
        <v>38</v>
      </c>
      <c r="E1256" t="s">
        <v>12</v>
      </c>
      <c r="F1256" t="s">
        <v>13</v>
      </c>
      <c r="G1256" t="s">
        <v>41</v>
      </c>
      <c r="H1256">
        <v>399</v>
      </c>
      <c r="I1256">
        <v>4</v>
      </c>
      <c r="J1256">
        <v>1596</v>
      </c>
    </row>
    <row r="1257" spans="1:10" x14ac:dyDescent="0.25">
      <c r="A1257" s="3" t="s">
        <v>1302</v>
      </c>
      <c r="B1257" s="4">
        <v>43503</v>
      </c>
      <c r="C1257">
        <v>8</v>
      </c>
      <c r="D1257" t="s">
        <v>45</v>
      </c>
      <c r="E1257" t="s">
        <v>22</v>
      </c>
      <c r="F1257" t="s">
        <v>23</v>
      </c>
      <c r="G1257" t="s">
        <v>41</v>
      </c>
      <c r="H1257">
        <v>399</v>
      </c>
      <c r="I1257">
        <v>9</v>
      </c>
      <c r="J1257">
        <v>3591</v>
      </c>
    </row>
    <row r="1258" spans="1:10" x14ac:dyDescent="0.25">
      <c r="A1258" s="3" t="s">
        <v>1303</v>
      </c>
      <c r="B1258" s="4">
        <v>43504</v>
      </c>
      <c r="C1258">
        <v>14</v>
      </c>
      <c r="D1258" t="s">
        <v>38</v>
      </c>
      <c r="E1258" t="s">
        <v>63</v>
      </c>
      <c r="F1258" t="s">
        <v>13</v>
      </c>
      <c r="G1258" t="s">
        <v>24</v>
      </c>
      <c r="H1258">
        <v>159</v>
      </c>
      <c r="I1258">
        <v>8</v>
      </c>
      <c r="J1258">
        <v>1272</v>
      </c>
    </row>
    <row r="1259" spans="1:10" x14ac:dyDescent="0.25">
      <c r="A1259" s="3" t="s">
        <v>1304</v>
      </c>
      <c r="B1259" s="4">
        <v>43504</v>
      </c>
      <c r="C1259">
        <v>11</v>
      </c>
      <c r="D1259" t="s">
        <v>11</v>
      </c>
      <c r="E1259" t="s">
        <v>12</v>
      </c>
      <c r="F1259" t="s">
        <v>13</v>
      </c>
      <c r="G1259" t="s">
        <v>31</v>
      </c>
      <c r="H1259">
        <v>69</v>
      </c>
      <c r="I1259">
        <v>6</v>
      </c>
      <c r="J1259">
        <v>414</v>
      </c>
    </row>
    <row r="1260" spans="1:10" x14ac:dyDescent="0.25">
      <c r="A1260" s="3" t="s">
        <v>1305</v>
      </c>
      <c r="B1260" s="4">
        <v>43505</v>
      </c>
      <c r="C1260">
        <v>7</v>
      </c>
      <c r="D1260" t="s">
        <v>88</v>
      </c>
      <c r="E1260" t="s">
        <v>22</v>
      </c>
      <c r="F1260" t="s">
        <v>23</v>
      </c>
      <c r="G1260" t="s">
        <v>41</v>
      </c>
      <c r="H1260">
        <v>399</v>
      </c>
      <c r="I1260">
        <v>5</v>
      </c>
      <c r="J1260">
        <v>1995</v>
      </c>
    </row>
    <row r="1261" spans="1:10" x14ac:dyDescent="0.25">
      <c r="A1261" s="3" t="s">
        <v>1306</v>
      </c>
      <c r="B1261" s="4">
        <v>43505</v>
      </c>
      <c r="C1261">
        <v>8</v>
      </c>
      <c r="D1261" t="s">
        <v>45</v>
      </c>
      <c r="E1261" t="s">
        <v>46</v>
      </c>
      <c r="F1261" t="s">
        <v>23</v>
      </c>
      <c r="G1261" t="s">
        <v>14</v>
      </c>
      <c r="H1261">
        <v>199</v>
      </c>
      <c r="I1261">
        <v>3</v>
      </c>
      <c r="J1261">
        <v>597</v>
      </c>
    </row>
    <row r="1262" spans="1:10" x14ac:dyDescent="0.25">
      <c r="A1262" s="3" t="s">
        <v>1307</v>
      </c>
      <c r="B1262" s="4">
        <v>43506</v>
      </c>
      <c r="C1262">
        <v>5</v>
      </c>
      <c r="D1262" t="s">
        <v>60</v>
      </c>
      <c r="E1262" t="s">
        <v>68</v>
      </c>
      <c r="F1262" t="s">
        <v>18</v>
      </c>
      <c r="G1262" t="s">
        <v>14</v>
      </c>
      <c r="H1262">
        <v>199</v>
      </c>
      <c r="I1262">
        <v>5</v>
      </c>
      <c r="J1262">
        <v>995</v>
      </c>
    </row>
    <row r="1263" spans="1:10" x14ac:dyDescent="0.25">
      <c r="A1263" s="3" t="s">
        <v>1308</v>
      </c>
      <c r="B1263" s="4">
        <v>43506</v>
      </c>
      <c r="C1263">
        <v>13</v>
      </c>
      <c r="D1263" t="s">
        <v>33</v>
      </c>
      <c r="E1263" t="s">
        <v>63</v>
      </c>
      <c r="F1263" t="s">
        <v>13</v>
      </c>
      <c r="G1263" t="s">
        <v>24</v>
      </c>
      <c r="H1263">
        <v>159</v>
      </c>
      <c r="I1263">
        <v>8</v>
      </c>
      <c r="J1263">
        <v>1272</v>
      </c>
    </row>
    <row r="1264" spans="1:10" x14ac:dyDescent="0.25">
      <c r="A1264" s="3" t="s">
        <v>1309</v>
      </c>
      <c r="B1264" s="4">
        <v>43507</v>
      </c>
      <c r="C1264">
        <v>20</v>
      </c>
      <c r="D1264" t="s">
        <v>40</v>
      </c>
      <c r="E1264" t="s">
        <v>27</v>
      </c>
      <c r="F1264" t="s">
        <v>28</v>
      </c>
      <c r="G1264" t="s">
        <v>41</v>
      </c>
      <c r="H1264">
        <v>399</v>
      </c>
      <c r="I1264">
        <v>2</v>
      </c>
      <c r="J1264">
        <v>798</v>
      </c>
    </row>
    <row r="1265" spans="1:10" x14ac:dyDescent="0.25">
      <c r="A1265" s="3" t="s">
        <v>1310</v>
      </c>
      <c r="B1265" s="4">
        <v>43508</v>
      </c>
      <c r="C1265">
        <v>10</v>
      </c>
      <c r="D1265" t="s">
        <v>58</v>
      </c>
      <c r="E1265" t="s">
        <v>22</v>
      </c>
      <c r="F1265" t="s">
        <v>23</v>
      </c>
      <c r="G1265" t="s">
        <v>41</v>
      </c>
      <c r="H1265">
        <v>399</v>
      </c>
      <c r="I1265">
        <v>5</v>
      </c>
      <c r="J1265">
        <v>1995</v>
      </c>
    </row>
    <row r="1266" spans="1:10" x14ac:dyDescent="0.25">
      <c r="A1266" s="3" t="s">
        <v>1311</v>
      </c>
      <c r="B1266" s="4">
        <v>43509</v>
      </c>
      <c r="C1266">
        <v>13</v>
      </c>
      <c r="D1266" t="s">
        <v>33</v>
      </c>
      <c r="E1266" t="s">
        <v>12</v>
      </c>
      <c r="F1266" t="s">
        <v>13</v>
      </c>
      <c r="G1266" t="s">
        <v>24</v>
      </c>
      <c r="H1266">
        <v>159</v>
      </c>
      <c r="I1266">
        <v>3</v>
      </c>
      <c r="J1266">
        <v>477</v>
      </c>
    </row>
    <row r="1267" spans="1:10" x14ac:dyDescent="0.25">
      <c r="A1267" s="3" t="s">
        <v>1312</v>
      </c>
      <c r="B1267" s="4">
        <v>43509</v>
      </c>
      <c r="C1267">
        <v>8</v>
      </c>
      <c r="D1267" t="s">
        <v>45</v>
      </c>
      <c r="E1267" t="s">
        <v>46</v>
      </c>
      <c r="F1267" t="s">
        <v>23</v>
      </c>
      <c r="G1267" t="s">
        <v>14</v>
      </c>
      <c r="H1267">
        <v>199</v>
      </c>
      <c r="I1267">
        <v>7</v>
      </c>
      <c r="J1267">
        <v>1393</v>
      </c>
    </row>
    <row r="1268" spans="1:10" x14ac:dyDescent="0.25">
      <c r="A1268" s="3" t="s">
        <v>1313</v>
      </c>
      <c r="B1268" s="4">
        <v>43509</v>
      </c>
      <c r="C1268">
        <v>17</v>
      </c>
      <c r="D1268" t="s">
        <v>35</v>
      </c>
      <c r="E1268" t="s">
        <v>27</v>
      </c>
      <c r="F1268" t="s">
        <v>28</v>
      </c>
      <c r="G1268" t="s">
        <v>14</v>
      </c>
      <c r="H1268">
        <v>199</v>
      </c>
      <c r="I1268">
        <v>9</v>
      </c>
      <c r="J1268">
        <v>1791</v>
      </c>
    </row>
    <row r="1269" spans="1:10" x14ac:dyDescent="0.25">
      <c r="A1269" s="3" t="s">
        <v>1314</v>
      </c>
      <c r="B1269" s="4">
        <v>43510</v>
      </c>
      <c r="C1269">
        <v>2</v>
      </c>
      <c r="D1269" t="s">
        <v>106</v>
      </c>
      <c r="E1269" t="s">
        <v>17</v>
      </c>
      <c r="F1269" t="s">
        <v>18</v>
      </c>
      <c r="G1269" t="s">
        <v>31</v>
      </c>
      <c r="H1269">
        <v>69</v>
      </c>
      <c r="I1269">
        <v>9</v>
      </c>
      <c r="J1269">
        <v>621</v>
      </c>
    </row>
    <row r="1270" spans="1:10" x14ac:dyDescent="0.25">
      <c r="A1270" s="3" t="s">
        <v>1315</v>
      </c>
      <c r="B1270" s="4">
        <v>43510</v>
      </c>
      <c r="C1270">
        <v>13</v>
      </c>
      <c r="D1270" t="s">
        <v>33</v>
      </c>
      <c r="E1270" t="s">
        <v>12</v>
      </c>
      <c r="F1270" t="s">
        <v>13</v>
      </c>
      <c r="G1270" t="s">
        <v>41</v>
      </c>
      <c r="H1270">
        <v>399</v>
      </c>
      <c r="I1270">
        <v>6</v>
      </c>
      <c r="J1270">
        <v>2394</v>
      </c>
    </row>
    <row r="1271" spans="1:10" x14ac:dyDescent="0.25">
      <c r="A1271" s="3" t="s">
        <v>1316</v>
      </c>
      <c r="B1271" s="4">
        <v>43511</v>
      </c>
      <c r="C1271">
        <v>1</v>
      </c>
      <c r="D1271" t="s">
        <v>16</v>
      </c>
      <c r="E1271" t="s">
        <v>68</v>
      </c>
      <c r="F1271" t="s">
        <v>18</v>
      </c>
      <c r="G1271" t="s">
        <v>19</v>
      </c>
      <c r="H1271">
        <v>289</v>
      </c>
      <c r="I1271">
        <v>7</v>
      </c>
      <c r="J1271">
        <v>2023</v>
      </c>
    </row>
    <row r="1272" spans="1:10" x14ac:dyDescent="0.25">
      <c r="A1272" s="3" t="s">
        <v>1317</v>
      </c>
      <c r="B1272" s="4">
        <v>43512</v>
      </c>
      <c r="C1272">
        <v>16</v>
      </c>
      <c r="D1272" t="s">
        <v>30</v>
      </c>
      <c r="E1272" t="s">
        <v>27</v>
      </c>
      <c r="F1272" t="s">
        <v>28</v>
      </c>
      <c r="G1272" t="s">
        <v>14</v>
      </c>
      <c r="H1272">
        <v>199</v>
      </c>
      <c r="I1272">
        <v>1</v>
      </c>
      <c r="J1272">
        <v>199</v>
      </c>
    </row>
    <row r="1273" spans="1:10" x14ac:dyDescent="0.25">
      <c r="A1273" s="3" t="s">
        <v>1318</v>
      </c>
      <c r="B1273" s="4">
        <v>43513</v>
      </c>
      <c r="C1273">
        <v>11</v>
      </c>
      <c r="D1273" t="s">
        <v>11</v>
      </c>
      <c r="E1273" t="s">
        <v>63</v>
      </c>
      <c r="F1273" t="s">
        <v>13</v>
      </c>
      <c r="G1273" t="s">
        <v>19</v>
      </c>
      <c r="H1273">
        <v>289</v>
      </c>
      <c r="I1273">
        <v>4</v>
      </c>
      <c r="J1273">
        <v>1156</v>
      </c>
    </row>
    <row r="1274" spans="1:10" x14ac:dyDescent="0.25">
      <c r="A1274" s="3" t="s">
        <v>1319</v>
      </c>
      <c r="B1274" s="4">
        <v>43514</v>
      </c>
      <c r="C1274">
        <v>20</v>
      </c>
      <c r="D1274" t="s">
        <v>40</v>
      </c>
      <c r="E1274" t="s">
        <v>36</v>
      </c>
      <c r="F1274" t="s">
        <v>28</v>
      </c>
      <c r="G1274" t="s">
        <v>14</v>
      </c>
      <c r="H1274">
        <v>199</v>
      </c>
      <c r="I1274">
        <v>5</v>
      </c>
      <c r="J1274">
        <v>995</v>
      </c>
    </row>
    <row r="1275" spans="1:10" x14ac:dyDescent="0.25">
      <c r="A1275" s="3" t="s">
        <v>1320</v>
      </c>
      <c r="B1275" s="4">
        <v>43514</v>
      </c>
      <c r="C1275">
        <v>5</v>
      </c>
      <c r="D1275" t="s">
        <v>60</v>
      </c>
      <c r="E1275" t="s">
        <v>68</v>
      </c>
      <c r="F1275" t="s">
        <v>18</v>
      </c>
      <c r="G1275" t="s">
        <v>19</v>
      </c>
      <c r="H1275">
        <v>289</v>
      </c>
      <c r="I1275">
        <v>0</v>
      </c>
      <c r="J1275">
        <v>0</v>
      </c>
    </row>
    <row r="1276" spans="1:10" x14ac:dyDescent="0.25">
      <c r="A1276" s="3" t="s">
        <v>1321</v>
      </c>
      <c r="B1276" s="4">
        <v>43514</v>
      </c>
      <c r="C1276">
        <v>8</v>
      </c>
      <c r="D1276" t="s">
        <v>45</v>
      </c>
      <c r="E1276" t="s">
        <v>46</v>
      </c>
      <c r="F1276" t="s">
        <v>23</v>
      </c>
      <c r="G1276" t="s">
        <v>41</v>
      </c>
      <c r="H1276">
        <v>399</v>
      </c>
      <c r="I1276">
        <v>7</v>
      </c>
      <c r="J1276">
        <v>2793</v>
      </c>
    </row>
    <row r="1277" spans="1:10" x14ac:dyDescent="0.25">
      <c r="A1277" s="3" t="s">
        <v>1322</v>
      </c>
      <c r="B1277" s="4">
        <v>43514</v>
      </c>
      <c r="C1277">
        <v>14</v>
      </c>
      <c r="D1277" t="s">
        <v>38</v>
      </c>
      <c r="E1277" t="s">
        <v>63</v>
      </c>
      <c r="F1277" t="s">
        <v>13</v>
      </c>
      <c r="G1277" t="s">
        <v>41</v>
      </c>
      <c r="H1277">
        <v>399</v>
      </c>
      <c r="I1277">
        <v>9</v>
      </c>
      <c r="J1277">
        <v>3591</v>
      </c>
    </row>
    <row r="1278" spans="1:10" x14ac:dyDescent="0.25">
      <c r="A1278" s="3" t="s">
        <v>1323</v>
      </c>
      <c r="B1278" s="4">
        <v>43515</v>
      </c>
      <c r="C1278">
        <v>9</v>
      </c>
      <c r="D1278" t="s">
        <v>21</v>
      </c>
      <c r="E1278" t="s">
        <v>22</v>
      </c>
      <c r="F1278" t="s">
        <v>23</v>
      </c>
      <c r="G1278" t="s">
        <v>41</v>
      </c>
      <c r="H1278">
        <v>399</v>
      </c>
      <c r="I1278">
        <v>5</v>
      </c>
      <c r="J1278">
        <v>1995</v>
      </c>
    </row>
    <row r="1279" spans="1:10" x14ac:dyDescent="0.25">
      <c r="A1279" s="3" t="s">
        <v>1324</v>
      </c>
      <c r="B1279" s="4">
        <v>43515</v>
      </c>
      <c r="C1279">
        <v>3</v>
      </c>
      <c r="D1279" t="s">
        <v>43</v>
      </c>
      <c r="E1279" t="s">
        <v>68</v>
      </c>
      <c r="F1279" t="s">
        <v>18</v>
      </c>
      <c r="G1279" t="s">
        <v>41</v>
      </c>
      <c r="H1279">
        <v>399</v>
      </c>
      <c r="I1279">
        <v>7</v>
      </c>
      <c r="J1279">
        <v>2793</v>
      </c>
    </row>
    <row r="1280" spans="1:10" x14ac:dyDescent="0.25">
      <c r="A1280" s="3" t="s">
        <v>1325</v>
      </c>
      <c r="B1280" s="4">
        <v>43515</v>
      </c>
      <c r="C1280">
        <v>17</v>
      </c>
      <c r="D1280" t="s">
        <v>35</v>
      </c>
      <c r="E1280" t="s">
        <v>27</v>
      </c>
      <c r="F1280" t="s">
        <v>28</v>
      </c>
      <c r="G1280" t="s">
        <v>31</v>
      </c>
      <c r="H1280">
        <v>69</v>
      </c>
      <c r="I1280">
        <v>4</v>
      </c>
      <c r="J1280">
        <v>276</v>
      </c>
    </row>
    <row r="1281" spans="1:10" x14ac:dyDescent="0.25">
      <c r="A1281" s="3" t="s">
        <v>1326</v>
      </c>
      <c r="B1281" s="4">
        <v>43515</v>
      </c>
      <c r="C1281">
        <v>3</v>
      </c>
      <c r="D1281" t="s">
        <v>43</v>
      </c>
      <c r="E1281" t="s">
        <v>17</v>
      </c>
      <c r="F1281" t="s">
        <v>18</v>
      </c>
      <c r="G1281" t="s">
        <v>19</v>
      </c>
      <c r="H1281">
        <v>289</v>
      </c>
      <c r="I1281">
        <v>7</v>
      </c>
      <c r="J1281">
        <v>2023</v>
      </c>
    </row>
    <row r="1282" spans="1:10" x14ac:dyDescent="0.25">
      <c r="A1282" s="3" t="s">
        <v>1327</v>
      </c>
      <c r="B1282" s="4">
        <v>43515</v>
      </c>
      <c r="C1282">
        <v>19</v>
      </c>
      <c r="D1282" t="s">
        <v>56</v>
      </c>
      <c r="E1282" t="s">
        <v>27</v>
      </c>
      <c r="F1282" t="s">
        <v>28</v>
      </c>
      <c r="G1282" t="s">
        <v>14</v>
      </c>
      <c r="H1282">
        <v>199</v>
      </c>
      <c r="I1282">
        <v>0</v>
      </c>
      <c r="J1282">
        <v>0</v>
      </c>
    </row>
    <row r="1283" spans="1:10" x14ac:dyDescent="0.25">
      <c r="A1283" s="3" t="s">
        <v>1328</v>
      </c>
      <c r="B1283" s="4">
        <v>43515</v>
      </c>
      <c r="C1283">
        <v>6</v>
      </c>
      <c r="D1283" t="s">
        <v>48</v>
      </c>
      <c r="E1283" t="s">
        <v>22</v>
      </c>
      <c r="F1283" t="s">
        <v>23</v>
      </c>
      <c r="G1283" t="s">
        <v>31</v>
      </c>
      <c r="H1283">
        <v>69</v>
      </c>
      <c r="I1283">
        <v>8</v>
      </c>
      <c r="J1283">
        <v>552</v>
      </c>
    </row>
    <row r="1284" spans="1:10" x14ac:dyDescent="0.25">
      <c r="A1284" s="3" t="s">
        <v>1329</v>
      </c>
      <c r="B1284" s="4">
        <v>43515</v>
      </c>
      <c r="C1284">
        <v>7</v>
      </c>
      <c r="D1284" t="s">
        <v>88</v>
      </c>
      <c r="E1284" t="s">
        <v>22</v>
      </c>
      <c r="F1284" t="s">
        <v>23</v>
      </c>
      <c r="G1284" t="s">
        <v>41</v>
      </c>
      <c r="H1284">
        <v>399</v>
      </c>
      <c r="I1284">
        <v>3</v>
      </c>
      <c r="J1284">
        <v>1197</v>
      </c>
    </row>
    <row r="1285" spans="1:10" x14ac:dyDescent="0.25">
      <c r="A1285" s="3" t="s">
        <v>1330</v>
      </c>
      <c r="B1285" s="4">
        <v>43515</v>
      </c>
      <c r="C1285">
        <v>8</v>
      </c>
      <c r="D1285" t="s">
        <v>45</v>
      </c>
      <c r="E1285" t="s">
        <v>46</v>
      </c>
      <c r="F1285" t="s">
        <v>23</v>
      </c>
      <c r="G1285" t="s">
        <v>14</v>
      </c>
      <c r="H1285">
        <v>199</v>
      </c>
      <c r="I1285">
        <v>5</v>
      </c>
      <c r="J1285">
        <v>995</v>
      </c>
    </row>
    <row r="1286" spans="1:10" x14ac:dyDescent="0.25">
      <c r="A1286" s="3" t="s">
        <v>1331</v>
      </c>
      <c r="B1286" s="4">
        <v>43515</v>
      </c>
      <c r="C1286">
        <v>2</v>
      </c>
      <c r="D1286" t="s">
        <v>106</v>
      </c>
      <c r="E1286" t="s">
        <v>68</v>
      </c>
      <c r="F1286" t="s">
        <v>18</v>
      </c>
      <c r="G1286" t="s">
        <v>31</v>
      </c>
      <c r="H1286">
        <v>69</v>
      </c>
      <c r="I1286">
        <v>8</v>
      </c>
      <c r="J1286">
        <v>552</v>
      </c>
    </row>
    <row r="1287" spans="1:10" x14ac:dyDescent="0.25">
      <c r="A1287" s="3" t="s">
        <v>1332</v>
      </c>
      <c r="B1287" s="4">
        <v>43515</v>
      </c>
      <c r="C1287">
        <v>3</v>
      </c>
      <c r="D1287" t="s">
        <v>43</v>
      </c>
      <c r="E1287" t="s">
        <v>17</v>
      </c>
      <c r="F1287" t="s">
        <v>18</v>
      </c>
      <c r="G1287" t="s">
        <v>19</v>
      </c>
      <c r="H1287">
        <v>289</v>
      </c>
      <c r="I1287">
        <v>7</v>
      </c>
      <c r="J1287">
        <v>2023</v>
      </c>
    </row>
    <row r="1288" spans="1:10" x14ac:dyDescent="0.25">
      <c r="A1288" s="3" t="s">
        <v>1333</v>
      </c>
      <c r="B1288" s="4">
        <v>43515</v>
      </c>
      <c r="C1288">
        <v>16</v>
      </c>
      <c r="D1288" t="s">
        <v>30</v>
      </c>
      <c r="E1288" t="s">
        <v>27</v>
      </c>
      <c r="F1288" t="s">
        <v>28</v>
      </c>
      <c r="G1288" t="s">
        <v>41</v>
      </c>
      <c r="H1288">
        <v>399</v>
      </c>
      <c r="I1288">
        <v>7</v>
      </c>
      <c r="J1288">
        <v>2793</v>
      </c>
    </row>
    <row r="1289" spans="1:10" x14ac:dyDescent="0.25">
      <c r="A1289" s="3" t="s">
        <v>1334</v>
      </c>
      <c r="B1289" s="4">
        <v>43515</v>
      </c>
      <c r="C1289">
        <v>7</v>
      </c>
      <c r="D1289" t="s">
        <v>88</v>
      </c>
      <c r="E1289" t="s">
        <v>46</v>
      </c>
      <c r="F1289" t="s">
        <v>23</v>
      </c>
      <c r="G1289" t="s">
        <v>14</v>
      </c>
      <c r="H1289">
        <v>199</v>
      </c>
      <c r="I1289">
        <v>1</v>
      </c>
      <c r="J1289">
        <v>199</v>
      </c>
    </row>
    <row r="1290" spans="1:10" x14ac:dyDescent="0.25">
      <c r="A1290" s="3" t="s">
        <v>1335</v>
      </c>
      <c r="B1290" s="4">
        <v>43515</v>
      </c>
      <c r="C1290">
        <v>17</v>
      </c>
      <c r="D1290" t="s">
        <v>35</v>
      </c>
      <c r="E1290" t="s">
        <v>36</v>
      </c>
      <c r="F1290" t="s">
        <v>28</v>
      </c>
      <c r="G1290" t="s">
        <v>14</v>
      </c>
      <c r="H1290">
        <v>199</v>
      </c>
      <c r="I1290">
        <v>4</v>
      </c>
      <c r="J1290">
        <v>796</v>
      </c>
    </row>
    <row r="1291" spans="1:10" x14ac:dyDescent="0.25">
      <c r="A1291" s="3" t="s">
        <v>1336</v>
      </c>
      <c r="B1291" s="4">
        <v>43515</v>
      </c>
      <c r="C1291">
        <v>14</v>
      </c>
      <c r="D1291" t="s">
        <v>38</v>
      </c>
      <c r="E1291" t="s">
        <v>63</v>
      </c>
      <c r="F1291" t="s">
        <v>13</v>
      </c>
      <c r="G1291" t="s">
        <v>19</v>
      </c>
      <c r="H1291">
        <v>289</v>
      </c>
      <c r="I1291">
        <v>9</v>
      </c>
      <c r="J1291">
        <v>2601</v>
      </c>
    </row>
    <row r="1292" spans="1:10" x14ac:dyDescent="0.25">
      <c r="A1292" s="3" t="s">
        <v>1337</v>
      </c>
      <c r="B1292" s="4">
        <v>43516</v>
      </c>
      <c r="C1292">
        <v>8</v>
      </c>
      <c r="D1292" t="s">
        <v>45</v>
      </c>
      <c r="E1292" t="s">
        <v>46</v>
      </c>
      <c r="F1292" t="s">
        <v>23</v>
      </c>
      <c r="G1292" t="s">
        <v>19</v>
      </c>
      <c r="H1292">
        <v>289</v>
      </c>
      <c r="I1292">
        <v>5</v>
      </c>
      <c r="J1292">
        <v>1445</v>
      </c>
    </row>
    <row r="1293" spans="1:10" x14ac:dyDescent="0.25">
      <c r="A1293" s="3" t="s">
        <v>1338</v>
      </c>
      <c r="B1293" s="4">
        <v>43516</v>
      </c>
      <c r="C1293">
        <v>2</v>
      </c>
      <c r="D1293" t="s">
        <v>106</v>
      </c>
      <c r="E1293" t="s">
        <v>17</v>
      </c>
      <c r="F1293" t="s">
        <v>18</v>
      </c>
      <c r="G1293" t="s">
        <v>14</v>
      </c>
      <c r="H1293">
        <v>199</v>
      </c>
      <c r="I1293">
        <v>3</v>
      </c>
      <c r="J1293">
        <v>597</v>
      </c>
    </row>
    <row r="1294" spans="1:10" x14ac:dyDescent="0.25">
      <c r="A1294" s="3" t="s">
        <v>1339</v>
      </c>
      <c r="B1294" s="4">
        <v>43516</v>
      </c>
      <c r="C1294">
        <v>9</v>
      </c>
      <c r="D1294" t="s">
        <v>21</v>
      </c>
      <c r="E1294" t="s">
        <v>46</v>
      </c>
      <c r="F1294" t="s">
        <v>23</v>
      </c>
      <c r="G1294" t="s">
        <v>24</v>
      </c>
      <c r="H1294">
        <v>159</v>
      </c>
      <c r="I1294">
        <v>2</v>
      </c>
      <c r="J1294">
        <v>318</v>
      </c>
    </row>
    <row r="1295" spans="1:10" x14ac:dyDescent="0.25">
      <c r="A1295" s="3" t="s">
        <v>1340</v>
      </c>
      <c r="B1295" s="4">
        <v>43517</v>
      </c>
      <c r="C1295">
        <v>8</v>
      </c>
      <c r="D1295" t="s">
        <v>45</v>
      </c>
      <c r="E1295" t="s">
        <v>46</v>
      </c>
      <c r="F1295" t="s">
        <v>23</v>
      </c>
      <c r="G1295" t="s">
        <v>19</v>
      </c>
      <c r="H1295">
        <v>289</v>
      </c>
      <c r="I1295">
        <v>1</v>
      </c>
      <c r="J1295">
        <v>289</v>
      </c>
    </row>
    <row r="1296" spans="1:10" x14ac:dyDescent="0.25">
      <c r="A1296" s="3" t="s">
        <v>1341</v>
      </c>
      <c r="B1296" s="4">
        <v>43517</v>
      </c>
      <c r="C1296">
        <v>18</v>
      </c>
      <c r="D1296" t="s">
        <v>26</v>
      </c>
      <c r="E1296" t="s">
        <v>27</v>
      </c>
      <c r="F1296" t="s">
        <v>28</v>
      </c>
      <c r="G1296" t="s">
        <v>41</v>
      </c>
      <c r="H1296">
        <v>399</v>
      </c>
      <c r="I1296">
        <v>3</v>
      </c>
      <c r="J1296">
        <v>1197</v>
      </c>
    </row>
    <row r="1297" spans="1:10" x14ac:dyDescent="0.25">
      <c r="A1297" s="3" t="s">
        <v>1342</v>
      </c>
      <c r="B1297" s="4">
        <v>43518</v>
      </c>
      <c r="C1297">
        <v>20</v>
      </c>
      <c r="D1297" t="s">
        <v>40</v>
      </c>
      <c r="E1297" t="s">
        <v>27</v>
      </c>
      <c r="F1297" t="s">
        <v>28</v>
      </c>
      <c r="G1297" t="s">
        <v>19</v>
      </c>
      <c r="H1297">
        <v>289</v>
      </c>
      <c r="I1297">
        <v>0</v>
      </c>
      <c r="J1297">
        <v>0</v>
      </c>
    </row>
    <row r="1298" spans="1:10" x14ac:dyDescent="0.25">
      <c r="A1298" s="3" t="s">
        <v>1343</v>
      </c>
      <c r="B1298" s="4">
        <v>43518</v>
      </c>
      <c r="C1298">
        <v>13</v>
      </c>
      <c r="D1298" t="s">
        <v>33</v>
      </c>
      <c r="E1298" t="s">
        <v>12</v>
      </c>
      <c r="F1298" t="s">
        <v>13</v>
      </c>
      <c r="G1298" t="s">
        <v>19</v>
      </c>
      <c r="H1298">
        <v>289</v>
      </c>
      <c r="I1298">
        <v>7</v>
      </c>
      <c r="J1298">
        <v>2023</v>
      </c>
    </row>
    <row r="1299" spans="1:10" x14ac:dyDescent="0.25">
      <c r="A1299" s="3" t="s">
        <v>1344</v>
      </c>
      <c r="B1299" s="4">
        <v>43518</v>
      </c>
      <c r="C1299">
        <v>3</v>
      </c>
      <c r="D1299" t="s">
        <v>43</v>
      </c>
      <c r="E1299" t="s">
        <v>68</v>
      </c>
      <c r="F1299" t="s">
        <v>18</v>
      </c>
      <c r="G1299" t="s">
        <v>41</v>
      </c>
      <c r="H1299">
        <v>399</v>
      </c>
      <c r="I1299">
        <v>3</v>
      </c>
      <c r="J1299">
        <v>1197</v>
      </c>
    </row>
    <row r="1300" spans="1:10" x14ac:dyDescent="0.25">
      <c r="A1300" s="3" t="s">
        <v>1345</v>
      </c>
      <c r="B1300" s="4">
        <v>43518</v>
      </c>
      <c r="C1300">
        <v>16</v>
      </c>
      <c r="D1300" t="s">
        <v>30</v>
      </c>
      <c r="E1300" t="s">
        <v>36</v>
      </c>
      <c r="F1300" t="s">
        <v>28</v>
      </c>
      <c r="G1300" t="s">
        <v>14</v>
      </c>
      <c r="H1300">
        <v>199</v>
      </c>
      <c r="I1300">
        <v>2</v>
      </c>
      <c r="J1300">
        <v>398</v>
      </c>
    </row>
    <row r="1301" spans="1:10" x14ac:dyDescent="0.25">
      <c r="A1301" s="3" t="s">
        <v>1346</v>
      </c>
      <c r="B1301" s="4">
        <v>43518</v>
      </c>
      <c r="C1301">
        <v>16</v>
      </c>
      <c r="D1301" t="s">
        <v>30</v>
      </c>
      <c r="E1301" t="s">
        <v>27</v>
      </c>
      <c r="F1301" t="s">
        <v>28</v>
      </c>
      <c r="G1301" t="s">
        <v>19</v>
      </c>
      <c r="H1301">
        <v>289</v>
      </c>
      <c r="I1301">
        <v>3</v>
      </c>
      <c r="J1301">
        <v>867</v>
      </c>
    </row>
    <row r="1302" spans="1:10" x14ac:dyDescent="0.25">
      <c r="A1302" s="3" t="s">
        <v>1347</v>
      </c>
      <c r="B1302" s="4">
        <v>43518</v>
      </c>
      <c r="C1302">
        <v>3</v>
      </c>
      <c r="D1302" t="s">
        <v>43</v>
      </c>
      <c r="E1302" t="s">
        <v>68</v>
      </c>
      <c r="F1302" t="s">
        <v>18</v>
      </c>
      <c r="G1302" t="s">
        <v>14</v>
      </c>
      <c r="H1302">
        <v>199</v>
      </c>
      <c r="I1302">
        <v>9</v>
      </c>
      <c r="J1302">
        <v>1791</v>
      </c>
    </row>
    <row r="1303" spans="1:10" x14ac:dyDescent="0.25">
      <c r="A1303" s="3" t="s">
        <v>1348</v>
      </c>
      <c r="B1303" s="4">
        <v>43518</v>
      </c>
      <c r="C1303">
        <v>20</v>
      </c>
      <c r="D1303" t="s">
        <v>40</v>
      </c>
      <c r="E1303" t="s">
        <v>36</v>
      </c>
      <c r="F1303" t="s">
        <v>28</v>
      </c>
      <c r="G1303" t="s">
        <v>19</v>
      </c>
      <c r="H1303">
        <v>289</v>
      </c>
      <c r="I1303">
        <v>0</v>
      </c>
      <c r="J1303">
        <v>0</v>
      </c>
    </row>
    <row r="1304" spans="1:10" x14ac:dyDescent="0.25">
      <c r="A1304" s="3" t="s">
        <v>1349</v>
      </c>
      <c r="B1304" s="4">
        <v>43518</v>
      </c>
      <c r="C1304">
        <v>3</v>
      </c>
      <c r="D1304" t="s">
        <v>43</v>
      </c>
      <c r="E1304" t="s">
        <v>17</v>
      </c>
      <c r="F1304" t="s">
        <v>18</v>
      </c>
      <c r="G1304" t="s">
        <v>19</v>
      </c>
      <c r="H1304">
        <v>289</v>
      </c>
      <c r="I1304">
        <v>7</v>
      </c>
      <c r="J1304">
        <v>2023</v>
      </c>
    </row>
    <row r="1305" spans="1:10" x14ac:dyDescent="0.25">
      <c r="A1305" s="3" t="s">
        <v>1350</v>
      </c>
      <c r="B1305" s="4">
        <v>43519</v>
      </c>
      <c r="C1305">
        <v>8</v>
      </c>
      <c r="D1305" t="s">
        <v>45</v>
      </c>
      <c r="E1305" t="s">
        <v>22</v>
      </c>
      <c r="F1305" t="s">
        <v>23</v>
      </c>
      <c r="G1305" t="s">
        <v>41</v>
      </c>
      <c r="H1305">
        <v>399</v>
      </c>
      <c r="I1305">
        <v>5</v>
      </c>
      <c r="J1305">
        <v>1995</v>
      </c>
    </row>
    <row r="1306" spans="1:10" x14ac:dyDescent="0.25">
      <c r="A1306" s="3" t="s">
        <v>1351</v>
      </c>
      <c r="B1306" s="4">
        <v>43519</v>
      </c>
      <c r="C1306">
        <v>6</v>
      </c>
      <c r="D1306" t="s">
        <v>48</v>
      </c>
      <c r="E1306" t="s">
        <v>46</v>
      </c>
      <c r="F1306" t="s">
        <v>23</v>
      </c>
      <c r="G1306" t="s">
        <v>14</v>
      </c>
      <c r="H1306">
        <v>199</v>
      </c>
      <c r="I1306">
        <v>8</v>
      </c>
      <c r="J1306">
        <v>1592</v>
      </c>
    </row>
    <row r="1307" spans="1:10" x14ac:dyDescent="0.25">
      <c r="A1307" s="3" t="s">
        <v>1352</v>
      </c>
      <c r="B1307" s="4">
        <v>43519</v>
      </c>
      <c r="C1307">
        <v>7</v>
      </c>
      <c r="D1307" t="s">
        <v>88</v>
      </c>
      <c r="E1307" t="s">
        <v>22</v>
      </c>
      <c r="F1307" t="s">
        <v>23</v>
      </c>
      <c r="G1307" t="s">
        <v>31</v>
      </c>
      <c r="H1307">
        <v>69</v>
      </c>
      <c r="I1307">
        <v>5</v>
      </c>
      <c r="J1307">
        <v>345</v>
      </c>
    </row>
    <row r="1308" spans="1:10" x14ac:dyDescent="0.25">
      <c r="A1308" s="3" t="s">
        <v>1353</v>
      </c>
      <c r="B1308" s="4">
        <v>43519</v>
      </c>
      <c r="C1308">
        <v>3</v>
      </c>
      <c r="D1308" t="s">
        <v>43</v>
      </c>
      <c r="E1308" t="s">
        <v>68</v>
      </c>
      <c r="F1308" t="s">
        <v>18</v>
      </c>
      <c r="G1308" t="s">
        <v>41</v>
      </c>
      <c r="H1308">
        <v>399</v>
      </c>
      <c r="I1308">
        <v>8</v>
      </c>
      <c r="J1308">
        <v>3192</v>
      </c>
    </row>
    <row r="1309" spans="1:10" x14ac:dyDescent="0.25">
      <c r="A1309" s="3" t="s">
        <v>1354</v>
      </c>
      <c r="B1309" s="4">
        <v>43520</v>
      </c>
      <c r="C1309">
        <v>4</v>
      </c>
      <c r="D1309" t="s">
        <v>51</v>
      </c>
      <c r="E1309" t="s">
        <v>17</v>
      </c>
      <c r="F1309" t="s">
        <v>18</v>
      </c>
      <c r="G1309" t="s">
        <v>41</v>
      </c>
      <c r="H1309">
        <v>399</v>
      </c>
      <c r="I1309">
        <v>2</v>
      </c>
      <c r="J1309">
        <v>798</v>
      </c>
    </row>
    <row r="1310" spans="1:10" x14ac:dyDescent="0.25">
      <c r="A1310" s="3" t="s">
        <v>1355</v>
      </c>
      <c r="B1310" s="4">
        <v>43520</v>
      </c>
      <c r="C1310">
        <v>2</v>
      </c>
      <c r="D1310" t="s">
        <v>106</v>
      </c>
      <c r="E1310" t="s">
        <v>68</v>
      </c>
      <c r="F1310" t="s">
        <v>18</v>
      </c>
      <c r="G1310" t="s">
        <v>41</v>
      </c>
      <c r="H1310">
        <v>399</v>
      </c>
      <c r="I1310">
        <v>6</v>
      </c>
      <c r="J1310">
        <v>2394</v>
      </c>
    </row>
    <row r="1311" spans="1:10" x14ac:dyDescent="0.25">
      <c r="A1311" s="3" t="s">
        <v>1356</v>
      </c>
      <c r="B1311" s="4">
        <v>43520</v>
      </c>
      <c r="C1311">
        <v>8</v>
      </c>
      <c r="D1311" t="s">
        <v>45</v>
      </c>
      <c r="E1311" t="s">
        <v>46</v>
      </c>
      <c r="F1311" t="s">
        <v>23</v>
      </c>
      <c r="G1311" t="s">
        <v>19</v>
      </c>
      <c r="H1311">
        <v>289</v>
      </c>
      <c r="I1311">
        <v>0</v>
      </c>
      <c r="J1311">
        <v>0</v>
      </c>
    </row>
    <row r="1312" spans="1:10" x14ac:dyDescent="0.25">
      <c r="A1312" s="3" t="s">
        <v>1357</v>
      </c>
      <c r="B1312" s="4">
        <v>43521</v>
      </c>
      <c r="C1312">
        <v>4</v>
      </c>
      <c r="D1312" t="s">
        <v>51</v>
      </c>
      <c r="E1312" t="s">
        <v>68</v>
      </c>
      <c r="F1312" t="s">
        <v>18</v>
      </c>
      <c r="G1312" t="s">
        <v>31</v>
      </c>
      <c r="H1312">
        <v>69</v>
      </c>
      <c r="I1312">
        <v>4</v>
      </c>
      <c r="J1312">
        <v>276</v>
      </c>
    </row>
    <row r="1313" spans="1:10" x14ac:dyDescent="0.25">
      <c r="A1313" s="3" t="s">
        <v>1358</v>
      </c>
      <c r="B1313" s="4">
        <v>43522</v>
      </c>
      <c r="C1313">
        <v>13</v>
      </c>
      <c r="D1313" t="s">
        <v>33</v>
      </c>
      <c r="E1313" t="s">
        <v>63</v>
      </c>
      <c r="F1313" t="s">
        <v>13</v>
      </c>
      <c r="G1313" t="s">
        <v>24</v>
      </c>
      <c r="H1313">
        <v>159</v>
      </c>
      <c r="I1313">
        <v>5</v>
      </c>
      <c r="J1313">
        <v>795</v>
      </c>
    </row>
    <row r="1314" spans="1:10" x14ac:dyDescent="0.25">
      <c r="A1314" s="3" t="s">
        <v>1359</v>
      </c>
      <c r="B1314" s="4">
        <v>43522</v>
      </c>
      <c r="C1314">
        <v>8</v>
      </c>
      <c r="D1314" t="s">
        <v>45</v>
      </c>
      <c r="E1314" t="s">
        <v>22</v>
      </c>
      <c r="F1314" t="s">
        <v>23</v>
      </c>
      <c r="G1314" t="s">
        <v>24</v>
      </c>
      <c r="H1314">
        <v>159</v>
      </c>
      <c r="I1314">
        <v>8</v>
      </c>
      <c r="J1314">
        <v>1272</v>
      </c>
    </row>
    <row r="1315" spans="1:10" x14ac:dyDescent="0.25">
      <c r="A1315" s="3" t="s">
        <v>1360</v>
      </c>
      <c r="B1315" s="4">
        <v>43522</v>
      </c>
      <c r="C1315">
        <v>11</v>
      </c>
      <c r="D1315" t="s">
        <v>11</v>
      </c>
      <c r="E1315" t="s">
        <v>12</v>
      </c>
      <c r="F1315" t="s">
        <v>13</v>
      </c>
      <c r="G1315" t="s">
        <v>14</v>
      </c>
      <c r="H1315">
        <v>199</v>
      </c>
      <c r="I1315">
        <v>9</v>
      </c>
      <c r="J1315">
        <v>1791</v>
      </c>
    </row>
    <row r="1316" spans="1:10" x14ac:dyDescent="0.25">
      <c r="A1316" s="3" t="s">
        <v>1361</v>
      </c>
      <c r="B1316" s="4">
        <v>43522</v>
      </c>
      <c r="C1316">
        <v>12</v>
      </c>
      <c r="D1316" t="s">
        <v>66</v>
      </c>
      <c r="E1316" t="s">
        <v>63</v>
      </c>
      <c r="F1316" t="s">
        <v>13</v>
      </c>
      <c r="G1316" t="s">
        <v>31</v>
      </c>
      <c r="H1316">
        <v>69</v>
      </c>
      <c r="I1316">
        <v>8</v>
      </c>
      <c r="J1316">
        <v>552</v>
      </c>
    </row>
    <row r="1317" spans="1:10" x14ac:dyDescent="0.25">
      <c r="A1317" s="3" t="s">
        <v>1362</v>
      </c>
      <c r="B1317" s="4">
        <v>43522</v>
      </c>
      <c r="C1317">
        <v>1</v>
      </c>
      <c r="D1317" t="s">
        <v>16</v>
      </c>
      <c r="E1317" t="s">
        <v>17</v>
      </c>
      <c r="F1317" t="s">
        <v>18</v>
      </c>
      <c r="G1317" t="s">
        <v>31</v>
      </c>
      <c r="H1317">
        <v>69</v>
      </c>
      <c r="I1317">
        <v>9</v>
      </c>
      <c r="J1317">
        <v>621</v>
      </c>
    </row>
    <row r="1318" spans="1:10" x14ac:dyDescent="0.25">
      <c r="A1318" s="3" t="s">
        <v>1363</v>
      </c>
      <c r="B1318" s="4">
        <v>43522</v>
      </c>
      <c r="C1318">
        <v>3</v>
      </c>
      <c r="D1318" t="s">
        <v>43</v>
      </c>
      <c r="E1318" t="s">
        <v>17</v>
      </c>
      <c r="F1318" t="s">
        <v>18</v>
      </c>
      <c r="G1318" t="s">
        <v>19</v>
      </c>
      <c r="H1318">
        <v>289</v>
      </c>
      <c r="I1318">
        <v>3</v>
      </c>
      <c r="J1318">
        <v>867</v>
      </c>
    </row>
    <row r="1319" spans="1:10" x14ac:dyDescent="0.25">
      <c r="A1319" s="3" t="s">
        <v>1364</v>
      </c>
      <c r="B1319" s="4">
        <v>43522</v>
      </c>
      <c r="C1319">
        <v>14</v>
      </c>
      <c r="D1319" t="s">
        <v>38</v>
      </c>
      <c r="E1319" t="s">
        <v>12</v>
      </c>
      <c r="F1319" t="s">
        <v>13</v>
      </c>
      <c r="G1319" t="s">
        <v>41</v>
      </c>
      <c r="H1319">
        <v>399</v>
      </c>
      <c r="I1319">
        <v>2</v>
      </c>
      <c r="J1319">
        <v>798</v>
      </c>
    </row>
    <row r="1320" spans="1:10" x14ac:dyDescent="0.25">
      <c r="A1320" s="3" t="s">
        <v>1365</v>
      </c>
      <c r="B1320" s="4">
        <v>43523</v>
      </c>
      <c r="C1320">
        <v>11</v>
      </c>
      <c r="D1320" t="s">
        <v>11</v>
      </c>
      <c r="E1320" t="s">
        <v>63</v>
      </c>
      <c r="F1320" t="s">
        <v>13</v>
      </c>
      <c r="G1320" t="s">
        <v>14</v>
      </c>
      <c r="H1320">
        <v>199</v>
      </c>
      <c r="I1320">
        <v>9</v>
      </c>
      <c r="J1320">
        <v>1791</v>
      </c>
    </row>
    <row r="1321" spans="1:10" x14ac:dyDescent="0.25">
      <c r="A1321" s="3" t="s">
        <v>1366</v>
      </c>
      <c r="B1321" s="4">
        <v>43523</v>
      </c>
      <c r="C1321">
        <v>8</v>
      </c>
      <c r="D1321" t="s">
        <v>45</v>
      </c>
      <c r="E1321" t="s">
        <v>22</v>
      </c>
      <c r="F1321" t="s">
        <v>23</v>
      </c>
      <c r="G1321" t="s">
        <v>31</v>
      </c>
      <c r="H1321">
        <v>69</v>
      </c>
      <c r="I1321">
        <v>4</v>
      </c>
      <c r="J1321">
        <v>276</v>
      </c>
    </row>
    <row r="1322" spans="1:10" x14ac:dyDescent="0.25">
      <c r="A1322" s="3" t="s">
        <v>1367</v>
      </c>
      <c r="B1322" s="4">
        <v>43524</v>
      </c>
      <c r="C1322">
        <v>10</v>
      </c>
      <c r="D1322" t="s">
        <v>58</v>
      </c>
      <c r="E1322" t="s">
        <v>22</v>
      </c>
      <c r="F1322" t="s">
        <v>23</v>
      </c>
      <c r="G1322" t="s">
        <v>31</v>
      </c>
      <c r="H1322">
        <v>69</v>
      </c>
      <c r="I1322">
        <v>9</v>
      </c>
      <c r="J1322">
        <v>621</v>
      </c>
    </row>
    <row r="1323" spans="1:10" x14ac:dyDescent="0.25">
      <c r="A1323" s="3" t="s">
        <v>1368</v>
      </c>
      <c r="B1323" s="4">
        <v>43524</v>
      </c>
      <c r="C1323">
        <v>19</v>
      </c>
      <c r="D1323" t="s">
        <v>56</v>
      </c>
      <c r="E1323" t="s">
        <v>27</v>
      </c>
      <c r="F1323" t="s">
        <v>28</v>
      </c>
      <c r="G1323" t="s">
        <v>41</v>
      </c>
      <c r="H1323">
        <v>399</v>
      </c>
      <c r="I1323">
        <v>9</v>
      </c>
      <c r="J1323">
        <v>3591</v>
      </c>
    </row>
    <row r="1324" spans="1:10" x14ac:dyDescent="0.25">
      <c r="A1324" s="3" t="s">
        <v>1369</v>
      </c>
      <c r="B1324" s="4">
        <v>43524</v>
      </c>
      <c r="C1324">
        <v>12</v>
      </c>
      <c r="D1324" t="s">
        <v>66</v>
      </c>
      <c r="E1324" t="s">
        <v>12</v>
      </c>
      <c r="F1324" t="s">
        <v>13</v>
      </c>
      <c r="G1324" t="s">
        <v>19</v>
      </c>
      <c r="H1324">
        <v>289</v>
      </c>
      <c r="I1324">
        <v>1</v>
      </c>
      <c r="J1324">
        <v>289</v>
      </c>
    </row>
    <row r="1325" spans="1:10" x14ac:dyDescent="0.25">
      <c r="A1325" s="3" t="s">
        <v>1370</v>
      </c>
      <c r="B1325" s="4">
        <v>43525</v>
      </c>
      <c r="C1325">
        <v>17</v>
      </c>
      <c r="D1325" t="s">
        <v>35</v>
      </c>
      <c r="E1325" t="s">
        <v>36</v>
      </c>
      <c r="F1325" t="s">
        <v>28</v>
      </c>
      <c r="G1325" t="s">
        <v>24</v>
      </c>
      <c r="H1325">
        <v>159</v>
      </c>
      <c r="I1325">
        <v>9</v>
      </c>
      <c r="J1325">
        <v>1431</v>
      </c>
    </row>
    <row r="1326" spans="1:10" x14ac:dyDescent="0.25">
      <c r="A1326" s="3" t="s">
        <v>1371</v>
      </c>
      <c r="B1326" s="4">
        <v>43525</v>
      </c>
      <c r="C1326">
        <v>8</v>
      </c>
      <c r="D1326" t="s">
        <v>45</v>
      </c>
      <c r="E1326" t="s">
        <v>22</v>
      </c>
      <c r="F1326" t="s">
        <v>23</v>
      </c>
      <c r="G1326" t="s">
        <v>41</v>
      </c>
      <c r="H1326">
        <v>399</v>
      </c>
      <c r="I1326">
        <v>3</v>
      </c>
      <c r="J1326">
        <v>1197</v>
      </c>
    </row>
    <row r="1327" spans="1:10" x14ac:dyDescent="0.25">
      <c r="A1327" s="3" t="s">
        <v>1372</v>
      </c>
      <c r="B1327" s="4">
        <v>43525</v>
      </c>
      <c r="C1327">
        <v>8</v>
      </c>
      <c r="D1327" t="s">
        <v>45</v>
      </c>
      <c r="E1327" t="s">
        <v>46</v>
      </c>
      <c r="F1327" t="s">
        <v>23</v>
      </c>
      <c r="G1327" t="s">
        <v>24</v>
      </c>
      <c r="H1327">
        <v>159</v>
      </c>
      <c r="I1327">
        <v>5</v>
      </c>
      <c r="J1327">
        <v>795</v>
      </c>
    </row>
    <row r="1328" spans="1:10" x14ac:dyDescent="0.25">
      <c r="A1328" s="3" t="s">
        <v>1373</v>
      </c>
      <c r="B1328" s="4">
        <v>43525</v>
      </c>
      <c r="C1328">
        <v>3</v>
      </c>
      <c r="D1328" t="s">
        <v>43</v>
      </c>
      <c r="E1328" t="s">
        <v>17</v>
      </c>
      <c r="F1328" t="s">
        <v>18</v>
      </c>
      <c r="G1328" t="s">
        <v>14</v>
      </c>
      <c r="H1328">
        <v>199</v>
      </c>
      <c r="I1328">
        <v>6</v>
      </c>
      <c r="J1328">
        <v>1194</v>
      </c>
    </row>
    <row r="1329" spans="1:10" x14ac:dyDescent="0.25">
      <c r="A1329" s="3" t="s">
        <v>1374</v>
      </c>
      <c r="B1329" s="4">
        <v>43526</v>
      </c>
      <c r="C1329">
        <v>1</v>
      </c>
      <c r="D1329" t="s">
        <v>16</v>
      </c>
      <c r="E1329" t="s">
        <v>68</v>
      </c>
      <c r="F1329" t="s">
        <v>18</v>
      </c>
      <c r="G1329" t="s">
        <v>24</v>
      </c>
      <c r="H1329">
        <v>159</v>
      </c>
      <c r="I1329">
        <v>6</v>
      </c>
      <c r="J1329">
        <v>954</v>
      </c>
    </row>
    <row r="1330" spans="1:10" x14ac:dyDescent="0.25">
      <c r="A1330" s="3" t="s">
        <v>1375</v>
      </c>
      <c r="B1330" s="4">
        <v>43526</v>
      </c>
      <c r="C1330">
        <v>19</v>
      </c>
      <c r="D1330" t="s">
        <v>56</v>
      </c>
      <c r="E1330" t="s">
        <v>36</v>
      </c>
      <c r="F1330" t="s">
        <v>28</v>
      </c>
      <c r="G1330" t="s">
        <v>19</v>
      </c>
      <c r="H1330">
        <v>289</v>
      </c>
      <c r="I1330">
        <v>7</v>
      </c>
      <c r="J1330">
        <v>2023</v>
      </c>
    </row>
    <row r="1331" spans="1:10" x14ac:dyDescent="0.25">
      <c r="A1331" s="3" t="s">
        <v>1376</v>
      </c>
      <c r="B1331" s="4">
        <v>43526</v>
      </c>
      <c r="C1331">
        <v>7</v>
      </c>
      <c r="D1331" t="s">
        <v>88</v>
      </c>
      <c r="E1331" t="s">
        <v>22</v>
      </c>
      <c r="F1331" t="s">
        <v>23</v>
      </c>
      <c r="G1331" t="s">
        <v>41</v>
      </c>
      <c r="H1331">
        <v>399</v>
      </c>
      <c r="I1331">
        <v>7</v>
      </c>
      <c r="J1331">
        <v>2793</v>
      </c>
    </row>
    <row r="1332" spans="1:10" x14ac:dyDescent="0.25">
      <c r="A1332" s="3" t="s">
        <v>1377</v>
      </c>
      <c r="B1332" s="4">
        <v>43527</v>
      </c>
      <c r="C1332">
        <v>5</v>
      </c>
      <c r="D1332" t="s">
        <v>60</v>
      </c>
      <c r="E1332" t="s">
        <v>68</v>
      </c>
      <c r="F1332" t="s">
        <v>18</v>
      </c>
      <c r="G1332" t="s">
        <v>19</v>
      </c>
      <c r="H1332">
        <v>289</v>
      </c>
      <c r="I1332">
        <v>5</v>
      </c>
      <c r="J1332">
        <v>1445</v>
      </c>
    </row>
    <row r="1333" spans="1:10" x14ac:dyDescent="0.25">
      <c r="A1333" s="3" t="s">
        <v>1378</v>
      </c>
      <c r="B1333" s="4">
        <v>43528</v>
      </c>
      <c r="C1333">
        <v>2</v>
      </c>
      <c r="D1333" t="s">
        <v>106</v>
      </c>
      <c r="E1333" t="s">
        <v>17</v>
      </c>
      <c r="F1333" t="s">
        <v>18</v>
      </c>
      <c r="G1333" t="s">
        <v>19</v>
      </c>
      <c r="H1333">
        <v>289</v>
      </c>
      <c r="I1333">
        <v>0</v>
      </c>
      <c r="J1333">
        <v>0</v>
      </c>
    </row>
    <row r="1334" spans="1:10" x14ac:dyDescent="0.25">
      <c r="A1334" s="3" t="s">
        <v>1379</v>
      </c>
      <c r="B1334" s="4">
        <v>43529</v>
      </c>
      <c r="C1334">
        <v>16</v>
      </c>
      <c r="D1334" t="s">
        <v>30</v>
      </c>
      <c r="E1334" t="s">
        <v>36</v>
      </c>
      <c r="F1334" t="s">
        <v>28</v>
      </c>
      <c r="G1334" t="s">
        <v>14</v>
      </c>
      <c r="H1334">
        <v>199</v>
      </c>
      <c r="I1334">
        <v>5</v>
      </c>
      <c r="J1334">
        <v>995</v>
      </c>
    </row>
    <row r="1335" spans="1:10" x14ac:dyDescent="0.25">
      <c r="A1335" s="3" t="s">
        <v>1380</v>
      </c>
      <c r="B1335" s="4">
        <v>43529</v>
      </c>
      <c r="C1335">
        <v>12</v>
      </c>
      <c r="D1335" t="s">
        <v>66</v>
      </c>
      <c r="E1335" t="s">
        <v>12</v>
      </c>
      <c r="F1335" t="s">
        <v>13</v>
      </c>
      <c r="G1335" t="s">
        <v>41</v>
      </c>
      <c r="H1335">
        <v>399</v>
      </c>
      <c r="I1335">
        <v>1</v>
      </c>
      <c r="J1335">
        <v>399</v>
      </c>
    </row>
    <row r="1336" spans="1:10" x14ac:dyDescent="0.25">
      <c r="A1336" s="3" t="s">
        <v>1381</v>
      </c>
      <c r="B1336" s="4">
        <v>43530</v>
      </c>
      <c r="C1336">
        <v>18</v>
      </c>
      <c r="D1336" t="s">
        <v>26</v>
      </c>
      <c r="E1336" t="s">
        <v>27</v>
      </c>
      <c r="F1336" t="s">
        <v>28</v>
      </c>
      <c r="G1336" t="s">
        <v>31</v>
      </c>
      <c r="H1336">
        <v>69</v>
      </c>
      <c r="I1336">
        <v>2</v>
      </c>
      <c r="J1336">
        <v>138</v>
      </c>
    </row>
    <row r="1337" spans="1:10" x14ac:dyDescent="0.25">
      <c r="A1337" s="3" t="s">
        <v>1382</v>
      </c>
      <c r="B1337" s="4">
        <v>43530</v>
      </c>
      <c r="C1337">
        <v>8</v>
      </c>
      <c r="D1337" t="s">
        <v>45</v>
      </c>
      <c r="E1337" t="s">
        <v>46</v>
      </c>
      <c r="F1337" t="s">
        <v>23</v>
      </c>
      <c r="G1337" t="s">
        <v>24</v>
      </c>
      <c r="H1337">
        <v>159</v>
      </c>
      <c r="I1337">
        <v>8</v>
      </c>
      <c r="J1337">
        <v>1272</v>
      </c>
    </row>
    <row r="1338" spans="1:10" x14ac:dyDescent="0.25">
      <c r="A1338" s="3" t="s">
        <v>1383</v>
      </c>
      <c r="B1338" s="4">
        <v>43530</v>
      </c>
      <c r="C1338">
        <v>19</v>
      </c>
      <c r="D1338" t="s">
        <v>56</v>
      </c>
      <c r="E1338" t="s">
        <v>27</v>
      </c>
      <c r="F1338" t="s">
        <v>28</v>
      </c>
      <c r="G1338" t="s">
        <v>24</v>
      </c>
      <c r="H1338">
        <v>159</v>
      </c>
      <c r="I1338">
        <v>5</v>
      </c>
      <c r="J1338">
        <v>795</v>
      </c>
    </row>
    <row r="1339" spans="1:10" x14ac:dyDescent="0.25">
      <c r="A1339" s="3" t="s">
        <v>1384</v>
      </c>
      <c r="B1339" s="4">
        <v>43531</v>
      </c>
      <c r="C1339">
        <v>9</v>
      </c>
      <c r="D1339" t="s">
        <v>21</v>
      </c>
      <c r="E1339" t="s">
        <v>46</v>
      </c>
      <c r="F1339" t="s">
        <v>23</v>
      </c>
      <c r="G1339" t="s">
        <v>41</v>
      </c>
      <c r="H1339">
        <v>399</v>
      </c>
      <c r="I1339">
        <v>0</v>
      </c>
      <c r="J1339">
        <v>0</v>
      </c>
    </row>
    <row r="1340" spans="1:10" x14ac:dyDescent="0.25">
      <c r="A1340" s="3" t="s">
        <v>1385</v>
      </c>
      <c r="B1340" s="4">
        <v>43531</v>
      </c>
      <c r="C1340">
        <v>19</v>
      </c>
      <c r="D1340" t="s">
        <v>56</v>
      </c>
      <c r="E1340" t="s">
        <v>27</v>
      </c>
      <c r="F1340" t="s">
        <v>28</v>
      </c>
      <c r="G1340" t="s">
        <v>31</v>
      </c>
      <c r="H1340">
        <v>69</v>
      </c>
      <c r="I1340">
        <v>7</v>
      </c>
      <c r="J1340">
        <v>483</v>
      </c>
    </row>
    <row r="1341" spans="1:10" x14ac:dyDescent="0.25">
      <c r="A1341" s="3" t="s">
        <v>1386</v>
      </c>
      <c r="B1341" s="4">
        <v>43531</v>
      </c>
      <c r="C1341">
        <v>2</v>
      </c>
      <c r="D1341" t="s">
        <v>106</v>
      </c>
      <c r="E1341" t="s">
        <v>17</v>
      </c>
      <c r="F1341" t="s">
        <v>18</v>
      </c>
      <c r="G1341" t="s">
        <v>14</v>
      </c>
      <c r="H1341">
        <v>199</v>
      </c>
      <c r="I1341">
        <v>7</v>
      </c>
      <c r="J1341">
        <v>1393</v>
      </c>
    </row>
    <row r="1342" spans="1:10" x14ac:dyDescent="0.25">
      <c r="A1342" s="3" t="s">
        <v>1387</v>
      </c>
      <c r="B1342" s="4">
        <v>43531</v>
      </c>
      <c r="C1342">
        <v>12</v>
      </c>
      <c r="D1342" t="s">
        <v>66</v>
      </c>
      <c r="E1342" t="s">
        <v>12</v>
      </c>
      <c r="F1342" t="s">
        <v>13</v>
      </c>
      <c r="G1342" t="s">
        <v>24</v>
      </c>
      <c r="H1342">
        <v>159</v>
      </c>
      <c r="I1342">
        <v>0</v>
      </c>
      <c r="J1342">
        <v>0</v>
      </c>
    </row>
    <row r="1343" spans="1:10" x14ac:dyDescent="0.25">
      <c r="A1343" s="3" t="s">
        <v>1388</v>
      </c>
      <c r="B1343" s="4">
        <v>43531</v>
      </c>
      <c r="C1343">
        <v>17</v>
      </c>
      <c r="D1343" t="s">
        <v>35</v>
      </c>
      <c r="E1343" t="s">
        <v>36</v>
      </c>
      <c r="F1343" t="s">
        <v>28</v>
      </c>
      <c r="G1343" t="s">
        <v>31</v>
      </c>
      <c r="H1343">
        <v>69</v>
      </c>
      <c r="I1343">
        <v>0</v>
      </c>
      <c r="J1343">
        <v>0</v>
      </c>
    </row>
    <row r="1344" spans="1:10" x14ac:dyDescent="0.25">
      <c r="A1344" s="3" t="s">
        <v>1389</v>
      </c>
      <c r="B1344" s="4">
        <v>43531</v>
      </c>
      <c r="C1344">
        <v>4</v>
      </c>
      <c r="D1344" t="s">
        <v>51</v>
      </c>
      <c r="E1344" t="s">
        <v>68</v>
      </c>
      <c r="F1344" t="s">
        <v>18</v>
      </c>
      <c r="G1344" t="s">
        <v>14</v>
      </c>
      <c r="H1344">
        <v>199</v>
      </c>
      <c r="I1344">
        <v>1</v>
      </c>
      <c r="J1344">
        <v>199</v>
      </c>
    </row>
    <row r="1345" spans="1:10" x14ac:dyDescent="0.25">
      <c r="A1345" s="3" t="s">
        <v>1390</v>
      </c>
      <c r="B1345" s="4">
        <v>43531</v>
      </c>
      <c r="C1345">
        <v>6</v>
      </c>
      <c r="D1345" t="s">
        <v>48</v>
      </c>
      <c r="E1345" t="s">
        <v>22</v>
      </c>
      <c r="F1345" t="s">
        <v>23</v>
      </c>
      <c r="G1345" t="s">
        <v>14</v>
      </c>
      <c r="H1345">
        <v>199</v>
      </c>
      <c r="I1345">
        <v>0</v>
      </c>
      <c r="J1345">
        <v>0</v>
      </c>
    </row>
    <row r="1346" spans="1:10" x14ac:dyDescent="0.25">
      <c r="A1346" s="3" t="s">
        <v>1391</v>
      </c>
      <c r="B1346" s="4">
        <v>43531</v>
      </c>
      <c r="C1346">
        <v>8</v>
      </c>
      <c r="D1346" t="s">
        <v>45</v>
      </c>
      <c r="E1346" t="s">
        <v>46</v>
      </c>
      <c r="F1346" t="s">
        <v>23</v>
      </c>
      <c r="G1346" t="s">
        <v>24</v>
      </c>
      <c r="H1346">
        <v>159</v>
      </c>
      <c r="I1346">
        <v>2</v>
      </c>
      <c r="J1346">
        <v>318</v>
      </c>
    </row>
    <row r="1347" spans="1:10" x14ac:dyDescent="0.25">
      <c r="A1347" s="3" t="s">
        <v>1392</v>
      </c>
      <c r="B1347" s="4">
        <v>43532</v>
      </c>
      <c r="C1347">
        <v>11</v>
      </c>
      <c r="D1347" t="s">
        <v>11</v>
      </c>
      <c r="E1347" t="s">
        <v>12</v>
      </c>
      <c r="F1347" t="s">
        <v>13</v>
      </c>
      <c r="G1347" t="s">
        <v>31</v>
      </c>
      <c r="H1347">
        <v>69</v>
      </c>
      <c r="I1347">
        <v>7</v>
      </c>
      <c r="J1347">
        <v>483</v>
      </c>
    </row>
    <row r="1348" spans="1:10" x14ac:dyDescent="0.25">
      <c r="A1348" s="3" t="s">
        <v>1393</v>
      </c>
      <c r="B1348" s="4">
        <v>43533</v>
      </c>
      <c r="C1348">
        <v>14</v>
      </c>
      <c r="D1348" t="s">
        <v>38</v>
      </c>
      <c r="E1348" t="s">
        <v>12</v>
      </c>
      <c r="F1348" t="s">
        <v>13</v>
      </c>
      <c r="G1348" t="s">
        <v>24</v>
      </c>
      <c r="H1348">
        <v>159</v>
      </c>
      <c r="I1348">
        <v>1</v>
      </c>
      <c r="J1348">
        <v>159</v>
      </c>
    </row>
    <row r="1349" spans="1:10" x14ac:dyDescent="0.25">
      <c r="A1349" s="3" t="s">
        <v>1394</v>
      </c>
      <c r="B1349" s="4">
        <v>43533</v>
      </c>
      <c r="C1349">
        <v>4</v>
      </c>
      <c r="D1349" t="s">
        <v>51</v>
      </c>
      <c r="E1349" t="s">
        <v>68</v>
      </c>
      <c r="F1349" t="s">
        <v>18</v>
      </c>
      <c r="G1349" t="s">
        <v>14</v>
      </c>
      <c r="H1349">
        <v>199</v>
      </c>
      <c r="I1349">
        <v>6</v>
      </c>
      <c r="J1349">
        <v>1194</v>
      </c>
    </row>
    <row r="1350" spans="1:10" x14ac:dyDescent="0.25">
      <c r="A1350" s="3" t="s">
        <v>1395</v>
      </c>
      <c r="B1350" s="4">
        <v>43533</v>
      </c>
      <c r="C1350">
        <v>19</v>
      </c>
      <c r="D1350" t="s">
        <v>56</v>
      </c>
      <c r="E1350" t="s">
        <v>36</v>
      </c>
      <c r="F1350" t="s">
        <v>28</v>
      </c>
      <c r="G1350" t="s">
        <v>14</v>
      </c>
      <c r="H1350">
        <v>199</v>
      </c>
      <c r="I1350">
        <v>4</v>
      </c>
      <c r="J1350">
        <v>796</v>
      </c>
    </row>
    <row r="1351" spans="1:10" x14ac:dyDescent="0.25">
      <c r="A1351" s="3" t="s">
        <v>1396</v>
      </c>
      <c r="B1351" s="4">
        <v>43533</v>
      </c>
      <c r="C1351">
        <v>8</v>
      </c>
      <c r="D1351" t="s">
        <v>45</v>
      </c>
      <c r="E1351" t="s">
        <v>22</v>
      </c>
      <c r="F1351" t="s">
        <v>23</v>
      </c>
      <c r="G1351" t="s">
        <v>14</v>
      </c>
      <c r="H1351">
        <v>199</v>
      </c>
      <c r="I1351">
        <v>7</v>
      </c>
      <c r="J1351">
        <v>1393</v>
      </c>
    </row>
    <row r="1352" spans="1:10" x14ac:dyDescent="0.25">
      <c r="A1352" s="3" t="s">
        <v>1397</v>
      </c>
      <c r="B1352" s="4">
        <v>43534</v>
      </c>
      <c r="C1352">
        <v>8</v>
      </c>
      <c r="D1352" t="s">
        <v>45</v>
      </c>
      <c r="E1352" t="s">
        <v>46</v>
      </c>
      <c r="F1352" t="s">
        <v>23</v>
      </c>
      <c r="G1352" t="s">
        <v>19</v>
      </c>
      <c r="H1352">
        <v>289</v>
      </c>
      <c r="I1352">
        <v>9</v>
      </c>
      <c r="J1352">
        <v>2601</v>
      </c>
    </row>
    <row r="1353" spans="1:10" x14ac:dyDescent="0.25">
      <c r="A1353" s="3" t="s">
        <v>1398</v>
      </c>
      <c r="B1353" s="4">
        <v>43534</v>
      </c>
      <c r="C1353">
        <v>15</v>
      </c>
      <c r="D1353" t="s">
        <v>118</v>
      </c>
      <c r="E1353" t="s">
        <v>63</v>
      </c>
      <c r="F1353" t="s">
        <v>13</v>
      </c>
      <c r="G1353" t="s">
        <v>14</v>
      </c>
      <c r="H1353">
        <v>199</v>
      </c>
      <c r="I1353">
        <v>2</v>
      </c>
      <c r="J1353">
        <v>398</v>
      </c>
    </row>
    <row r="1354" spans="1:10" x14ac:dyDescent="0.25">
      <c r="A1354" s="3" t="s">
        <v>1399</v>
      </c>
      <c r="B1354" s="4">
        <v>43534</v>
      </c>
      <c r="C1354">
        <v>6</v>
      </c>
      <c r="D1354" t="s">
        <v>48</v>
      </c>
      <c r="E1354" t="s">
        <v>46</v>
      </c>
      <c r="F1354" t="s">
        <v>23</v>
      </c>
      <c r="G1354" t="s">
        <v>31</v>
      </c>
      <c r="H1354">
        <v>69</v>
      </c>
      <c r="I1354">
        <v>5</v>
      </c>
      <c r="J1354">
        <v>345</v>
      </c>
    </row>
    <row r="1355" spans="1:10" x14ac:dyDescent="0.25">
      <c r="A1355" s="3" t="s">
        <v>1400</v>
      </c>
      <c r="B1355" s="4">
        <v>43534</v>
      </c>
      <c r="C1355">
        <v>19</v>
      </c>
      <c r="D1355" t="s">
        <v>56</v>
      </c>
      <c r="E1355" t="s">
        <v>27</v>
      </c>
      <c r="F1355" t="s">
        <v>28</v>
      </c>
      <c r="G1355" t="s">
        <v>41</v>
      </c>
      <c r="H1355">
        <v>399</v>
      </c>
      <c r="I1355">
        <v>3</v>
      </c>
      <c r="J1355">
        <v>1197</v>
      </c>
    </row>
    <row r="1356" spans="1:10" x14ac:dyDescent="0.25">
      <c r="A1356" s="3" t="s">
        <v>1401</v>
      </c>
      <c r="B1356" s="4">
        <v>43535</v>
      </c>
      <c r="C1356">
        <v>16</v>
      </c>
      <c r="D1356" t="s">
        <v>30</v>
      </c>
      <c r="E1356" t="s">
        <v>27</v>
      </c>
      <c r="F1356" t="s">
        <v>28</v>
      </c>
      <c r="G1356" t="s">
        <v>19</v>
      </c>
      <c r="H1356">
        <v>289</v>
      </c>
      <c r="I1356">
        <v>6</v>
      </c>
      <c r="J1356">
        <v>1734</v>
      </c>
    </row>
    <row r="1357" spans="1:10" x14ac:dyDescent="0.25">
      <c r="A1357" s="3" t="s">
        <v>1402</v>
      </c>
      <c r="B1357" s="4">
        <v>43535</v>
      </c>
      <c r="C1357">
        <v>7</v>
      </c>
      <c r="D1357" t="s">
        <v>88</v>
      </c>
      <c r="E1357" t="s">
        <v>22</v>
      </c>
      <c r="F1357" t="s">
        <v>23</v>
      </c>
      <c r="G1357" t="s">
        <v>31</v>
      </c>
      <c r="H1357">
        <v>69</v>
      </c>
      <c r="I1357">
        <v>1</v>
      </c>
      <c r="J1357">
        <v>69</v>
      </c>
    </row>
    <row r="1358" spans="1:10" x14ac:dyDescent="0.25">
      <c r="A1358" s="3" t="s">
        <v>1403</v>
      </c>
      <c r="B1358" s="4">
        <v>43535</v>
      </c>
      <c r="C1358">
        <v>4</v>
      </c>
      <c r="D1358" t="s">
        <v>51</v>
      </c>
      <c r="E1358" t="s">
        <v>17</v>
      </c>
      <c r="F1358" t="s">
        <v>18</v>
      </c>
      <c r="G1358" t="s">
        <v>19</v>
      </c>
      <c r="H1358">
        <v>289</v>
      </c>
      <c r="I1358">
        <v>6</v>
      </c>
      <c r="J1358">
        <v>1734</v>
      </c>
    </row>
    <row r="1359" spans="1:10" x14ac:dyDescent="0.25">
      <c r="A1359" s="3" t="s">
        <v>1404</v>
      </c>
      <c r="B1359" s="4">
        <v>43535</v>
      </c>
      <c r="C1359">
        <v>13</v>
      </c>
      <c r="D1359" t="s">
        <v>33</v>
      </c>
      <c r="E1359" t="s">
        <v>63</v>
      </c>
      <c r="F1359" t="s">
        <v>13</v>
      </c>
      <c r="G1359" t="s">
        <v>31</v>
      </c>
      <c r="H1359">
        <v>69</v>
      </c>
      <c r="I1359">
        <v>2</v>
      </c>
      <c r="J1359">
        <v>138</v>
      </c>
    </row>
    <row r="1360" spans="1:10" x14ac:dyDescent="0.25">
      <c r="A1360" s="3" t="s">
        <v>1405</v>
      </c>
      <c r="B1360" s="4">
        <v>43535</v>
      </c>
      <c r="C1360">
        <v>4</v>
      </c>
      <c r="D1360" t="s">
        <v>51</v>
      </c>
      <c r="E1360" t="s">
        <v>17</v>
      </c>
      <c r="F1360" t="s">
        <v>18</v>
      </c>
      <c r="G1360" t="s">
        <v>19</v>
      </c>
      <c r="H1360">
        <v>289</v>
      </c>
      <c r="I1360">
        <v>2</v>
      </c>
      <c r="J1360">
        <v>578</v>
      </c>
    </row>
    <row r="1361" spans="1:10" x14ac:dyDescent="0.25">
      <c r="A1361" s="3" t="s">
        <v>1406</v>
      </c>
      <c r="B1361" s="4">
        <v>43535</v>
      </c>
      <c r="C1361">
        <v>17</v>
      </c>
      <c r="D1361" t="s">
        <v>35</v>
      </c>
      <c r="E1361" t="s">
        <v>27</v>
      </c>
      <c r="F1361" t="s">
        <v>28</v>
      </c>
      <c r="G1361" t="s">
        <v>41</v>
      </c>
      <c r="H1361">
        <v>399</v>
      </c>
      <c r="I1361">
        <v>6</v>
      </c>
      <c r="J1361">
        <v>2394</v>
      </c>
    </row>
    <row r="1362" spans="1:10" x14ac:dyDescent="0.25">
      <c r="A1362" s="3" t="s">
        <v>1407</v>
      </c>
      <c r="B1362" s="4">
        <v>43535</v>
      </c>
      <c r="C1362">
        <v>3</v>
      </c>
      <c r="D1362" t="s">
        <v>43</v>
      </c>
      <c r="E1362" t="s">
        <v>17</v>
      </c>
      <c r="F1362" t="s">
        <v>18</v>
      </c>
      <c r="G1362" t="s">
        <v>19</v>
      </c>
      <c r="H1362">
        <v>289</v>
      </c>
      <c r="I1362">
        <v>5</v>
      </c>
      <c r="J1362">
        <v>1445</v>
      </c>
    </row>
    <row r="1363" spans="1:10" x14ac:dyDescent="0.25">
      <c r="A1363" s="3" t="s">
        <v>1408</v>
      </c>
      <c r="B1363" s="4">
        <v>43535</v>
      </c>
      <c r="C1363">
        <v>9</v>
      </c>
      <c r="D1363" t="s">
        <v>21</v>
      </c>
      <c r="E1363" t="s">
        <v>22</v>
      </c>
      <c r="F1363" t="s">
        <v>23</v>
      </c>
      <c r="G1363" t="s">
        <v>41</v>
      </c>
      <c r="H1363">
        <v>399</v>
      </c>
      <c r="I1363">
        <v>5</v>
      </c>
      <c r="J1363">
        <v>1995</v>
      </c>
    </row>
    <row r="1364" spans="1:10" x14ac:dyDescent="0.25">
      <c r="A1364" s="3" t="s">
        <v>1409</v>
      </c>
      <c r="B1364" s="4">
        <v>43535</v>
      </c>
      <c r="C1364">
        <v>2</v>
      </c>
      <c r="D1364" t="s">
        <v>106</v>
      </c>
      <c r="E1364" t="s">
        <v>17</v>
      </c>
      <c r="F1364" t="s">
        <v>18</v>
      </c>
      <c r="G1364" t="s">
        <v>31</v>
      </c>
      <c r="H1364">
        <v>69</v>
      </c>
      <c r="I1364">
        <v>4</v>
      </c>
      <c r="J1364">
        <v>276</v>
      </c>
    </row>
    <row r="1365" spans="1:10" x14ac:dyDescent="0.25">
      <c r="A1365" s="3" t="s">
        <v>1410</v>
      </c>
      <c r="B1365" s="4">
        <v>43535</v>
      </c>
      <c r="C1365">
        <v>15</v>
      </c>
      <c r="D1365" t="s">
        <v>118</v>
      </c>
      <c r="E1365" t="s">
        <v>12</v>
      </c>
      <c r="F1365" t="s">
        <v>13</v>
      </c>
      <c r="G1365" t="s">
        <v>24</v>
      </c>
      <c r="H1365">
        <v>159</v>
      </c>
      <c r="I1365">
        <v>9</v>
      </c>
      <c r="J1365">
        <v>1431</v>
      </c>
    </row>
    <row r="1366" spans="1:10" x14ac:dyDescent="0.25">
      <c r="A1366" s="3" t="s">
        <v>1411</v>
      </c>
      <c r="B1366" s="4">
        <v>43535</v>
      </c>
      <c r="C1366">
        <v>14</v>
      </c>
      <c r="D1366" t="s">
        <v>38</v>
      </c>
      <c r="E1366" t="s">
        <v>12</v>
      </c>
      <c r="F1366" t="s">
        <v>13</v>
      </c>
      <c r="G1366" t="s">
        <v>14</v>
      </c>
      <c r="H1366">
        <v>199</v>
      </c>
      <c r="I1366">
        <v>1</v>
      </c>
      <c r="J1366">
        <v>199</v>
      </c>
    </row>
    <row r="1367" spans="1:10" x14ac:dyDescent="0.25">
      <c r="A1367" s="3" t="s">
        <v>1412</v>
      </c>
      <c r="B1367" s="4">
        <v>43535</v>
      </c>
      <c r="C1367">
        <v>18</v>
      </c>
      <c r="D1367" t="s">
        <v>26</v>
      </c>
      <c r="E1367" t="s">
        <v>36</v>
      </c>
      <c r="F1367" t="s">
        <v>28</v>
      </c>
      <c r="G1367" t="s">
        <v>24</v>
      </c>
      <c r="H1367">
        <v>159</v>
      </c>
      <c r="I1367">
        <v>1</v>
      </c>
      <c r="J1367">
        <v>159</v>
      </c>
    </row>
    <row r="1368" spans="1:10" x14ac:dyDescent="0.25">
      <c r="A1368" s="3" t="s">
        <v>1413</v>
      </c>
      <c r="B1368" s="4">
        <v>43535</v>
      </c>
      <c r="C1368">
        <v>8</v>
      </c>
      <c r="D1368" t="s">
        <v>45</v>
      </c>
      <c r="E1368" t="s">
        <v>22</v>
      </c>
      <c r="F1368" t="s">
        <v>23</v>
      </c>
      <c r="G1368" t="s">
        <v>14</v>
      </c>
      <c r="H1368">
        <v>199</v>
      </c>
      <c r="I1368">
        <v>5</v>
      </c>
      <c r="J1368">
        <v>995</v>
      </c>
    </row>
    <row r="1369" spans="1:10" x14ac:dyDescent="0.25">
      <c r="A1369" s="3" t="s">
        <v>1414</v>
      </c>
      <c r="B1369" s="4">
        <v>43536</v>
      </c>
      <c r="C1369">
        <v>19</v>
      </c>
      <c r="D1369" t="s">
        <v>56</v>
      </c>
      <c r="E1369" t="s">
        <v>36</v>
      </c>
      <c r="F1369" t="s">
        <v>28</v>
      </c>
      <c r="G1369" t="s">
        <v>41</v>
      </c>
      <c r="H1369">
        <v>399</v>
      </c>
      <c r="I1369">
        <v>9</v>
      </c>
      <c r="J1369">
        <v>3591</v>
      </c>
    </row>
    <row r="1370" spans="1:10" x14ac:dyDescent="0.25">
      <c r="A1370" s="3" t="s">
        <v>1415</v>
      </c>
      <c r="B1370" s="4">
        <v>43537</v>
      </c>
      <c r="C1370">
        <v>11</v>
      </c>
      <c r="D1370" t="s">
        <v>11</v>
      </c>
      <c r="E1370" t="s">
        <v>12</v>
      </c>
      <c r="F1370" t="s">
        <v>13</v>
      </c>
      <c r="G1370" t="s">
        <v>14</v>
      </c>
      <c r="H1370">
        <v>199</v>
      </c>
      <c r="I1370">
        <v>0</v>
      </c>
      <c r="J1370">
        <v>0</v>
      </c>
    </row>
    <row r="1371" spans="1:10" x14ac:dyDescent="0.25">
      <c r="A1371" s="3" t="s">
        <v>1416</v>
      </c>
      <c r="B1371" s="4">
        <v>43537</v>
      </c>
      <c r="C1371">
        <v>19</v>
      </c>
      <c r="D1371" t="s">
        <v>56</v>
      </c>
      <c r="E1371" t="s">
        <v>27</v>
      </c>
      <c r="F1371" t="s">
        <v>28</v>
      </c>
      <c r="G1371" t="s">
        <v>41</v>
      </c>
      <c r="H1371">
        <v>399</v>
      </c>
      <c r="I1371">
        <v>2</v>
      </c>
      <c r="J1371">
        <v>798</v>
      </c>
    </row>
    <row r="1372" spans="1:10" x14ac:dyDescent="0.25">
      <c r="A1372" s="3" t="s">
        <v>1417</v>
      </c>
      <c r="B1372" s="4">
        <v>43537</v>
      </c>
      <c r="C1372">
        <v>15</v>
      </c>
      <c r="D1372" t="s">
        <v>118</v>
      </c>
      <c r="E1372" t="s">
        <v>12</v>
      </c>
      <c r="F1372" t="s">
        <v>13</v>
      </c>
      <c r="G1372" t="s">
        <v>41</v>
      </c>
      <c r="H1372">
        <v>399</v>
      </c>
      <c r="I1372">
        <v>9</v>
      </c>
      <c r="J1372">
        <v>3591</v>
      </c>
    </row>
    <row r="1373" spans="1:10" x14ac:dyDescent="0.25">
      <c r="A1373" s="3" t="s">
        <v>1418</v>
      </c>
      <c r="B1373" s="4">
        <v>43538</v>
      </c>
      <c r="C1373">
        <v>4</v>
      </c>
      <c r="D1373" t="s">
        <v>51</v>
      </c>
      <c r="E1373" t="s">
        <v>17</v>
      </c>
      <c r="F1373" t="s">
        <v>18</v>
      </c>
      <c r="G1373" t="s">
        <v>24</v>
      </c>
      <c r="H1373">
        <v>159</v>
      </c>
      <c r="I1373">
        <v>2</v>
      </c>
      <c r="J1373">
        <v>318</v>
      </c>
    </row>
    <row r="1374" spans="1:10" x14ac:dyDescent="0.25">
      <c r="A1374" s="3" t="s">
        <v>1419</v>
      </c>
      <c r="B1374" s="4">
        <v>43539</v>
      </c>
      <c r="C1374">
        <v>1</v>
      </c>
      <c r="D1374" t="s">
        <v>16</v>
      </c>
      <c r="E1374" t="s">
        <v>68</v>
      </c>
      <c r="F1374" t="s">
        <v>18</v>
      </c>
      <c r="G1374" t="s">
        <v>14</v>
      </c>
      <c r="H1374">
        <v>199</v>
      </c>
      <c r="I1374">
        <v>4</v>
      </c>
      <c r="J1374">
        <v>796</v>
      </c>
    </row>
    <row r="1375" spans="1:10" x14ac:dyDescent="0.25">
      <c r="A1375" s="3" t="s">
        <v>1420</v>
      </c>
      <c r="B1375" s="4">
        <v>43540</v>
      </c>
      <c r="C1375">
        <v>13</v>
      </c>
      <c r="D1375" t="s">
        <v>33</v>
      </c>
      <c r="E1375" t="s">
        <v>63</v>
      </c>
      <c r="F1375" t="s">
        <v>13</v>
      </c>
      <c r="G1375" t="s">
        <v>31</v>
      </c>
      <c r="H1375">
        <v>69</v>
      </c>
      <c r="I1375">
        <v>9</v>
      </c>
      <c r="J1375">
        <v>621</v>
      </c>
    </row>
    <row r="1376" spans="1:10" x14ac:dyDescent="0.25">
      <c r="A1376" s="3" t="s">
        <v>1421</v>
      </c>
      <c r="B1376" s="4">
        <v>43541</v>
      </c>
      <c r="C1376">
        <v>4</v>
      </c>
      <c r="D1376" t="s">
        <v>51</v>
      </c>
      <c r="E1376" t="s">
        <v>68</v>
      </c>
      <c r="F1376" t="s">
        <v>18</v>
      </c>
      <c r="G1376" t="s">
        <v>24</v>
      </c>
      <c r="H1376">
        <v>159</v>
      </c>
      <c r="I1376">
        <v>5</v>
      </c>
      <c r="J1376">
        <v>795</v>
      </c>
    </row>
    <row r="1377" spans="1:10" x14ac:dyDescent="0.25">
      <c r="A1377" s="3" t="s">
        <v>1422</v>
      </c>
      <c r="B1377" s="4">
        <v>43541</v>
      </c>
      <c r="C1377">
        <v>7</v>
      </c>
      <c r="D1377" t="s">
        <v>88</v>
      </c>
      <c r="E1377" t="s">
        <v>46</v>
      </c>
      <c r="F1377" t="s">
        <v>23</v>
      </c>
      <c r="G1377" t="s">
        <v>41</v>
      </c>
      <c r="H1377">
        <v>399</v>
      </c>
      <c r="I1377">
        <v>6</v>
      </c>
      <c r="J1377">
        <v>2394</v>
      </c>
    </row>
    <row r="1378" spans="1:10" x14ac:dyDescent="0.25">
      <c r="A1378" s="3" t="s">
        <v>1423</v>
      </c>
      <c r="B1378" s="4">
        <v>43541</v>
      </c>
      <c r="C1378">
        <v>14</v>
      </c>
      <c r="D1378" t="s">
        <v>38</v>
      </c>
      <c r="E1378" t="s">
        <v>12</v>
      </c>
      <c r="F1378" t="s">
        <v>13</v>
      </c>
      <c r="G1378" t="s">
        <v>24</v>
      </c>
      <c r="H1378">
        <v>159</v>
      </c>
      <c r="I1378">
        <v>6</v>
      </c>
      <c r="J1378">
        <v>954</v>
      </c>
    </row>
    <row r="1379" spans="1:10" x14ac:dyDescent="0.25">
      <c r="A1379" s="3" t="s">
        <v>1424</v>
      </c>
      <c r="B1379" s="4">
        <v>43541</v>
      </c>
      <c r="C1379">
        <v>14</v>
      </c>
      <c r="D1379" t="s">
        <v>38</v>
      </c>
      <c r="E1379" t="s">
        <v>12</v>
      </c>
      <c r="F1379" t="s">
        <v>13</v>
      </c>
      <c r="G1379" t="s">
        <v>41</v>
      </c>
      <c r="H1379">
        <v>399</v>
      </c>
      <c r="I1379">
        <v>7</v>
      </c>
      <c r="J1379">
        <v>2793</v>
      </c>
    </row>
    <row r="1380" spans="1:10" x14ac:dyDescent="0.25">
      <c r="A1380" s="3" t="s">
        <v>1425</v>
      </c>
      <c r="B1380" s="4">
        <v>43541</v>
      </c>
      <c r="C1380">
        <v>14</v>
      </c>
      <c r="D1380" t="s">
        <v>38</v>
      </c>
      <c r="E1380" t="s">
        <v>12</v>
      </c>
      <c r="F1380" t="s">
        <v>13</v>
      </c>
      <c r="G1380" t="s">
        <v>19</v>
      </c>
      <c r="H1380">
        <v>289</v>
      </c>
      <c r="I1380">
        <v>6</v>
      </c>
      <c r="J1380">
        <v>1734</v>
      </c>
    </row>
    <row r="1381" spans="1:10" x14ac:dyDescent="0.25">
      <c r="A1381" s="3" t="s">
        <v>1426</v>
      </c>
      <c r="B1381" s="4">
        <v>43541</v>
      </c>
      <c r="C1381">
        <v>11</v>
      </c>
      <c r="D1381" t="s">
        <v>11</v>
      </c>
      <c r="E1381" t="s">
        <v>63</v>
      </c>
      <c r="F1381" t="s">
        <v>13</v>
      </c>
      <c r="G1381" t="s">
        <v>24</v>
      </c>
      <c r="H1381">
        <v>159</v>
      </c>
      <c r="I1381">
        <v>4</v>
      </c>
      <c r="J1381">
        <v>636</v>
      </c>
    </row>
    <row r="1382" spans="1:10" x14ac:dyDescent="0.25">
      <c r="A1382" s="3" t="s">
        <v>1427</v>
      </c>
      <c r="B1382" s="4">
        <v>43542</v>
      </c>
      <c r="C1382">
        <v>11</v>
      </c>
      <c r="D1382" t="s">
        <v>11</v>
      </c>
      <c r="E1382" t="s">
        <v>63</v>
      </c>
      <c r="F1382" t="s">
        <v>13</v>
      </c>
      <c r="G1382" t="s">
        <v>24</v>
      </c>
      <c r="H1382">
        <v>159</v>
      </c>
      <c r="I1382">
        <v>9</v>
      </c>
      <c r="J1382">
        <v>1431</v>
      </c>
    </row>
    <row r="1383" spans="1:10" x14ac:dyDescent="0.25">
      <c r="A1383" s="3" t="s">
        <v>1428</v>
      </c>
      <c r="B1383" s="4">
        <v>43543</v>
      </c>
      <c r="C1383">
        <v>5</v>
      </c>
      <c r="D1383" t="s">
        <v>60</v>
      </c>
      <c r="E1383" t="s">
        <v>68</v>
      </c>
      <c r="F1383" t="s">
        <v>18</v>
      </c>
      <c r="G1383" t="s">
        <v>31</v>
      </c>
      <c r="H1383">
        <v>69</v>
      </c>
      <c r="I1383">
        <v>1</v>
      </c>
      <c r="J1383">
        <v>69</v>
      </c>
    </row>
    <row r="1384" spans="1:10" x14ac:dyDescent="0.25">
      <c r="A1384" s="3" t="s">
        <v>1429</v>
      </c>
      <c r="B1384" s="4">
        <v>43543</v>
      </c>
      <c r="C1384">
        <v>14</v>
      </c>
      <c r="D1384" t="s">
        <v>38</v>
      </c>
      <c r="E1384" t="s">
        <v>63</v>
      </c>
      <c r="F1384" t="s">
        <v>13</v>
      </c>
      <c r="G1384" t="s">
        <v>41</v>
      </c>
      <c r="H1384">
        <v>399</v>
      </c>
      <c r="I1384">
        <v>8</v>
      </c>
      <c r="J1384">
        <v>3192</v>
      </c>
    </row>
    <row r="1385" spans="1:10" x14ac:dyDescent="0.25">
      <c r="A1385" s="3" t="s">
        <v>1430</v>
      </c>
      <c r="B1385" s="4">
        <v>43543</v>
      </c>
      <c r="C1385">
        <v>15</v>
      </c>
      <c r="D1385" t="s">
        <v>118</v>
      </c>
      <c r="E1385" t="s">
        <v>12</v>
      </c>
      <c r="F1385" t="s">
        <v>13</v>
      </c>
      <c r="G1385" t="s">
        <v>14</v>
      </c>
      <c r="H1385">
        <v>199</v>
      </c>
      <c r="I1385">
        <v>9</v>
      </c>
      <c r="J1385">
        <v>1791</v>
      </c>
    </row>
    <row r="1386" spans="1:10" x14ac:dyDescent="0.25">
      <c r="A1386" s="3" t="s">
        <v>1431</v>
      </c>
      <c r="B1386" s="4">
        <v>43543</v>
      </c>
      <c r="C1386">
        <v>17</v>
      </c>
      <c r="D1386" t="s">
        <v>35</v>
      </c>
      <c r="E1386" t="s">
        <v>27</v>
      </c>
      <c r="F1386" t="s">
        <v>28</v>
      </c>
      <c r="G1386" t="s">
        <v>41</v>
      </c>
      <c r="H1386">
        <v>399</v>
      </c>
      <c r="I1386">
        <v>5</v>
      </c>
      <c r="J1386">
        <v>1995</v>
      </c>
    </row>
    <row r="1387" spans="1:10" x14ac:dyDescent="0.25">
      <c r="A1387" s="3" t="s">
        <v>1432</v>
      </c>
      <c r="B1387" s="4">
        <v>43543</v>
      </c>
      <c r="C1387">
        <v>2</v>
      </c>
      <c r="D1387" t="s">
        <v>106</v>
      </c>
      <c r="E1387" t="s">
        <v>68</v>
      </c>
      <c r="F1387" t="s">
        <v>18</v>
      </c>
      <c r="G1387" t="s">
        <v>14</v>
      </c>
      <c r="H1387">
        <v>199</v>
      </c>
      <c r="I1387">
        <v>8</v>
      </c>
      <c r="J1387">
        <v>1592</v>
      </c>
    </row>
    <row r="1388" spans="1:10" x14ac:dyDescent="0.25">
      <c r="A1388" s="3" t="s">
        <v>1433</v>
      </c>
      <c r="B1388" s="4">
        <v>43543</v>
      </c>
      <c r="C1388">
        <v>18</v>
      </c>
      <c r="D1388" t="s">
        <v>26</v>
      </c>
      <c r="E1388" t="s">
        <v>27</v>
      </c>
      <c r="F1388" t="s">
        <v>28</v>
      </c>
      <c r="G1388" t="s">
        <v>24</v>
      </c>
      <c r="H1388">
        <v>159</v>
      </c>
      <c r="I1388">
        <v>8</v>
      </c>
      <c r="J1388">
        <v>1272</v>
      </c>
    </row>
    <row r="1389" spans="1:10" x14ac:dyDescent="0.25">
      <c r="A1389" s="3" t="s">
        <v>1434</v>
      </c>
      <c r="B1389" s="4">
        <v>43543</v>
      </c>
      <c r="C1389">
        <v>9</v>
      </c>
      <c r="D1389" t="s">
        <v>21</v>
      </c>
      <c r="E1389" t="s">
        <v>46</v>
      </c>
      <c r="F1389" t="s">
        <v>23</v>
      </c>
      <c r="G1389" t="s">
        <v>41</v>
      </c>
      <c r="H1389">
        <v>399</v>
      </c>
      <c r="I1389">
        <v>9</v>
      </c>
      <c r="J1389">
        <v>3591</v>
      </c>
    </row>
    <row r="1390" spans="1:10" x14ac:dyDescent="0.25">
      <c r="A1390" s="3" t="s">
        <v>1435</v>
      </c>
      <c r="B1390" s="4">
        <v>43543</v>
      </c>
      <c r="C1390">
        <v>1</v>
      </c>
      <c r="D1390" t="s">
        <v>16</v>
      </c>
      <c r="E1390" t="s">
        <v>17</v>
      </c>
      <c r="F1390" t="s">
        <v>18</v>
      </c>
      <c r="G1390" t="s">
        <v>31</v>
      </c>
      <c r="H1390">
        <v>69</v>
      </c>
      <c r="I1390">
        <v>9</v>
      </c>
      <c r="J1390">
        <v>621</v>
      </c>
    </row>
    <row r="1391" spans="1:10" x14ac:dyDescent="0.25">
      <c r="A1391" s="3" t="s">
        <v>1436</v>
      </c>
      <c r="B1391" s="4">
        <v>43543</v>
      </c>
      <c r="C1391">
        <v>4</v>
      </c>
      <c r="D1391" t="s">
        <v>51</v>
      </c>
      <c r="E1391" t="s">
        <v>17</v>
      </c>
      <c r="F1391" t="s">
        <v>18</v>
      </c>
      <c r="G1391" t="s">
        <v>24</v>
      </c>
      <c r="H1391">
        <v>159</v>
      </c>
      <c r="I1391">
        <v>3</v>
      </c>
      <c r="J1391">
        <v>477</v>
      </c>
    </row>
    <row r="1392" spans="1:10" x14ac:dyDescent="0.25">
      <c r="A1392" s="3" t="s">
        <v>1437</v>
      </c>
      <c r="B1392" s="4">
        <v>43543</v>
      </c>
      <c r="C1392">
        <v>10</v>
      </c>
      <c r="D1392" t="s">
        <v>58</v>
      </c>
      <c r="E1392" t="s">
        <v>46</v>
      </c>
      <c r="F1392" t="s">
        <v>23</v>
      </c>
      <c r="G1392" t="s">
        <v>41</v>
      </c>
      <c r="H1392">
        <v>399</v>
      </c>
      <c r="I1392">
        <v>0</v>
      </c>
      <c r="J1392">
        <v>0</v>
      </c>
    </row>
    <row r="1393" spans="1:10" x14ac:dyDescent="0.25">
      <c r="A1393" s="3" t="s">
        <v>1438</v>
      </c>
      <c r="B1393" s="4">
        <v>43544</v>
      </c>
      <c r="C1393">
        <v>15</v>
      </c>
      <c r="D1393" t="s">
        <v>118</v>
      </c>
      <c r="E1393" t="s">
        <v>63</v>
      </c>
      <c r="F1393" t="s">
        <v>13</v>
      </c>
      <c r="G1393" t="s">
        <v>24</v>
      </c>
      <c r="H1393">
        <v>159</v>
      </c>
      <c r="I1393">
        <v>5</v>
      </c>
      <c r="J1393">
        <v>795</v>
      </c>
    </row>
    <row r="1394" spans="1:10" x14ac:dyDescent="0.25">
      <c r="A1394" s="3" t="s">
        <v>1439</v>
      </c>
      <c r="B1394" s="4">
        <v>43544</v>
      </c>
      <c r="C1394">
        <v>18</v>
      </c>
      <c r="D1394" t="s">
        <v>26</v>
      </c>
      <c r="E1394" t="s">
        <v>36</v>
      </c>
      <c r="F1394" t="s">
        <v>28</v>
      </c>
      <c r="G1394" t="s">
        <v>31</v>
      </c>
      <c r="H1394">
        <v>69</v>
      </c>
      <c r="I1394">
        <v>3</v>
      </c>
      <c r="J1394">
        <v>207</v>
      </c>
    </row>
    <row r="1395" spans="1:10" x14ac:dyDescent="0.25">
      <c r="A1395" s="3" t="s">
        <v>1440</v>
      </c>
      <c r="B1395" s="4">
        <v>43544</v>
      </c>
      <c r="C1395">
        <v>1</v>
      </c>
      <c r="D1395" t="s">
        <v>16</v>
      </c>
      <c r="E1395" t="s">
        <v>68</v>
      </c>
      <c r="F1395" t="s">
        <v>18</v>
      </c>
      <c r="G1395" t="s">
        <v>19</v>
      </c>
      <c r="H1395">
        <v>289</v>
      </c>
      <c r="I1395">
        <v>3</v>
      </c>
      <c r="J1395">
        <v>867</v>
      </c>
    </row>
    <row r="1396" spans="1:10" x14ac:dyDescent="0.25">
      <c r="A1396" s="3" t="s">
        <v>1441</v>
      </c>
      <c r="B1396" s="4">
        <v>43545</v>
      </c>
      <c r="C1396">
        <v>4</v>
      </c>
      <c r="D1396" t="s">
        <v>51</v>
      </c>
      <c r="E1396" t="s">
        <v>17</v>
      </c>
      <c r="F1396" t="s">
        <v>18</v>
      </c>
      <c r="G1396" t="s">
        <v>14</v>
      </c>
      <c r="H1396">
        <v>199</v>
      </c>
      <c r="I1396">
        <v>3</v>
      </c>
      <c r="J1396">
        <v>597</v>
      </c>
    </row>
    <row r="1397" spans="1:10" x14ac:dyDescent="0.25">
      <c r="A1397" s="3" t="s">
        <v>1442</v>
      </c>
      <c r="B1397" s="4">
        <v>43546</v>
      </c>
      <c r="C1397">
        <v>11</v>
      </c>
      <c r="D1397" t="s">
        <v>11</v>
      </c>
      <c r="E1397" t="s">
        <v>12</v>
      </c>
      <c r="F1397" t="s">
        <v>13</v>
      </c>
      <c r="G1397" t="s">
        <v>41</v>
      </c>
      <c r="H1397">
        <v>399</v>
      </c>
      <c r="I1397">
        <v>9</v>
      </c>
      <c r="J1397">
        <v>3591</v>
      </c>
    </row>
    <row r="1398" spans="1:10" x14ac:dyDescent="0.25">
      <c r="A1398" s="3" t="s">
        <v>1443</v>
      </c>
      <c r="B1398" s="4">
        <v>43547</v>
      </c>
      <c r="C1398">
        <v>2</v>
      </c>
      <c r="D1398" t="s">
        <v>106</v>
      </c>
      <c r="E1398" t="s">
        <v>17</v>
      </c>
      <c r="F1398" t="s">
        <v>18</v>
      </c>
      <c r="G1398" t="s">
        <v>24</v>
      </c>
      <c r="H1398">
        <v>159</v>
      </c>
      <c r="I1398">
        <v>5</v>
      </c>
      <c r="J1398">
        <v>795</v>
      </c>
    </row>
    <row r="1399" spans="1:10" x14ac:dyDescent="0.25">
      <c r="A1399" s="3" t="s">
        <v>1444</v>
      </c>
      <c r="B1399" s="4">
        <v>43547</v>
      </c>
      <c r="C1399">
        <v>17</v>
      </c>
      <c r="D1399" t="s">
        <v>35</v>
      </c>
      <c r="E1399" t="s">
        <v>27</v>
      </c>
      <c r="F1399" t="s">
        <v>28</v>
      </c>
      <c r="G1399" t="s">
        <v>19</v>
      </c>
      <c r="H1399">
        <v>289</v>
      </c>
      <c r="I1399">
        <v>2</v>
      </c>
      <c r="J1399">
        <v>578</v>
      </c>
    </row>
    <row r="1400" spans="1:10" x14ac:dyDescent="0.25">
      <c r="A1400" s="3" t="s">
        <v>1445</v>
      </c>
      <c r="B1400" s="4">
        <v>43547</v>
      </c>
      <c r="C1400">
        <v>2</v>
      </c>
      <c r="D1400" t="s">
        <v>106</v>
      </c>
      <c r="E1400" t="s">
        <v>68</v>
      </c>
      <c r="F1400" t="s">
        <v>18</v>
      </c>
      <c r="G1400" t="s">
        <v>14</v>
      </c>
      <c r="H1400">
        <v>199</v>
      </c>
      <c r="I1400">
        <v>8</v>
      </c>
      <c r="J1400">
        <v>1592</v>
      </c>
    </row>
    <row r="1401" spans="1:10" x14ac:dyDescent="0.25">
      <c r="A1401" s="3" t="s">
        <v>1446</v>
      </c>
      <c r="B1401" s="4">
        <v>43547</v>
      </c>
      <c r="C1401">
        <v>5</v>
      </c>
      <c r="D1401" t="s">
        <v>60</v>
      </c>
      <c r="E1401" t="s">
        <v>68</v>
      </c>
      <c r="F1401" t="s">
        <v>18</v>
      </c>
      <c r="G1401" t="s">
        <v>41</v>
      </c>
      <c r="H1401">
        <v>399</v>
      </c>
      <c r="I1401">
        <v>1</v>
      </c>
      <c r="J1401">
        <v>399</v>
      </c>
    </row>
    <row r="1402" spans="1:10" x14ac:dyDescent="0.25">
      <c r="A1402" s="3" t="s">
        <v>1447</v>
      </c>
      <c r="B1402" s="4">
        <v>43547</v>
      </c>
      <c r="C1402">
        <v>15</v>
      </c>
      <c r="D1402" t="s">
        <v>118</v>
      </c>
      <c r="E1402" t="s">
        <v>63</v>
      </c>
      <c r="F1402" t="s">
        <v>13</v>
      </c>
      <c r="G1402" t="s">
        <v>19</v>
      </c>
      <c r="H1402">
        <v>289</v>
      </c>
      <c r="I1402">
        <v>6</v>
      </c>
      <c r="J1402">
        <v>1734</v>
      </c>
    </row>
    <row r="1403" spans="1:10" x14ac:dyDescent="0.25">
      <c r="A1403" s="3" t="s">
        <v>1448</v>
      </c>
      <c r="B1403" s="4">
        <v>43547</v>
      </c>
      <c r="C1403">
        <v>8</v>
      </c>
      <c r="D1403" t="s">
        <v>45</v>
      </c>
      <c r="E1403" t="s">
        <v>46</v>
      </c>
      <c r="F1403" t="s">
        <v>23</v>
      </c>
      <c r="G1403" t="s">
        <v>31</v>
      </c>
      <c r="H1403">
        <v>69</v>
      </c>
      <c r="I1403">
        <v>8</v>
      </c>
      <c r="J1403">
        <v>552</v>
      </c>
    </row>
    <row r="1404" spans="1:10" x14ac:dyDescent="0.25">
      <c r="A1404" s="3" t="s">
        <v>1449</v>
      </c>
      <c r="B1404" s="4">
        <v>43547</v>
      </c>
      <c r="C1404">
        <v>9</v>
      </c>
      <c r="D1404" t="s">
        <v>21</v>
      </c>
      <c r="E1404" t="s">
        <v>22</v>
      </c>
      <c r="F1404" t="s">
        <v>23</v>
      </c>
      <c r="G1404" t="s">
        <v>41</v>
      </c>
      <c r="H1404">
        <v>399</v>
      </c>
      <c r="I1404">
        <v>9</v>
      </c>
      <c r="J1404">
        <v>3591</v>
      </c>
    </row>
    <row r="1405" spans="1:10" x14ac:dyDescent="0.25">
      <c r="A1405" s="3" t="s">
        <v>1450</v>
      </c>
      <c r="B1405" s="4">
        <v>43547</v>
      </c>
      <c r="C1405">
        <v>5</v>
      </c>
      <c r="D1405" t="s">
        <v>60</v>
      </c>
      <c r="E1405" t="s">
        <v>17</v>
      </c>
      <c r="F1405" t="s">
        <v>18</v>
      </c>
      <c r="G1405" t="s">
        <v>19</v>
      </c>
      <c r="H1405">
        <v>289</v>
      </c>
      <c r="I1405">
        <v>6</v>
      </c>
      <c r="J1405">
        <v>1734</v>
      </c>
    </row>
    <row r="1406" spans="1:10" x14ac:dyDescent="0.25">
      <c r="A1406" s="3" t="s">
        <v>1451</v>
      </c>
      <c r="B1406" s="4">
        <v>43547</v>
      </c>
      <c r="C1406">
        <v>11</v>
      </c>
      <c r="D1406" t="s">
        <v>11</v>
      </c>
      <c r="E1406" t="s">
        <v>63</v>
      </c>
      <c r="F1406" t="s">
        <v>13</v>
      </c>
      <c r="G1406" t="s">
        <v>14</v>
      </c>
      <c r="H1406">
        <v>199</v>
      </c>
      <c r="I1406">
        <v>8</v>
      </c>
      <c r="J1406">
        <v>1592</v>
      </c>
    </row>
    <row r="1407" spans="1:10" x14ac:dyDescent="0.25">
      <c r="A1407" s="3" t="s">
        <v>1452</v>
      </c>
      <c r="B1407" s="4">
        <v>43547</v>
      </c>
      <c r="C1407">
        <v>15</v>
      </c>
      <c r="D1407" t="s">
        <v>118</v>
      </c>
      <c r="E1407" t="s">
        <v>63</v>
      </c>
      <c r="F1407" t="s">
        <v>13</v>
      </c>
      <c r="G1407" t="s">
        <v>24</v>
      </c>
      <c r="H1407">
        <v>159</v>
      </c>
      <c r="I1407">
        <v>7</v>
      </c>
      <c r="J1407">
        <v>1113</v>
      </c>
    </row>
    <row r="1408" spans="1:10" x14ac:dyDescent="0.25">
      <c r="A1408" s="3" t="s">
        <v>1453</v>
      </c>
      <c r="B1408" s="4">
        <v>43548</v>
      </c>
      <c r="C1408">
        <v>12</v>
      </c>
      <c r="D1408" t="s">
        <v>66</v>
      </c>
      <c r="E1408" t="s">
        <v>63</v>
      </c>
      <c r="F1408" t="s">
        <v>13</v>
      </c>
      <c r="G1408" t="s">
        <v>41</v>
      </c>
      <c r="H1408">
        <v>399</v>
      </c>
      <c r="I1408">
        <v>8</v>
      </c>
      <c r="J1408">
        <v>3192</v>
      </c>
    </row>
    <row r="1409" spans="1:10" x14ac:dyDescent="0.25">
      <c r="A1409" s="3" t="s">
        <v>1454</v>
      </c>
      <c r="B1409" s="4">
        <v>43549</v>
      </c>
      <c r="C1409">
        <v>3</v>
      </c>
      <c r="D1409" t="s">
        <v>43</v>
      </c>
      <c r="E1409" t="s">
        <v>17</v>
      </c>
      <c r="F1409" t="s">
        <v>18</v>
      </c>
      <c r="G1409" t="s">
        <v>41</v>
      </c>
      <c r="H1409">
        <v>399</v>
      </c>
      <c r="I1409">
        <v>9</v>
      </c>
      <c r="J1409">
        <v>3591</v>
      </c>
    </row>
    <row r="1410" spans="1:10" x14ac:dyDescent="0.25">
      <c r="A1410" s="3" t="s">
        <v>1455</v>
      </c>
      <c r="B1410" s="4">
        <v>43549</v>
      </c>
      <c r="C1410">
        <v>18</v>
      </c>
      <c r="D1410" t="s">
        <v>26</v>
      </c>
      <c r="E1410" t="s">
        <v>36</v>
      </c>
      <c r="F1410" t="s">
        <v>28</v>
      </c>
      <c r="G1410" t="s">
        <v>41</v>
      </c>
      <c r="H1410">
        <v>399</v>
      </c>
      <c r="I1410">
        <v>3</v>
      </c>
      <c r="J1410">
        <v>1197</v>
      </c>
    </row>
    <row r="1411" spans="1:10" x14ac:dyDescent="0.25">
      <c r="A1411" s="3" t="s">
        <v>1456</v>
      </c>
      <c r="B1411" s="4">
        <v>43549</v>
      </c>
      <c r="C1411">
        <v>12</v>
      </c>
      <c r="D1411" t="s">
        <v>66</v>
      </c>
      <c r="E1411" t="s">
        <v>63</v>
      </c>
      <c r="F1411" t="s">
        <v>13</v>
      </c>
      <c r="G1411" t="s">
        <v>19</v>
      </c>
      <c r="H1411">
        <v>289</v>
      </c>
      <c r="I1411">
        <v>6</v>
      </c>
      <c r="J1411">
        <v>1734</v>
      </c>
    </row>
    <row r="1412" spans="1:10" x14ac:dyDescent="0.25">
      <c r="A1412" s="3" t="s">
        <v>1457</v>
      </c>
      <c r="B1412" s="4">
        <v>43550</v>
      </c>
      <c r="C1412">
        <v>8</v>
      </c>
      <c r="D1412" t="s">
        <v>45</v>
      </c>
      <c r="E1412" t="s">
        <v>46</v>
      </c>
      <c r="F1412" t="s">
        <v>23</v>
      </c>
      <c r="G1412" t="s">
        <v>14</v>
      </c>
      <c r="H1412">
        <v>199</v>
      </c>
      <c r="I1412">
        <v>1</v>
      </c>
      <c r="J1412">
        <v>199</v>
      </c>
    </row>
    <row r="1413" spans="1:10" x14ac:dyDescent="0.25">
      <c r="A1413" s="3" t="s">
        <v>1458</v>
      </c>
      <c r="B1413" s="4">
        <v>43550</v>
      </c>
      <c r="C1413">
        <v>19</v>
      </c>
      <c r="D1413" t="s">
        <v>56</v>
      </c>
      <c r="E1413" t="s">
        <v>36</v>
      </c>
      <c r="F1413" t="s">
        <v>28</v>
      </c>
      <c r="G1413" t="s">
        <v>19</v>
      </c>
      <c r="H1413">
        <v>289</v>
      </c>
      <c r="I1413">
        <v>3</v>
      </c>
      <c r="J1413">
        <v>867</v>
      </c>
    </row>
    <row r="1414" spans="1:10" x14ac:dyDescent="0.25">
      <c r="A1414" s="3" t="s">
        <v>1459</v>
      </c>
      <c r="B1414" s="4">
        <v>43551</v>
      </c>
      <c r="C1414">
        <v>4</v>
      </c>
      <c r="D1414" t="s">
        <v>51</v>
      </c>
      <c r="E1414" t="s">
        <v>17</v>
      </c>
      <c r="F1414" t="s">
        <v>18</v>
      </c>
      <c r="G1414" t="s">
        <v>41</v>
      </c>
      <c r="H1414">
        <v>399</v>
      </c>
      <c r="I1414">
        <v>6</v>
      </c>
      <c r="J1414">
        <v>2394</v>
      </c>
    </row>
    <row r="1415" spans="1:10" x14ac:dyDescent="0.25">
      <c r="A1415" s="3" t="s">
        <v>1460</v>
      </c>
      <c r="B1415" s="4">
        <v>43551</v>
      </c>
      <c r="C1415">
        <v>6</v>
      </c>
      <c r="D1415" t="s">
        <v>48</v>
      </c>
      <c r="E1415" t="s">
        <v>46</v>
      </c>
      <c r="F1415" t="s">
        <v>23</v>
      </c>
      <c r="G1415" t="s">
        <v>19</v>
      </c>
      <c r="H1415">
        <v>289</v>
      </c>
      <c r="I1415">
        <v>7</v>
      </c>
      <c r="J1415">
        <v>2023</v>
      </c>
    </row>
    <row r="1416" spans="1:10" x14ac:dyDescent="0.25">
      <c r="A1416" s="3" t="s">
        <v>1461</v>
      </c>
      <c r="B1416" s="4">
        <v>43551</v>
      </c>
      <c r="C1416">
        <v>17</v>
      </c>
      <c r="D1416" t="s">
        <v>35</v>
      </c>
      <c r="E1416" t="s">
        <v>36</v>
      </c>
      <c r="F1416" t="s">
        <v>28</v>
      </c>
      <c r="G1416" t="s">
        <v>24</v>
      </c>
      <c r="H1416">
        <v>159</v>
      </c>
      <c r="I1416">
        <v>7</v>
      </c>
      <c r="J1416">
        <v>1113</v>
      </c>
    </row>
    <row r="1417" spans="1:10" x14ac:dyDescent="0.25">
      <c r="A1417" s="3" t="s">
        <v>1462</v>
      </c>
      <c r="B1417" s="4">
        <v>43551</v>
      </c>
      <c r="C1417">
        <v>13</v>
      </c>
      <c r="D1417" t="s">
        <v>33</v>
      </c>
      <c r="E1417" t="s">
        <v>63</v>
      </c>
      <c r="F1417" t="s">
        <v>13</v>
      </c>
      <c r="G1417" t="s">
        <v>19</v>
      </c>
      <c r="H1417">
        <v>289</v>
      </c>
      <c r="I1417">
        <v>9</v>
      </c>
      <c r="J1417">
        <v>2601</v>
      </c>
    </row>
    <row r="1418" spans="1:10" x14ac:dyDescent="0.25">
      <c r="A1418" s="3" t="s">
        <v>1463</v>
      </c>
      <c r="B1418" s="4">
        <v>43551</v>
      </c>
      <c r="C1418">
        <v>18</v>
      </c>
      <c r="D1418" t="s">
        <v>26</v>
      </c>
      <c r="E1418" t="s">
        <v>27</v>
      </c>
      <c r="F1418" t="s">
        <v>28</v>
      </c>
      <c r="G1418" t="s">
        <v>14</v>
      </c>
      <c r="H1418">
        <v>199</v>
      </c>
      <c r="I1418">
        <v>2</v>
      </c>
      <c r="J1418">
        <v>398</v>
      </c>
    </row>
    <row r="1419" spans="1:10" x14ac:dyDescent="0.25">
      <c r="A1419" s="3" t="s">
        <v>1464</v>
      </c>
      <c r="B1419" s="4">
        <v>43552</v>
      </c>
      <c r="C1419">
        <v>1</v>
      </c>
      <c r="D1419" t="s">
        <v>16</v>
      </c>
      <c r="E1419" t="s">
        <v>68</v>
      </c>
      <c r="F1419" t="s">
        <v>18</v>
      </c>
      <c r="G1419" t="s">
        <v>19</v>
      </c>
      <c r="H1419">
        <v>289</v>
      </c>
      <c r="I1419">
        <v>9</v>
      </c>
      <c r="J1419">
        <v>2601</v>
      </c>
    </row>
    <row r="1420" spans="1:10" x14ac:dyDescent="0.25">
      <c r="A1420" s="3" t="s">
        <v>1465</v>
      </c>
      <c r="B1420" s="4">
        <v>43553</v>
      </c>
      <c r="C1420">
        <v>18</v>
      </c>
      <c r="D1420" t="s">
        <v>26</v>
      </c>
      <c r="E1420" t="s">
        <v>36</v>
      </c>
      <c r="F1420" t="s">
        <v>28</v>
      </c>
      <c r="G1420" t="s">
        <v>24</v>
      </c>
      <c r="H1420">
        <v>159</v>
      </c>
      <c r="I1420">
        <v>0</v>
      </c>
      <c r="J1420">
        <v>0</v>
      </c>
    </row>
    <row r="1421" spans="1:10" x14ac:dyDescent="0.25">
      <c r="A1421" s="3" t="s">
        <v>1466</v>
      </c>
      <c r="B1421" s="4">
        <v>43553</v>
      </c>
      <c r="C1421">
        <v>18</v>
      </c>
      <c r="D1421" t="s">
        <v>26</v>
      </c>
      <c r="E1421" t="s">
        <v>36</v>
      </c>
      <c r="F1421" t="s">
        <v>28</v>
      </c>
      <c r="G1421" t="s">
        <v>14</v>
      </c>
      <c r="H1421">
        <v>199</v>
      </c>
      <c r="I1421">
        <v>0</v>
      </c>
      <c r="J1421">
        <v>0</v>
      </c>
    </row>
    <row r="1422" spans="1:10" x14ac:dyDescent="0.25">
      <c r="A1422" s="3" t="s">
        <v>1467</v>
      </c>
      <c r="B1422" s="4">
        <v>43553</v>
      </c>
      <c r="C1422">
        <v>2</v>
      </c>
      <c r="D1422" t="s">
        <v>106</v>
      </c>
      <c r="E1422" t="s">
        <v>17</v>
      </c>
      <c r="F1422" t="s">
        <v>18</v>
      </c>
      <c r="G1422" t="s">
        <v>14</v>
      </c>
      <c r="H1422">
        <v>199</v>
      </c>
      <c r="I1422">
        <v>0</v>
      </c>
      <c r="J1422">
        <v>0</v>
      </c>
    </row>
    <row r="1423" spans="1:10" x14ac:dyDescent="0.25">
      <c r="A1423" s="3" t="s">
        <v>1468</v>
      </c>
      <c r="B1423" s="4">
        <v>43554</v>
      </c>
      <c r="C1423">
        <v>2</v>
      </c>
      <c r="D1423" t="s">
        <v>106</v>
      </c>
      <c r="E1423" t="s">
        <v>68</v>
      </c>
      <c r="F1423" t="s">
        <v>18</v>
      </c>
      <c r="G1423" t="s">
        <v>14</v>
      </c>
      <c r="H1423">
        <v>199</v>
      </c>
      <c r="I1423">
        <v>9</v>
      </c>
      <c r="J1423">
        <v>1791</v>
      </c>
    </row>
    <row r="1424" spans="1:10" x14ac:dyDescent="0.25">
      <c r="A1424" s="3" t="s">
        <v>1469</v>
      </c>
      <c r="B1424" s="4">
        <v>43554</v>
      </c>
      <c r="C1424">
        <v>7</v>
      </c>
      <c r="D1424" t="s">
        <v>88</v>
      </c>
      <c r="E1424" t="s">
        <v>22</v>
      </c>
      <c r="F1424" t="s">
        <v>23</v>
      </c>
      <c r="G1424" t="s">
        <v>41</v>
      </c>
      <c r="H1424">
        <v>399</v>
      </c>
      <c r="I1424">
        <v>2</v>
      </c>
      <c r="J1424">
        <v>798</v>
      </c>
    </row>
    <row r="1425" spans="1:10" x14ac:dyDescent="0.25">
      <c r="A1425" s="3" t="s">
        <v>1470</v>
      </c>
      <c r="B1425" s="4">
        <v>43555</v>
      </c>
      <c r="C1425">
        <v>19</v>
      </c>
      <c r="D1425" t="s">
        <v>56</v>
      </c>
      <c r="E1425" t="s">
        <v>36</v>
      </c>
      <c r="F1425" t="s">
        <v>28</v>
      </c>
      <c r="G1425" t="s">
        <v>19</v>
      </c>
      <c r="H1425">
        <v>289</v>
      </c>
      <c r="I1425">
        <v>8</v>
      </c>
      <c r="J1425">
        <v>2312</v>
      </c>
    </row>
    <row r="1426" spans="1:10" x14ac:dyDescent="0.25">
      <c r="A1426" s="3" t="s">
        <v>1471</v>
      </c>
      <c r="B1426" s="4">
        <v>43555</v>
      </c>
      <c r="C1426">
        <v>19</v>
      </c>
      <c r="D1426" t="s">
        <v>56</v>
      </c>
      <c r="E1426" t="s">
        <v>36</v>
      </c>
      <c r="F1426" t="s">
        <v>28</v>
      </c>
      <c r="G1426" t="s">
        <v>24</v>
      </c>
      <c r="H1426">
        <v>159</v>
      </c>
      <c r="I1426">
        <v>6</v>
      </c>
      <c r="J1426">
        <v>954</v>
      </c>
    </row>
    <row r="1427" spans="1:10" x14ac:dyDescent="0.25">
      <c r="A1427" s="3" t="s">
        <v>1472</v>
      </c>
      <c r="B1427" s="4">
        <v>43555</v>
      </c>
      <c r="C1427">
        <v>13</v>
      </c>
      <c r="D1427" t="s">
        <v>33</v>
      </c>
      <c r="E1427" t="s">
        <v>63</v>
      </c>
      <c r="F1427" t="s">
        <v>13</v>
      </c>
      <c r="G1427" t="s">
        <v>41</v>
      </c>
      <c r="H1427">
        <v>399</v>
      </c>
      <c r="I1427">
        <v>0</v>
      </c>
      <c r="J1427">
        <v>0</v>
      </c>
    </row>
    <row r="1428" spans="1:10" x14ac:dyDescent="0.25">
      <c r="A1428" s="3" t="s">
        <v>1473</v>
      </c>
      <c r="B1428" s="4">
        <v>43555</v>
      </c>
      <c r="C1428">
        <v>10</v>
      </c>
      <c r="D1428" t="s">
        <v>58</v>
      </c>
      <c r="E1428" t="s">
        <v>46</v>
      </c>
      <c r="F1428" t="s">
        <v>23</v>
      </c>
      <c r="G1428" t="s">
        <v>41</v>
      </c>
      <c r="H1428">
        <v>399</v>
      </c>
      <c r="I1428">
        <v>8</v>
      </c>
      <c r="J1428">
        <v>3192</v>
      </c>
    </row>
    <row r="1429" spans="1:10" x14ac:dyDescent="0.25">
      <c r="A1429" s="3" t="s">
        <v>1474</v>
      </c>
      <c r="B1429" s="4">
        <v>43555</v>
      </c>
      <c r="C1429">
        <v>5</v>
      </c>
      <c r="D1429" t="s">
        <v>60</v>
      </c>
      <c r="E1429" t="s">
        <v>68</v>
      </c>
      <c r="F1429" t="s">
        <v>18</v>
      </c>
      <c r="G1429" t="s">
        <v>14</v>
      </c>
      <c r="H1429">
        <v>199</v>
      </c>
      <c r="I1429">
        <v>9</v>
      </c>
      <c r="J1429">
        <v>1791</v>
      </c>
    </row>
    <row r="1430" spans="1:10" x14ac:dyDescent="0.25">
      <c r="A1430" s="3" t="s">
        <v>1475</v>
      </c>
      <c r="B1430" s="4">
        <v>43556</v>
      </c>
      <c r="C1430">
        <v>1</v>
      </c>
      <c r="D1430" t="s">
        <v>16</v>
      </c>
      <c r="E1430" t="s">
        <v>68</v>
      </c>
      <c r="F1430" t="s">
        <v>18</v>
      </c>
      <c r="G1430" t="s">
        <v>41</v>
      </c>
      <c r="H1430">
        <v>399</v>
      </c>
      <c r="I1430">
        <v>4</v>
      </c>
      <c r="J1430">
        <v>1596</v>
      </c>
    </row>
    <row r="1431" spans="1:10" x14ac:dyDescent="0.25">
      <c r="A1431" s="3" t="s">
        <v>1476</v>
      </c>
      <c r="B1431" s="4">
        <v>43556</v>
      </c>
      <c r="C1431">
        <v>10</v>
      </c>
      <c r="D1431" t="s">
        <v>58</v>
      </c>
      <c r="E1431" t="s">
        <v>22</v>
      </c>
      <c r="F1431" t="s">
        <v>23</v>
      </c>
      <c r="G1431" t="s">
        <v>14</v>
      </c>
      <c r="H1431">
        <v>199</v>
      </c>
      <c r="I1431">
        <v>6</v>
      </c>
      <c r="J1431">
        <v>1194</v>
      </c>
    </row>
    <row r="1432" spans="1:10" x14ac:dyDescent="0.25">
      <c r="A1432" s="3" t="s">
        <v>1477</v>
      </c>
      <c r="B1432" s="4">
        <v>43557</v>
      </c>
      <c r="C1432">
        <v>8</v>
      </c>
      <c r="D1432" t="s">
        <v>45</v>
      </c>
      <c r="E1432" t="s">
        <v>22</v>
      </c>
      <c r="F1432" t="s">
        <v>23</v>
      </c>
      <c r="G1432" t="s">
        <v>41</v>
      </c>
      <c r="H1432">
        <v>399</v>
      </c>
      <c r="I1432">
        <v>0</v>
      </c>
      <c r="J1432">
        <v>0</v>
      </c>
    </row>
    <row r="1433" spans="1:10" x14ac:dyDescent="0.25">
      <c r="A1433" s="3" t="s">
        <v>1478</v>
      </c>
      <c r="B1433" s="4">
        <v>43558</v>
      </c>
      <c r="C1433">
        <v>12</v>
      </c>
      <c r="D1433" t="s">
        <v>66</v>
      </c>
      <c r="E1433" t="s">
        <v>12</v>
      </c>
      <c r="F1433" t="s">
        <v>13</v>
      </c>
      <c r="G1433" t="s">
        <v>24</v>
      </c>
      <c r="H1433">
        <v>159</v>
      </c>
      <c r="I1433">
        <v>8</v>
      </c>
      <c r="J1433">
        <v>1272</v>
      </c>
    </row>
    <row r="1434" spans="1:10" x14ac:dyDescent="0.25">
      <c r="A1434" s="3" t="s">
        <v>1479</v>
      </c>
      <c r="B1434" s="4">
        <v>43559</v>
      </c>
      <c r="C1434">
        <v>5</v>
      </c>
      <c r="D1434" t="s">
        <v>60</v>
      </c>
      <c r="E1434" t="s">
        <v>68</v>
      </c>
      <c r="F1434" t="s">
        <v>18</v>
      </c>
      <c r="G1434" t="s">
        <v>31</v>
      </c>
      <c r="H1434">
        <v>69</v>
      </c>
      <c r="I1434">
        <v>5</v>
      </c>
      <c r="J1434">
        <v>345</v>
      </c>
    </row>
    <row r="1435" spans="1:10" x14ac:dyDescent="0.25">
      <c r="A1435" s="3" t="s">
        <v>1480</v>
      </c>
      <c r="B1435" s="4">
        <v>43559</v>
      </c>
      <c r="C1435">
        <v>8</v>
      </c>
      <c r="D1435" t="s">
        <v>45</v>
      </c>
      <c r="E1435" t="s">
        <v>22</v>
      </c>
      <c r="F1435" t="s">
        <v>23</v>
      </c>
      <c r="G1435" t="s">
        <v>24</v>
      </c>
      <c r="H1435">
        <v>159</v>
      </c>
      <c r="I1435">
        <v>4</v>
      </c>
      <c r="J1435">
        <v>636</v>
      </c>
    </row>
    <row r="1436" spans="1:10" x14ac:dyDescent="0.25">
      <c r="A1436" s="3" t="s">
        <v>1481</v>
      </c>
      <c r="B1436" s="4">
        <v>43559</v>
      </c>
      <c r="C1436">
        <v>19</v>
      </c>
      <c r="D1436" t="s">
        <v>56</v>
      </c>
      <c r="E1436" t="s">
        <v>27</v>
      </c>
      <c r="F1436" t="s">
        <v>28</v>
      </c>
      <c r="G1436" t="s">
        <v>19</v>
      </c>
      <c r="H1436">
        <v>289</v>
      </c>
      <c r="I1436">
        <v>2</v>
      </c>
      <c r="J1436">
        <v>578</v>
      </c>
    </row>
    <row r="1437" spans="1:10" x14ac:dyDescent="0.25">
      <c r="A1437" s="3" t="s">
        <v>1482</v>
      </c>
      <c r="B1437" s="4">
        <v>43559</v>
      </c>
      <c r="C1437">
        <v>20</v>
      </c>
      <c r="D1437" t="s">
        <v>40</v>
      </c>
      <c r="E1437" t="s">
        <v>27</v>
      </c>
      <c r="F1437" t="s">
        <v>28</v>
      </c>
      <c r="G1437" t="s">
        <v>31</v>
      </c>
      <c r="H1437">
        <v>69</v>
      </c>
      <c r="I1437">
        <v>9</v>
      </c>
      <c r="J1437">
        <v>621</v>
      </c>
    </row>
    <row r="1438" spans="1:10" x14ac:dyDescent="0.25">
      <c r="A1438" s="3" t="s">
        <v>1483</v>
      </c>
      <c r="B1438" s="4">
        <v>43560</v>
      </c>
      <c r="C1438">
        <v>7</v>
      </c>
      <c r="D1438" t="s">
        <v>88</v>
      </c>
      <c r="E1438" t="s">
        <v>46</v>
      </c>
      <c r="F1438" t="s">
        <v>23</v>
      </c>
      <c r="G1438" t="s">
        <v>14</v>
      </c>
      <c r="H1438">
        <v>199</v>
      </c>
      <c r="I1438">
        <v>8</v>
      </c>
      <c r="J1438">
        <v>1592</v>
      </c>
    </row>
    <row r="1439" spans="1:10" x14ac:dyDescent="0.25">
      <c r="A1439" s="3" t="s">
        <v>1484</v>
      </c>
      <c r="B1439" s="4">
        <v>43560</v>
      </c>
      <c r="C1439">
        <v>4</v>
      </c>
      <c r="D1439" t="s">
        <v>51</v>
      </c>
      <c r="E1439" t="s">
        <v>68</v>
      </c>
      <c r="F1439" t="s">
        <v>18</v>
      </c>
      <c r="G1439" t="s">
        <v>31</v>
      </c>
      <c r="H1439">
        <v>69</v>
      </c>
      <c r="I1439">
        <v>7</v>
      </c>
      <c r="J1439">
        <v>483</v>
      </c>
    </row>
    <row r="1440" spans="1:10" x14ac:dyDescent="0.25">
      <c r="A1440" s="3" t="s">
        <v>1485</v>
      </c>
      <c r="B1440" s="4">
        <v>43560</v>
      </c>
      <c r="C1440">
        <v>16</v>
      </c>
      <c r="D1440" t="s">
        <v>30</v>
      </c>
      <c r="E1440" t="s">
        <v>36</v>
      </c>
      <c r="F1440" t="s">
        <v>28</v>
      </c>
      <c r="G1440" t="s">
        <v>14</v>
      </c>
      <c r="H1440">
        <v>199</v>
      </c>
      <c r="I1440">
        <v>9</v>
      </c>
      <c r="J1440">
        <v>1791</v>
      </c>
    </row>
    <row r="1441" spans="1:10" x14ac:dyDescent="0.25">
      <c r="A1441" s="3" t="s">
        <v>1486</v>
      </c>
      <c r="B1441" s="4">
        <v>43560</v>
      </c>
      <c r="C1441">
        <v>18</v>
      </c>
      <c r="D1441" t="s">
        <v>26</v>
      </c>
      <c r="E1441" t="s">
        <v>36</v>
      </c>
      <c r="F1441" t="s">
        <v>28</v>
      </c>
      <c r="G1441" t="s">
        <v>14</v>
      </c>
      <c r="H1441">
        <v>199</v>
      </c>
      <c r="I1441">
        <v>2</v>
      </c>
      <c r="J1441">
        <v>398</v>
      </c>
    </row>
    <row r="1442" spans="1:10" x14ac:dyDescent="0.25">
      <c r="A1442" s="3" t="s">
        <v>1487</v>
      </c>
      <c r="B1442" s="4">
        <v>43560</v>
      </c>
      <c r="C1442">
        <v>13</v>
      </c>
      <c r="D1442" t="s">
        <v>33</v>
      </c>
      <c r="E1442" t="s">
        <v>63</v>
      </c>
      <c r="F1442" t="s">
        <v>13</v>
      </c>
      <c r="G1442" t="s">
        <v>14</v>
      </c>
      <c r="H1442">
        <v>199</v>
      </c>
      <c r="I1442">
        <v>5</v>
      </c>
      <c r="J1442">
        <v>995</v>
      </c>
    </row>
    <row r="1443" spans="1:10" x14ac:dyDescent="0.25">
      <c r="A1443" s="3" t="s">
        <v>1488</v>
      </c>
      <c r="B1443" s="4">
        <v>43560</v>
      </c>
      <c r="C1443">
        <v>15</v>
      </c>
      <c r="D1443" t="s">
        <v>118</v>
      </c>
      <c r="E1443" t="s">
        <v>12</v>
      </c>
      <c r="F1443" t="s">
        <v>13</v>
      </c>
      <c r="G1443" t="s">
        <v>31</v>
      </c>
      <c r="H1443">
        <v>69</v>
      </c>
      <c r="I1443">
        <v>1</v>
      </c>
      <c r="J1443">
        <v>69</v>
      </c>
    </row>
    <row r="1444" spans="1:10" x14ac:dyDescent="0.25">
      <c r="A1444" s="3" t="s">
        <v>1489</v>
      </c>
      <c r="B1444" s="4">
        <v>43560</v>
      </c>
      <c r="C1444">
        <v>15</v>
      </c>
      <c r="D1444" t="s">
        <v>118</v>
      </c>
      <c r="E1444" t="s">
        <v>63</v>
      </c>
      <c r="F1444" t="s">
        <v>13</v>
      </c>
      <c r="G1444" t="s">
        <v>19</v>
      </c>
      <c r="H1444">
        <v>289</v>
      </c>
      <c r="I1444">
        <v>8</v>
      </c>
      <c r="J1444">
        <v>2312</v>
      </c>
    </row>
    <row r="1445" spans="1:10" x14ac:dyDescent="0.25">
      <c r="A1445" s="3" t="s">
        <v>1490</v>
      </c>
      <c r="B1445" s="4">
        <v>43561</v>
      </c>
      <c r="C1445">
        <v>3</v>
      </c>
      <c r="D1445" t="s">
        <v>43</v>
      </c>
      <c r="E1445" t="s">
        <v>17</v>
      </c>
      <c r="F1445" t="s">
        <v>18</v>
      </c>
      <c r="G1445" t="s">
        <v>19</v>
      </c>
      <c r="H1445">
        <v>289</v>
      </c>
      <c r="I1445">
        <v>2</v>
      </c>
      <c r="J1445">
        <v>578</v>
      </c>
    </row>
    <row r="1446" spans="1:10" x14ac:dyDescent="0.25">
      <c r="A1446" s="3" t="s">
        <v>1491</v>
      </c>
      <c r="B1446" s="4">
        <v>43561</v>
      </c>
      <c r="C1446">
        <v>1</v>
      </c>
      <c r="D1446" t="s">
        <v>16</v>
      </c>
      <c r="E1446" t="s">
        <v>68</v>
      </c>
      <c r="F1446" t="s">
        <v>18</v>
      </c>
      <c r="G1446" t="s">
        <v>14</v>
      </c>
      <c r="H1446">
        <v>199</v>
      </c>
      <c r="I1446">
        <v>3</v>
      </c>
      <c r="J1446">
        <v>597</v>
      </c>
    </row>
    <row r="1447" spans="1:10" x14ac:dyDescent="0.25">
      <c r="A1447" s="3" t="s">
        <v>1492</v>
      </c>
      <c r="B1447" s="4">
        <v>43562</v>
      </c>
      <c r="C1447">
        <v>12</v>
      </c>
      <c r="D1447" t="s">
        <v>66</v>
      </c>
      <c r="E1447" t="s">
        <v>63</v>
      </c>
      <c r="F1447" t="s">
        <v>13</v>
      </c>
      <c r="G1447" t="s">
        <v>41</v>
      </c>
      <c r="H1447">
        <v>399</v>
      </c>
      <c r="I1447">
        <v>5</v>
      </c>
      <c r="J1447">
        <v>1995</v>
      </c>
    </row>
    <row r="1448" spans="1:10" x14ac:dyDescent="0.25">
      <c r="A1448" s="3" t="s">
        <v>1493</v>
      </c>
      <c r="B1448" s="4">
        <v>43562</v>
      </c>
      <c r="C1448">
        <v>7</v>
      </c>
      <c r="D1448" t="s">
        <v>88</v>
      </c>
      <c r="E1448" t="s">
        <v>22</v>
      </c>
      <c r="F1448" t="s">
        <v>23</v>
      </c>
      <c r="G1448" t="s">
        <v>31</v>
      </c>
      <c r="H1448">
        <v>69</v>
      </c>
      <c r="I1448">
        <v>6</v>
      </c>
      <c r="J1448">
        <v>414</v>
      </c>
    </row>
    <row r="1449" spans="1:10" x14ac:dyDescent="0.25">
      <c r="A1449" s="3" t="s">
        <v>1494</v>
      </c>
      <c r="B1449" s="4">
        <v>43562</v>
      </c>
      <c r="C1449">
        <v>15</v>
      </c>
      <c r="D1449" t="s">
        <v>118</v>
      </c>
      <c r="E1449" t="s">
        <v>12</v>
      </c>
      <c r="F1449" t="s">
        <v>13</v>
      </c>
      <c r="G1449" t="s">
        <v>24</v>
      </c>
      <c r="H1449">
        <v>159</v>
      </c>
      <c r="I1449">
        <v>7</v>
      </c>
      <c r="J1449">
        <v>1113</v>
      </c>
    </row>
    <row r="1450" spans="1:10" x14ac:dyDescent="0.25">
      <c r="A1450" s="3" t="s">
        <v>1495</v>
      </c>
      <c r="B1450" s="4">
        <v>43562</v>
      </c>
      <c r="C1450">
        <v>20</v>
      </c>
      <c r="D1450" t="s">
        <v>40</v>
      </c>
      <c r="E1450" t="s">
        <v>36</v>
      </c>
      <c r="F1450" t="s">
        <v>28</v>
      </c>
      <c r="G1450" t="s">
        <v>24</v>
      </c>
      <c r="H1450">
        <v>159</v>
      </c>
      <c r="I1450">
        <v>9</v>
      </c>
      <c r="J1450">
        <v>1431</v>
      </c>
    </row>
    <row r="1451" spans="1:10" x14ac:dyDescent="0.25">
      <c r="A1451" s="3" t="s">
        <v>1496</v>
      </c>
      <c r="B1451" s="4">
        <v>43562</v>
      </c>
      <c r="C1451">
        <v>4</v>
      </c>
      <c r="D1451" t="s">
        <v>51</v>
      </c>
      <c r="E1451" t="s">
        <v>68</v>
      </c>
      <c r="F1451" t="s">
        <v>18</v>
      </c>
      <c r="G1451" t="s">
        <v>14</v>
      </c>
      <c r="H1451">
        <v>199</v>
      </c>
      <c r="I1451">
        <v>5</v>
      </c>
      <c r="J1451">
        <v>995</v>
      </c>
    </row>
    <row r="1452" spans="1:10" x14ac:dyDescent="0.25">
      <c r="A1452" s="3" t="s">
        <v>1497</v>
      </c>
      <c r="B1452" s="4">
        <v>43563</v>
      </c>
      <c r="C1452">
        <v>12</v>
      </c>
      <c r="D1452" t="s">
        <v>66</v>
      </c>
      <c r="E1452" t="s">
        <v>12</v>
      </c>
      <c r="F1452" t="s">
        <v>13</v>
      </c>
      <c r="G1452" t="s">
        <v>24</v>
      </c>
      <c r="H1452">
        <v>159</v>
      </c>
      <c r="I1452">
        <v>9</v>
      </c>
      <c r="J1452">
        <v>1431</v>
      </c>
    </row>
    <row r="1453" spans="1:10" x14ac:dyDescent="0.25">
      <c r="A1453" s="3" t="s">
        <v>1498</v>
      </c>
      <c r="B1453" s="4">
        <v>43564</v>
      </c>
      <c r="C1453">
        <v>9</v>
      </c>
      <c r="D1453" t="s">
        <v>21</v>
      </c>
      <c r="E1453" t="s">
        <v>46</v>
      </c>
      <c r="F1453" t="s">
        <v>23</v>
      </c>
      <c r="G1453" t="s">
        <v>41</v>
      </c>
      <c r="H1453">
        <v>399</v>
      </c>
      <c r="I1453">
        <v>5</v>
      </c>
      <c r="J1453">
        <v>1995</v>
      </c>
    </row>
    <row r="1454" spans="1:10" x14ac:dyDescent="0.25">
      <c r="A1454" s="3" t="s">
        <v>1499</v>
      </c>
      <c r="B1454" s="4">
        <v>43564</v>
      </c>
      <c r="C1454">
        <v>9</v>
      </c>
      <c r="D1454" t="s">
        <v>21</v>
      </c>
      <c r="E1454" t="s">
        <v>22</v>
      </c>
      <c r="F1454" t="s">
        <v>23</v>
      </c>
      <c r="G1454" t="s">
        <v>31</v>
      </c>
      <c r="H1454">
        <v>69</v>
      </c>
      <c r="I1454">
        <v>6</v>
      </c>
      <c r="J1454">
        <v>414</v>
      </c>
    </row>
    <row r="1455" spans="1:10" x14ac:dyDescent="0.25">
      <c r="A1455" s="3" t="s">
        <v>1500</v>
      </c>
      <c r="B1455" s="4">
        <v>43564</v>
      </c>
      <c r="C1455">
        <v>7</v>
      </c>
      <c r="D1455" t="s">
        <v>88</v>
      </c>
      <c r="E1455" t="s">
        <v>46</v>
      </c>
      <c r="F1455" t="s">
        <v>23</v>
      </c>
      <c r="G1455" t="s">
        <v>19</v>
      </c>
      <c r="H1455">
        <v>289</v>
      </c>
      <c r="I1455">
        <v>3</v>
      </c>
      <c r="J1455">
        <v>867</v>
      </c>
    </row>
    <row r="1456" spans="1:10" x14ac:dyDescent="0.25">
      <c r="A1456" s="3" t="s">
        <v>1501</v>
      </c>
      <c r="B1456" s="4">
        <v>43564</v>
      </c>
      <c r="C1456">
        <v>5</v>
      </c>
      <c r="D1456" t="s">
        <v>60</v>
      </c>
      <c r="E1456" t="s">
        <v>17</v>
      </c>
      <c r="F1456" t="s">
        <v>18</v>
      </c>
      <c r="G1456" t="s">
        <v>24</v>
      </c>
      <c r="H1456">
        <v>159</v>
      </c>
      <c r="I1456">
        <v>7</v>
      </c>
      <c r="J1456">
        <v>1113</v>
      </c>
    </row>
    <row r="1457" spans="1:10" x14ac:dyDescent="0.25">
      <c r="A1457" s="3" t="s">
        <v>1502</v>
      </c>
      <c r="B1457" s="4">
        <v>43564</v>
      </c>
      <c r="C1457">
        <v>17</v>
      </c>
      <c r="D1457" t="s">
        <v>35</v>
      </c>
      <c r="E1457" t="s">
        <v>27</v>
      </c>
      <c r="F1457" t="s">
        <v>28</v>
      </c>
      <c r="G1457" t="s">
        <v>14</v>
      </c>
      <c r="H1457">
        <v>199</v>
      </c>
      <c r="I1457">
        <v>7</v>
      </c>
      <c r="J1457">
        <v>1393</v>
      </c>
    </row>
    <row r="1458" spans="1:10" x14ac:dyDescent="0.25">
      <c r="A1458" s="3" t="s">
        <v>1503</v>
      </c>
      <c r="B1458" s="4">
        <v>43564</v>
      </c>
      <c r="C1458">
        <v>17</v>
      </c>
      <c r="D1458" t="s">
        <v>35</v>
      </c>
      <c r="E1458" t="s">
        <v>36</v>
      </c>
      <c r="F1458" t="s">
        <v>28</v>
      </c>
      <c r="G1458" t="s">
        <v>31</v>
      </c>
      <c r="H1458">
        <v>69</v>
      </c>
      <c r="I1458">
        <v>5</v>
      </c>
      <c r="J1458">
        <v>345</v>
      </c>
    </row>
    <row r="1459" spans="1:10" x14ac:dyDescent="0.25">
      <c r="A1459" s="3" t="s">
        <v>1504</v>
      </c>
      <c r="B1459" s="4">
        <v>43565</v>
      </c>
      <c r="C1459">
        <v>15</v>
      </c>
      <c r="D1459" t="s">
        <v>118</v>
      </c>
      <c r="E1459" t="s">
        <v>12</v>
      </c>
      <c r="F1459" t="s">
        <v>13</v>
      </c>
      <c r="G1459" t="s">
        <v>31</v>
      </c>
      <c r="H1459">
        <v>69</v>
      </c>
      <c r="I1459">
        <v>0</v>
      </c>
      <c r="J1459">
        <v>0</v>
      </c>
    </row>
    <row r="1460" spans="1:10" x14ac:dyDescent="0.25">
      <c r="A1460" s="3" t="s">
        <v>1505</v>
      </c>
      <c r="B1460" s="4">
        <v>43565</v>
      </c>
      <c r="C1460">
        <v>17</v>
      </c>
      <c r="D1460" t="s">
        <v>35</v>
      </c>
      <c r="E1460" t="s">
        <v>36</v>
      </c>
      <c r="F1460" t="s">
        <v>28</v>
      </c>
      <c r="G1460" t="s">
        <v>14</v>
      </c>
      <c r="H1460">
        <v>199</v>
      </c>
      <c r="I1460">
        <v>5</v>
      </c>
      <c r="J1460">
        <v>995</v>
      </c>
    </row>
    <row r="1461" spans="1:10" x14ac:dyDescent="0.25">
      <c r="A1461" s="3" t="s">
        <v>1506</v>
      </c>
      <c r="B1461" s="4">
        <v>43566</v>
      </c>
      <c r="C1461">
        <v>13</v>
      </c>
      <c r="D1461" t="s">
        <v>33</v>
      </c>
      <c r="E1461" t="s">
        <v>12</v>
      </c>
      <c r="F1461" t="s">
        <v>13</v>
      </c>
      <c r="G1461" t="s">
        <v>14</v>
      </c>
      <c r="H1461">
        <v>199</v>
      </c>
      <c r="I1461">
        <v>9</v>
      </c>
      <c r="J1461">
        <v>1791</v>
      </c>
    </row>
    <row r="1462" spans="1:10" x14ac:dyDescent="0.25">
      <c r="A1462" s="3" t="s">
        <v>1507</v>
      </c>
      <c r="B1462" s="4">
        <v>43566</v>
      </c>
      <c r="C1462">
        <v>16</v>
      </c>
      <c r="D1462" t="s">
        <v>30</v>
      </c>
      <c r="E1462" t="s">
        <v>27</v>
      </c>
      <c r="F1462" t="s">
        <v>28</v>
      </c>
      <c r="G1462" t="s">
        <v>24</v>
      </c>
      <c r="H1462">
        <v>159</v>
      </c>
      <c r="I1462">
        <v>8</v>
      </c>
      <c r="J1462">
        <v>1272</v>
      </c>
    </row>
    <row r="1463" spans="1:10" x14ac:dyDescent="0.25">
      <c r="A1463" s="3" t="s">
        <v>1508</v>
      </c>
      <c r="B1463" s="4">
        <v>43567</v>
      </c>
      <c r="C1463">
        <v>19</v>
      </c>
      <c r="D1463" t="s">
        <v>56</v>
      </c>
      <c r="E1463" t="s">
        <v>36</v>
      </c>
      <c r="F1463" t="s">
        <v>28</v>
      </c>
      <c r="G1463" t="s">
        <v>19</v>
      </c>
      <c r="H1463">
        <v>289</v>
      </c>
      <c r="I1463">
        <v>3</v>
      </c>
      <c r="J1463">
        <v>867</v>
      </c>
    </row>
    <row r="1464" spans="1:10" x14ac:dyDescent="0.25">
      <c r="A1464" s="3" t="s">
        <v>1509</v>
      </c>
      <c r="B1464" s="4">
        <v>43567</v>
      </c>
      <c r="C1464">
        <v>13</v>
      </c>
      <c r="D1464" t="s">
        <v>33</v>
      </c>
      <c r="E1464" t="s">
        <v>12</v>
      </c>
      <c r="F1464" t="s">
        <v>13</v>
      </c>
      <c r="G1464" t="s">
        <v>14</v>
      </c>
      <c r="H1464">
        <v>199</v>
      </c>
      <c r="I1464">
        <v>3</v>
      </c>
      <c r="J1464">
        <v>597</v>
      </c>
    </row>
    <row r="1465" spans="1:10" x14ac:dyDescent="0.25">
      <c r="A1465" s="3" t="s">
        <v>1510</v>
      </c>
      <c r="B1465" s="4">
        <v>43567</v>
      </c>
      <c r="C1465">
        <v>5</v>
      </c>
      <c r="D1465" t="s">
        <v>60</v>
      </c>
      <c r="E1465" t="s">
        <v>68</v>
      </c>
      <c r="F1465" t="s">
        <v>18</v>
      </c>
      <c r="G1465" t="s">
        <v>19</v>
      </c>
      <c r="H1465">
        <v>289</v>
      </c>
      <c r="I1465">
        <v>5</v>
      </c>
      <c r="J1465">
        <v>1445</v>
      </c>
    </row>
    <row r="1466" spans="1:10" x14ac:dyDescent="0.25">
      <c r="A1466" s="3" t="s">
        <v>1511</v>
      </c>
      <c r="B1466" s="4">
        <v>43568</v>
      </c>
      <c r="C1466">
        <v>13</v>
      </c>
      <c r="D1466" t="s">
        <v>33</v>
      </c>
      <c r="E1466" t="s">
        <v>63</v>
      </c>
      <c r="F1466" t="s">
        <v>13</v>
      </c>
      <c r="G1466" t="s">
        <v>41</v>
      </c>
      <c r="H1466">
        <v>399</v>
      </c>
      <c r="I1466">
        <v>0</v>
      </c>
      <c r="J1466">
        <v>0</v>
      </c>
    </row>
    <row r="1467" spans="1:10" x14ac:dyDescent="0.25">
      <c r="A1467" s="3" t="s">
        <v>1512</v>
      </c>
      <c r="B1467" s="4">
        <v>43569</v>
      </c>
      <c r="C1467">
        <v>9</v>
      </c>
      <c r="D1467" t="s">
        <v>21</v>
      </c>
      <c r="E1467" t="s">
        <v>22</v>
      </c>
      <c r="F1467" t="s">
        <v>23</v>
      </c>
      <c r="G1467" t="s">
        <v>41</v>
      </c>
      <c r="H1467">
        <v>399</v>
      </c>
      <c r="I1467">
        <v>7</v>
      </c>
      <c r="J1467">
        <v>2793</v>
      </c>
    </row>
    <row r="1468" spans="1:10" x14ac:dyDescent="0.25">
      <c r="A1468" s="3" t="s">
        <v>1513</v>
      </c>
      <c r="B1468" s="4">
        <v>43570</v>
      </c>
      <c r="C1468">
        <v>3</v>
      </c>
      <c r="D1468" t="s">
        <v>43</v>
      </c>
      <c r="E1468" t="s">
        <v>68</v>
      </c>
      <c r="F1468" t="s">
        <v>18</v>
      </c>
      <c r="G1468" t="s">
        <v>14</v>
      </c>
      <c r="H1468">
        <v>199</v>
      </c>
      <c r="I1468">
        <v>5</v>
      </c>
      <c r="J1468">
        <v>995</v>
      </c>
    </row>
    <row r="1469" spans="1:10" x14ac:dyDescent="0.25">
      <c r="A1469" s="3" t="s">
        <v>1514</v>
      </c>
      <c r="B1469" s="4">
        <v>43570</v>
      </c>
      <c r="C1469">
        <v>6</v>
      </c>
      <c r="D1469" t="s">
        <v>48</v>
      </c>
      <c r="E1469" t="s">
        <v>22</v>
      </c>
      <c r="F1469" t="s">
        <v>23</v>
      </c>
      <c r="G1469" t="s">
        <v>41</v>
      </c>
      <c r="H1469">
        <v>399</v>
      </c>
      <c r="I1469">
        <v>0</v>
      </c>
      <c r="J1469">
        <v>0</v>
      </c>
    </row>
    <row r="1470" spans="1:10" x14ac:dyDescent="0.25">
      <c r="A1470" s="3" t="s">
        <v>1515</v>
      </c>
      <c r="B1470" s="4">
        <v>43571</v>
      </c>
      <c r="C1470">
        <v>12</v>
      </c>
      <c r="D1470" t="s">
        <v>66</v>
      </c>
      <c r="E1470" t="s">
        <v>63</v>
      </c>
      <c r="F1470" t="s">
        <v>13</v>
      </c>
      <c r="G1470" t="s">
        <v>31</v>
      </c>
      <c r="H1470">
        <v>69</v>
      </c>
      <c r="I1470">
        <v>2</v>
      </c>
      <c r="J1470">
        <v>138</v>
      </c>
    </row>
    <row r="1471" spans="1:10" x14ac:dyDescent="0.25">
      <c r="A1471" s="3" t="s">
        <v>1516</v>
      </c>
      <c r="B1471" s="4">
        <v>43572</v>
      </c>
      <c r="C1471">
        <v>1</v>
      </c>
      <c r="D1471" t="s">
        <v>16</v>
      </c>
      <c r="E1471" t="s">
        <v>17</v>
      </c>
      <c r="F1471" t="s">
        <v>18</v>
      </c>
      <c r="G1471" t="s">
        <v>31</v>
      </c>
      <c r="H1471">
        <v>69</v>
      </c>
      <c r="I1471">
        <v>0</v>
      </c>
      <c r="J1471">
        <v>0</v>
      </c>
    </row>
    <row r="1472" spans="1:10" x14ac:dyDescent="0.25">
      <c r="A1472" s="3" t="s">
        <v>1517</v>
      </c>
      <c r="B1472" s="4">
        <v>43573</v>
      </c>
      <c r="C1472">
        <v>5</v>
      </c>
      <c r="D1472" t="s">
        <v>60</v>
      </c>
      <c r="E1472" t="s">
        <v>68</v>
      </c>
      <c r="F1472" t="s">
        <v>18</v>
      </c>
      <c r="G1472" t="s">
        <v>41</v>
      </c>
      <c r="H1472">
        <v>399</v>
      </c>
      <c r="I1472">
        <v>8</v>
      </c>
      <c r="J1472">
        <v>3192</v>
      </c>
    </row>
    <row r="1473" spans="1:10" x14ac:dyDescent="0.25">
      <c r="A1473" s="3" t="s">
        <v>1518</v>
      </c>
      <c r="B1473" s="4">
        <v>43573</v>
      </c>
      <c r="C1473">
        <v>19</v>
      </c>
      <c r="D1473" t="s">
        <v>56</v>
      </c>
      <c r="E1473" t="s">
        <v>36</v>
      </c>
      <c r="F1473" t="s">
        <v>28</v>
      </c>
      <c r="G1473" t="s">
        <v>31</v>
      </c>
      <c r="H1473">
        <v>69</v>
      </c>
      <c r="I1473">
        <v>0</v>
      </c>
      <c r="J1473">
        <v>0</v>
      </c>
    </row>
    <row r="1474" spans="1:10" x14ac:dyDescent="0.25">
      <c r="A1474" s="3" t="s">
        <v>1519</v>
      </c>
      <c r="B1474" s="4">
        <v>43573</v>
      </c>
      <c r="C1474">
        <v>12</v>
      </c>
      <c r="D1474" t="s">
        <v>66</v>
      </c>
      <c r="E1474" t="s">
        <v>12</v>
      </c>
      <c r="F1474" t="s">
        <v>13</v>
      </c>
      <c r="G1474" t="s">
        <v>19</v>
      </c>
      <c r="H1474">
        <v>289</v>
      </c>
      <c r="I1474">
        <v>5</v>
      </c>
      <c r="J1474">
        <v>1445</v>
      </c>
    </row>
    <row r="1475" spans="1:10" x14ac:dyDescent="0.25">
      <c r="A1475" s="3" t="s">
        <v>1520</v>
      </c>
      <c r="B1475" s="4">
        <v>43573</v>
      </c>
      <c r="C1475">
        <v>15</v>
      </c>
      <c r="D1475" t="s">
        <v>118</v>
      </c>
      <c r="E1475" t="s">
        <v>12</v>
      </c>
      <c r="F1475" t="s">
        <v>13</v>
      </c>
      <c r="G1475" t="s">
        <v>24</v>
      </c>
      <c r="H1475">
        <v>159</v>
      </c>
      <c r="I1475">
        <v>8</v>
      </c>
      <c r="J1475">
        <v>1272</v>
      </c>
    </row>
    <row r="1476" spans="1:10" x14ac:dyDescent="0.25">
      <c r="A1476" s="3" t="s">
        <v>1521</v>
      </c>
      <c r="B1476" s="4">
        <v>43573</v>
      </c>
      <c r="C1476">
        <v>13</v>
      </c>
      <c r="D1476" t="s">
        <v>33</v>
      </c>
      <c r="E1476" t="s">
        <v>12</v>
      </c>
      <c r="F1476" t="s">
        <v>13</v>
      </c>
      <c r="G1476" t="s">
        <v>41</v>
      </c>
      <c r="H1476">
        <v>399</v>
      </c>
      <c r="I1476">
        <v>5</v>
      </c>
      <c r="J1476">
        <v>1995</v>
      </c>
    </row>
    <row r="1477" spans="1:10" x14ac:dyDescent="0.25">
      <c r="A1477" s="3" t="s">
        <v>1522</v>
      </c>
      <c r="B1477" s="4">
        <v>43574</v>
      </c>
      <c r="C1477">
        <v>19</v>
      </c>
      <c r="D1477" t="s">
        <v>56</v>
      </c>
      <c r="E1477" t="s">
        <v>27</v>
      </c>
      <c r="F1477" t="s">
        <v>28</v>
      </c>
      <c r="G1477" t="s">
        <v>24</v>
      </c>
      <c r="H1477">
        <v>159</v>
      </c>
      <c r="I1477">
        <v>9</v>
      </c>
      <c r="J1477">
        <v>1431</v>
      </c>
    </row>
    <row r="1478" spans="1:10" x14ac:dyDescent="0.25">
      <c r="A1478" s="3" t="s">
        <v>1523</v>
      </c>
      <c r="B1478" s="4">
        <v>43574</v>
      </c>
      <c r="C1478">
        <v>4</v>
      </c>
      <c r="D1478" t="s">
        <v>51</v>
      </c>
      <c r="E1478" t="s">
        <v>17</v>
      </c>
      <c r="F1478" t="s">
        <v>18</v>
      </c>
      <c r="G1478" t="s">
        <v>41</v>
      </c>
      <c r="H1478">
        <v>399</v>
      </c>
      <c r="I1478">
        <v>7</v>
      </c>
      <c r="J1478">
        <v>2793</v>
      </c>
    </row>
    <row r="1479" spans="1:10" x14ac:dyDescent="0.25">
      <c r="A1479" s="3" t="s">
        <v>1524</v>
      </c>
      <c r="B1479" s="4">
        <v>43574</v>
      </c>
      <c r="C1479">
        <v>4</v>
      </c>
      <c r="D1479" t="s">
        <v>51</v>
      </c>
      <c r="E1479" t="s">
        <v>68</v>
      </c>
      <c r="F1479" t="s">
        <v>18</v>
      </c>
      <c r="G1479" t="s">
        <v>41</v>
      </c>
      <c r="H1479">
        <v>399</v>
      </c>
      <c r="I1479">
        <v>9</v>
      </c>
      <c r="J1479">
        <v>3591</v>
      </c>
    </row>
    <row r="1480" spans="1:10" x14ac:dyDescent="0.25">
      <c r="A1480" s="3" t="s">
        <v>1525</v>
      </c>
      <c r="B1480" s="4">
        <v>43574</v>
      </c>
      <c r="C1480">
        <v>10</v>
      </c>
      <c r="D1480" t="s">
        <v>58</v>
      </c>
      <c r="E1480" t="s">
        <v>22</v>
      </c>
      <c r="F1480" t="s">
        <v>23</v>
      </c>
      <c r="G1480" t="s">
        <v>41</v>
      </c>
      <c r="H1480">
        <v>399</v>
      </c>
      <c r="I1480">
        <v>4</v>
      </c>
      <c r="J1480">
        <v>1596</v>
      </c>
    </row>
    <row r="1481" spans="1:10" x14ac:dyDescent="0.25">
      <c r="A1481" s="3" t="s">
        <v>1526</v>
      </c>
      <c r="B1481" s="4">
        <v>43575</v>
      </c>
      <c r="C1481">
        <v>6</v>
      </c>
      <c r="D1481" t="s">
        <v>48</v>
      </c>
      <c r="E1481" t="s">
        <v>22</v>
      </c>
      <c r="F1481" t="s">
        <v>23</v>
      </c>
      <c r="G1481" t="s">
        <v>41</v>
      </c>
      <c r="H1481">
        <v>399</v>
      </c>
      <c r="I1481">
        <v>6</v>
      </c>
      <c r="J1481">
        <v>2394</v>
      </c>
    </row>
    <row r="1482" spans="1:10" x14ac:dyDescent="0.25">
      <c r="A1482" s="3" t="s">
        <v>1527</v>
      </c>
      <c r="B1482" s="4">
        <v>43575</v>
      </c>
      <c r="C1482">
        <v>18</v>
      </c>
      <c r="D1482" t="s">
        <v>26</v>
      </c>
      <c r="E1482" t="s">
        <v>36</v>
      </c>
      <c r="F1482" t="s">
        <v>28</v>
      </c>
      <c r="G1482" t="s">
        <v>24</v>
      </c>
      <c r="H1482">
        <v>159</v>
      </c>
      <c r="I1482">
        <v>8</v>
      </c>
      <c r="J1482">
        <v>1272</v>
      </c>
    </row>
    <row r="1483" spans="1:10" x14ac:dyDescent="0.25">
      <c r="A1483" s="3" t="s">
        <v>1528</v>
      </c>
      <c r="B1483" s="4">
        <v>43575</v>
      </c>
      <c r="C1483">
        <v>4</v>
      </c>
      <c r="D1483" t="s">
        <v>51</v>
      </c>
      <c r="E1483" t="s">
        <v>17</v>
      </c>
      <c r="F1483" t="s">
        <v>18</v>
      </c>
      <c r="G1483" t="s">
        <v>31</v>
      </c>
      <c r="H1483">
        <v>69</v>
      </c>
      <c r="I1483">
        <v>0</v>
      </c>
      <c r="J1483">
        <v>0</v>
      </c>
    </row>
    <row r="1484" spans="1:10" x14ac:dyDescent="0.25">
      <c r="A1484" s="3" t="s">
        <v>1529</v>
      </c>
      <c r="B1484" s="4">
        <v>43575</v>
      </c>
      <c r="C1484">
        <v>20</v>
      </c>
      <c r="D1484" t="s">
        <v>40</v>
      </c>
      <c r="E1484" t="s">
        <v>36</v>
      </c>
      <c r="F1484" t="s">
        <v>28</v>
      </c>
      <c r="G1484" t="s">
        <v>41</v>
      </c>
      <c r="H1484">
        <v>399</v>
      </c>
      <c r="I1484">
        <v>9</v>
      </c>
      <c r="J1484">
        <v>3591</v>
      </c>
    </row>
    <row r="1485" spans="1:10" x14ac:dyDescent="0.25">
      <c r="A1485" s="3" t="s">
        <v>1530</v>
      </c>
      <c r="B1485" s="4">
        <v>43576</v>
      </c>
      <c r="C1485">
        <v>18</v>
      </c>
      <c r="D1485" t="s">
        <v>26</v>
      </c>
      <c r="E1485" t="s">
        <v>36</v>
      </c>
      <c r="F1485" t="s">
        <v>28</v>
      </c>
      <c r="G1485" t="s">
        <v>31</v>
      </c>
      <c r="H1485">
        <v>69</v>
      </c>
      <c r="I1485">
        <v>2</v>
      </c>
      <c r="J1485">
        <v>138</v>
      </c>
    </row>
    <row r="1486" spans="1:10" x14ac:dyDescent="0.25">
      <c r="A1486" s="3" t="s">
        <v>1531</v>
      </c>
      <c r="B1486" s="4">
        <v>43576</v>
      </c>
      <c r="C1486">
        <v>6</v>
      </c>
      <c r="D1486" t="s">
        <v>48</v>
      </c>
      <c r="E1486" t="s">
        <v>46</v>
      </c>
      <c r="F1486" t="s">
        <v>23</v>
      </c>
      <c r="G1486" t="s">
        <v>19</v>
      </c>
      <c r="H1486">
        <v>289</v>
      </c>
      <c r="I1486">
        <v>5</v>
      </c>
      <c r="J1486">
        <v>1445</v>
      </c>
    </row>
    <row r="1487" spans="1:10" x14ac:dyDescent="0.25">
      <c r="A1487" s="3" t="s">
        <v>1532</v>
      </c>
      <c r="B1487" s="4">
        <v>43577</v>
      </c>
      <c r="C1487">
        <v>1</v>
      </c>
      <c r="D1487" t="s">
        <v>16</v>
      </c>
      <c r="E1487" t="s">
        <v>68</v>
      </c>
      <c r="F1487" t="s">
        <v>18</v>
      </c>
      <c r="G1487" t="s">
        <v>31</v>
      </c>
      <c r="H1487">
        <v>69</v>
      </c>
      <c r="I1487">
        <v>5</v>
      </c>
      <c r="J1487">
        <v>345</v>
      </c>
    </row>
    <row r="1488" spans="1:10" x14ac:dyDescent="0.25">
      <c r="A1488" s="3" t="s">
        <v>1533</v>
      </c>
      <c r="B1488" s="4">
        <v>43577</v>
      </c>
      <c r="C1488">
        <v>11</v>
      </c>
      <c r="D1488" t="s">
        <v>11</v>
      </c>
      <c r="E1488" t="s">
        <v>63</v>
      </c>
      <c r="F1488" t="s">
        <v>13</v>
      </c>
      <c r="G1488" t="s">
        <v>24</v>
      </c>
      <c r="H1488">
        <v>159</v>
      </c>
      <c r="I1488">
        <v>6</v>
      </c>
      <c r="J1488">
        <v>954</v>
      </c>
    </row>
    <row r="1489" spans="1:10" x14ac:dyDescent="0.25">
      <c r="A1489" s="3" t="s">
        <v>1534</v>
      </c>
      <c r="B1489" s="4">
        <v>43578</v>
      </c>
      <c r="C1489">
        <v>12</v>
      </c>
      <c r="D1489" t="s">
        <v>66</v>
      </c>
      <c r="E1489" t="s">
        <v>63</v>
      </c>
      <c r="F1489" t="s">
        <v>13</v>
      </c>
      <c r="G1489" t="s">
        <v>14</v>
      </c>
      <c r="H1489">
        <v>199</v>
      </c>
      <c r="I1489">
        <v>8</v>
      </c>
      <c r="J1489">
        <v>1592</v>
      </c>
    </row>
    <row r="1490" spans="1:10" x14ac:dyDescent="0.25">
      <c r="A1490" s="3" t="s">
        <v>1535</v>
      </c>
      <c r="B1490" s="4">
        <v>43578</v>
      </c>
      <c r="C1490">
        <v>6</v>
      </c>
      <c r="D1490" t="s">
        <v>48</v>
      </c>
      <c r="E1490" t="s">
        <v>46</v>
      </c>
      <c r="F1490" t="s">
        <v>23</v>
      </c>
      <c r="G1490" t="s">
        <v>31</v>
      </c>
      <c r="H1490">
        <v>69</v>
      </c>
      <c r="I1490">
        <v>4</v>
      </c>
      <c r="J1490">
        <v>276</v>
      </c>
    </row>
    <row r="1491" spans="1:10" x14ac:dyDescent="0.25">
      <c r="A1491" s="3" t="s">
        <v>1536</v>
      </c>
      <c r="B1491" s="4">
        <v>43578</v>
      </c>
      <c r="C1491">
        <v>19</v>
      </c>
      <c r="D1491" t="s">
        <v>56</v>
      </c>
      <c r="E1491" t="s">
        <v>27</v>
      </c>
      <c r="F1491" t="s">
        <v>28</v>
      </c>
      <c r="G1491" t="s">
        <v>41</v>
      </c>
      <c r="H1491">
        <v>399</v>
      </c>
      <c r="I1491">
        <v>1</v>
      </c>
      <c r="J1491">
        <v>399</v>
      </c>
    </row>
    <row r="1492" spans="1:10" x14ac:dyDescent="0.25">
      <c r="A1492" s="3" t="s">
        <v>1537</v>
      </c>
      <c r="B1492" s="4">
        <v>43578</v>
      </c>
      <c r="C1492">
        <v>5</v>
      </c>
      <c r="D1492" t="s">
        <v>60</v>
      </c>
      <c r="E1492" t="s">
        <v>17</v>
      </c>
      <c r="F1492" t="s">
        <v>18</v>
      </c>
      <c r="G1492" t="s">
        <v>41</v>
      </c>
      <c r="H1492">
        <v>399</v>
      </c>
      <c r="I1492">
        <v>8</v>
      </c>
      <c r="J1492">
        <v>3192</v>
      </c>
    </row>
    <row r="1493" spans="1:10" x14ac:dyDescent="0.25">
      <c r="A1493" s="3" t="s">
        <v>1538</v>
      </c>
      <c r="B1493" s="4">
        <v>43578</v>
      </c>
      <c r="C1493">
        <v>11</v>
      </c>
      <c r="D1493" t="s">
        <v>11</v>
      </c>
      <c r="E1493" t="s">
        <v>63</v>
      </c>
      <c r="F1493" t="s">
        <v>13</v>
      </c>
      <c r="G1493" t="s">
        <v>41</v>
      </c>
      <c r="H1493">
        <v>399</v>
      </c>
      <c r="I1493">
        <v>6</v>
      </c>
      <c r="J1493">
        <v>2394</v>
      </c>
    </row>
    <row r="1494" spans="1:10" x14ac:dyDescent="0.25">
      <c r="A1494" s="3" t="s">
        <v>1539</v>
      </c>
      <c r="B1494" s="4">
        <v>43578</v>
      </c>
      <c r="C1494">
        <v>8</v>
      </c>
      <c r="D1494" t="s">
        <v>45</v>
      </c>
      <c r="E1494" t="s">
        <v>46</v>
      </c>
      <c r="F1494" t="s">
        <v>23</v>
      </c>
      <c r="G1494" t="s">
        <v>41</v>
      </c>
      <c r="H1494">
        <v>399</v>
      </c>
      <c r="I1494">
        <v>2</v>
      </c>
      <c r="J1494">
        <v>798</v>
      </c>
    </row>
    <row r="1495" spans="1:10" x14ac:dyDescent="0.25">
      <c r="A1495" s="3" t="s">
        <v>1540</v>
      </c>
      <c r="B1495" s="4">
        <v>43579</v>
      </c>
      <c r="C1495">
        <v>3</v>
      </c>
      <c r="D1495" t="s">
        <v>43</v>
      </c>
      <c r="E1495" t="s">
        <v>68</v>
      </c>
      <c r="F1495" t="s">
        <v>18</v>
      </c>
      <c r="G1495" t="s">
        <v>19</v>
      </c>
      <c r="H1495">
        <v>289</v>
      </c>
      <c r="I1495">
        <v>6</v>
      </c>
      <c r="J1495">
        <v>1734</v>
      </c>
    </row>
    <row r="1496" spans="1:10" x14ac:dyDescent="0.25">
      <c r="A1496" s="3" t="s">
        <v>1541</v>
      </c>
      <c r="B1496" s="4">
        <v>43580</v>
      </c>
      <c r="C1496">
        <v>7</v>
      </c>
      <c r="D1496" t="s">
        <v>88</v>
      </c>
      <c r="E1496" t="s">
        <v>46</v>
      </c>
      <c r="F1496" t="s">
        <v>23</v>
      </c>
      <c r="G1496" t="s">
        <v>24</v>
      </c>
      <c r="H1496">
        <v>159</v>
      </c>
      <c r="I1496">
        <v>5</v>
      </c>
      <c r="J1496">
        <v>795</v>
      </c>
    </row>
    <row r="1497" spans="1:10" x14ac:dyDescent="0.25">
      <c r="A1497" s="3" t="s">
        <v>1542</v>
      </c>
      <c r="B1497" s="4">
        <v>43580</v>
      </c>
      <c r="C1497">
        <v>10</v>
      </c>
      <c r="D1497" t="s">
        <v>58</v>
      </c>
      <c r="E1497" t="s">
        <v>22</v>
      </c>
      <c r="F1497" t="s">
        <v>23</v>
      </c>
      <c r="G1497" t="s">
        <v>41</v>
      </c>
      <c r="H1497">
        <v>399</v>
      </c>
      <c r="I1497">
        <v>5</v>
      </c>
      <c r="J1497">
        <v>1995</v>
      </c>
    </row>
    <row r="1498" spans="1:10" x14ac:dyDescent="0.25">
      <c r="A1498" s="3" t="s">
        <v>1543</v>
      </c>
      <c r="B1498" s="4">
        <v>43581</v>
      </c>
      <c r="C1498">
        <v>13</v>
      </c>
      <c r="D1498" t="s">
        <v>33</v>
      </c>
      <c r="E1498" t="s">
        <v>63</v>
      </c>
      <c r="F1498" t="s">
        <v>13</v>
      </c>
      <c r="G1498" t="s">
        <v>14</v>
      </c>
      <c r="H1498">
        <v>199</v>
      </c>
      <c r="I1498">
        <v>5</v>
      </c>
      <c r="J1498">
        <v>995</v>
      </c>
    </row>
    <row r="1499" spans="1:10" x14ac:dyDescent="0.25">
      <c r="A1499" s="3" t="s">
        <v>1544</v>
      </c>
      <c r="B1499" s="4">
        <v>43581</v>
      </c>
      <c r="C1499">
        <v>1</v>
      </c>
      <c r="D1499" t="s">
        <v>16</v>
      </c>
      <c r="E1499" t="s">
        <v>68</v>
      </c>
      <c r="F1499" t="s">
        <v>18</v>
      </c>
      <c r="G1499" t="s">
        <v>19</v>
      </c>
      <c r="H1499">
        <v>289</v>
      </c>
      <c r="I1499">
        <v>4</v>
      </c>
      <c r="J1499">
        <v>1156</v>
      </c>
    </row>
    <row r="1500" spans="1:10" x14ac:dyDescent="0.25">
      <c r="A1500" s="3" t="s">
        <v>1545</v>
      </c>
      <c r="B1500" s="4">
        <v>43582</v>
      </c>
      <c r="C1500">
        <v>18</v>
      </c>
      <c r="D1500" t="s">
        <v>26</v>
      </c>
      <c r="E1500" t="s">
        <v>36</v>
      </c>
      <c r="F1500" t="s">
        <v>28</v>
      </c>
      <c r="G1500" t="s">
        <v>24</v>
      </c>
      <c r="H1500">
        <v>159</v>
      </c>
      <c r="I1500">
        <v>1</v>
      </c>
      <c r="J1500">
        <v>159</v>
      </c>
    </row>
    <row r="1501" spans="1:10" x14ac:dyDescent="0.25">
      <c r="A1501" s="3" t="s">
        <v>1546</v>
      </c>
      <c r="B1501" s="4">
        <v>43582</v>
      </c>
      <c r="C1501">
        <v>18</v>
      </c>
      <c r="D1501" t="s">
        <v>26</v>
      </c>
      <c r="E1501" t="s">
        <v>36</v>
      </c>
      <c r="F1501" t="s">
        <v>28</v>
      </c>
      <c r="G1501" t="s">
        <v>19</v>
      </c>
      <c r="H1501">
        <v>289</v>
      </c>
      <c r="I1501">
        <v>8</v>
      </c>
      <c r="J1501">
        <v>2312</v>
      </c>
    </row>
    <row r="1502" spans="1:10" x14ac:dyDescent="0.25">
      <c r="A1502" s="3" t="s">
        <v>1547</v>
      </c>
      <c r="B1502" s="4">
        <v>43583</v>
      </c>
      <c r="C1502">
        <v>8</v>
      </c>
      <c r="D1502" t="s">
        <v>45</v>
      </c>
      <c r="E1502" t="s">
        <v>22</v>
      </c>
      <c r="F1502" t="s">
        <v>23</v>
      </c>
      <c r="G1502" t="s">
        <v>31</v>
      </c>
      <c r="H1502">
        <v>69</v>
      </c>
      <c r="I1502">
        <v>8</v>
      </c>
      <c r="J1502">
        <v>552</v>
      </c>
    </row>
    <row r="1503" spans="1:10" x14ac:dyDescent="0.25">
      <c r="A1503" s="3" t="s">
        <v>1548</v>
      </c>
      <c r="B1503" s="4">
        <v>43584</v>
      </c>
      <c r="C1503">
        <v>7</v>
      </c>
      <c r="D1503" t="s">
        <v>88</v>
      </c>
      <c r="E1503" t="s">
        <v>22</v>
      </c>
      <c r="F1503" t="s">
        <v>23</v>
      </c>
      <c r="G1503" t="s">
        <v>24</v>
      </c>
      <c r="H1503">
        <v>159</v>
      </c>
      <c r="I1503">
        <v>7</v>
      </c>
      <c r="J1503">
        <v>1113</v>
      </c>
    </row>
    <row r="1504" spans="1:10" x14ac:dyDescent="0.25">
      <c r="A1504" s="3" t="s">
        <v>1549</v>
      </c>
      <c r="B1504" s="4">
        <v>43585</v>
      </c>
      <c r="C1504">
        <v>6</v>
      </c>
      <c r="D1504" t="s">
        <v>48</v>
      </c>
      <c r="E1504" t="s">
        <v>46</v>
      </c>
      <c r="F1504" t="s">
        <v>23</v>
      </c>
      <c r="G1504" t="s">
        <v>19</v>
      </c>
      <c r="H1504">
        <v>289</v>
      </c>
      <c r="I1504">
        <v>7</v>
      </c>
      <c r="J1504">
        <v>2023</v>
      </c>
    </row>
    <row r="1505" spans="1:10" x14ac:dyDescent="0.25">
      <c r="A1505" s="3" t="s">
        <v>1550</v>
      </c>
      <c r="B1505" s="4">
        <v>43585</v>
      </c>
      <c r="C1505">
        <v>11</v>
      </c>
      <c r="D1505" t="s">
        <v>11</v>
      </c>
      <c r="E1505" t="s">
        <v>12</v>
      </c>
      <c r="F1505" t="s">
        <v>13</v>
      </c>
      <c r="G1505" t="s">
        <v>41</v>
      </c>
      <c r="H1505">
        <v>399</v>
      </c>
      <c r="I1505">
        <v>5</v>
      </c>
      <c r="J1505">
        <v>1995</v>
      </c>
    </row>
    <row r="1506" spans="1:10" x14ac:dyDescent="0.25">
      <c r="A1506" s="3" t="s">
        <v>1551</v>
      </c>
      <c r="B1506" s="4">
        <v>43585</v>
      </c>
      <c r="C1506">
        <v>9</v>
      </c>
      <c r="D1506" t="s">
        <v>21</v>
      </c>
      <c r="E1506" t="s">
        <v>22</v>
      </c>
      <c r="F1506" t="s">
        <v>23</v>
      </c>
      <c r="G1506" t="s">
        <v>19</v>
      </c>
      <c r="H1506">
        <v>289</v>
      </c>
      <c r="I1506">
        <v>6</v>
      </c>
      <c r="J1506">
        <v>1734</v>
      </c>
    </row>
    <row r="1507" spans="1:10" x14ac:dyDescent="0.25">
      <c r="A1507" s="3" t="s">
        <v>1552</v>
      </c>
      <c r="B1507" s="4">
        <v>43585</v>
      </c>
      <c r="C1507">
        <v>20</v>
      </c>
      <c r="D1507" t="s">
        <v>40</v>
      </c>
      <c r="E1507" t="s">
        <v>27</v>
      </c>
      <c r="F1507" t="s">
        <v>28</v>
      </c>
      <c r="G1507" t="s">
        <v>31</v>
      </c>
      <c r="H1507">
        <v>69</v>
      </c>
      <c r="I1507">
        <v>4</v>
      </c>
      <c r="J1507">
        <v>276</v>
      </c>
    </row>
    <row r="1508" spans="1:10" x14ac:dyDescent="0.25">
      <c r="A1508" s="3" t="s">
        <v>1553</v>
      </c>
      <c r="B1508" s="4">
        <v>43586</v>
      </c>
      <c r="C1508">
        <v>1</v>
      </c>
      <c r="D1508" t="s">
        <v>16</v>
      </c>
      <c r="E1508" t="s">
        <v>68</v>
      </c>
      <c r="F1508" t="s">
        <v>18</v>
      </c>
      <c r="G1508" t="s">
        <v>19</v>
      </c>
      <c r="H1508">
        <v>289</v>
      </c>
      <c r="I1508">
        <v>6</v>
      </c>
      <c r="J1508">
        <v>1734</v>
      </c>
    </row>
    <row r="1509" spans="1:10" x14ac:dyDescent="0.25">
      <c r="A1509" s="3" t="s">
        <v>1554</v>
      </c>
      <c r="B1509" s="4">
        <v>43586</v>
      </c>
      <c r="C1509">
        <v>2</v>
      </c>
      <c r="D1509" t="s">
        <v>106</v>
      </c>
      <c r="E1509" t="s">
        <v>17</v>
      </c>
      <c r="F1509" t="s">
        <v>18</v>
      </c>
      <c r="G1509" t="s">
        <v>14</v>
      </c>
      <c r="H1509">
        <v>199</v>
      </c>
      <c r="I1509">
        <v>4</v>
      </c>
      <c r="J1509">
        <v>796</v>
      </c>
    </row>
    <row r="1510" spans="1:10" x14ac:dyDescent="0.25">
      <c r="A1510" s="3" t="s">
        <v>1555</v>
      </c>
      <c r="B1510" s="4">
        <v>43587</v>
      </c>
      <c r="C1510">
        <v>17</v>
      </c>
      <c r="D1510" t="s">
        <v>35</v>
      </c>
      <c r="E1510" t="s">
        <v>27</v>
      </c>
      <c r="F1510" t="s">
        <v>28</v>
      </c>
      <c r="G1510" t="s">
        <v>19</v>
      </c>
      <c r="H1510">
        <v>289</v>
      </c>
      <c r="I1510">
        <v>7</v>
      </c>
      <c r="J1510">
        <v>2023</v>
      </c>
    </row>
    <row r="1511" spans="1:10" x14ac:dyDescent="0.25">
      <c r="A1511" s="3" t="s">
        <v>1556</v>
      </c>
      <c r="B1511" s="4">
        <v>43587</v>
      </c>
      <c r="C1511">
        <v>1</v>
      </c>
      <c r="D1511" t="s">
        <v>16</v>
      </c>
      <c r="E1511" t="s">
        <v>17</v>
      </c>
      <c r="F1511" t="s">
        <v>18</v>
      </c>
      <c r="G1511" t="s">
        <v>31</v>
      </c>
      <c r="H1511">
        <v>69</v>
      </c>
      <c r="I1511">
        <v>9</v>
      </c>
      <c r="J1511">
        <v>621</v>
      </c>
    </row>
    <row r="1512" spans="1:10" x14ac:dyDescent="0.25">
      <c r="A1512" s="3" t="s">
        <v>1557</v>
      </c>
      <c r="B1512" s="4">
        <v>43588</v>
      </c>
      <c r="C1512">
        <v>16</v>
      </c>
      <c r="D1512" t="s">
        <v>30</v>
      </c>
      <c r="E1512" t="s">
        <v>36</v>
      </c>
      <c r="F1512" t="s">
        <v>28</v>
      </c>
      <c r="G1512" t="s">
        <v>41</v>
      </c>
      <c r="H1512">
        <v>399</v>
      </c>
      <c r="I1512">
        <v>3</v>
      </c>
      <c r="J1512">
        <v>1197</v>
      </c>
    </row>
    <row r="1513" spans="1:10" x14ac:dyDescent="0.25">
      <c r="A1513" s="3" t="s">
        <v>1558</v>
      </c>
      <c r="B1513" s="4">
        <v>43588</v>
      </c>
      <c r="C1513">
        <v>12</v>
      </c>
      <c r="D1513" t="s">
        <v>66</v>
      </c>
      <c r="E1513" t="s">
        <v>63</v>
      </c>
      <c r="F1513" t="s">
        <v>13</v>
      </c>
      <c r="G1513" t="s">
        <v>19</v>
      </c>
      <c r="H1513">
        <v>289</v>
      </c>
      <c r="I1513">
        <v>1</v>
      </c>
      <c r="J1513">
        <v>289</v>
      </c>
    </row>
    <row r="1514" spans="1:10" x14ac:dyDescent="0.25">
      <c r="A1514" s="3" t="s">
        <v>1559</v>
      </c>
      <c r="B1514" s="4">
        <v>43588</v>
      </c>
      <c r="C1514">
        <v>4</v>
      </c>
      <c r="D1514" t="s">
        <v>51</v>
      </c>
      <c r="E1514" t="s">
        <v>17</v>
      </c>
      <c r="F1514" t="s">
        <v>18</v>
      </c>
      <c r="G1514" t="s">
        <v>24</v>
      </c>
      <c r="H1514">
        <v>159</v>
      </c>
      <c r="I1514">
        <v>3</v>
      </c>
      <c r="J1514">
        <v>477</v>
      </c>
    </row>
    <row r="1515" spans="1:10" x14ac:dyDescent="0.25">
      <c r="A1515" s="3" t="s">
        <v>1560</v>
      </c>
      <c r="B1515" s="4">
        <v>43588</v>
      </c>
      <c r="C1515">
        <v>11</v>
      </c>
      <c r="D1515" t="s">
        <v>11</v>
      </c>
      <c r="E1515" t="s">
        <v>12</v>
      </c>
      <c r="F1515" t="s">
        <v>13</v>
      </c>
      <c r="G1515" t="s">
        <v>14</v>
      </c>
      <c r="H1515">
        <v>199</v>
      </c>
      <c r="I1515">
        <v>2</v>
      </c>
      <c r="J1515">
        <v>398</v>
      </c>
    </row>
    <row r="1516" spans="1:10" x14ac:dyDescent="0.25">
      <c r="A1516" s="3" t="s">
        <v>1561</v>
      </c>
      <c r="B1516" s="4">
        <v>43588</v>
      </c>
      <c r="C1516">
        <v>18</v>
      </c>
      <c r="D1516" t="s">
        <v>26</v>
      </c>
      <c r="E1516" t="s">
        <v>27</v>
      </c>
      <c r="F1516" t="s">
        <v>28</v>
      </c>
      <c r="G1516" t="s">
        <v>41</v>
      </c>
      <c r="H1516">
        <v>399</v>
      </c>
      <c r="I1516">
        <v>6</v>
      </c>
      <c r="J1516">
        <v>2394</v>
      </c>
    </row>
    <row r="1517" spans="1:10" x14ac:dyDescent="0.25">
      <c r="A1517" s="3" t="s">
        <v>1562</v>
      </c>
      <c r="B1517" s="4">
        <v>43588</v>
      </c>
      <c r="C1517">
        <v>1</v>
      </c>
      <c r="D1517" t="s">
        <v>16</v>
      </c>
      <c r="E1517" t="s">
        <v>17</v>
      </c>
      <c r="F1517" t="s">
        <v>18</v>
      </c>
      <c r="G1517" t="s">
        <v>24</v>
      </c>
      <c r="H1517">
        <v>159</v>
      </c>
      <c r="I1517">
        <v>0</v>
      </c>
      <c r="J1517">
        <v>0</v>
      </c>
    </row>
    <row r="1518" spans="1:10" x14ac:dyDescent="0.25">
      <c r="A1518" s="3" t="s">
        <v>1563</v>
      </c>
      <c r="B1518" s="4">
        <v>43588</v>
      </c>
      <c r="C1518">
        <v>17</v>
      </c>
      <c r="D1518" t="s">
        <v>35</v>
      </c>
      <c r="E1518" t="s">
        <v>36</v>
      </c>
      <c r="F1518" t="s">
        <v>28</v>
      </c>
      <c r="G1518" t="s">
        <v>31</v>
      </c>
      <c r="H1518">
        <v>69</v>
      </c>
      <c r="I1518">
        <v>5</v>
      </c>
      <c r="J1518">
        <v>345</v>
      </c>
    </row>
    <row r="1519" spans="1:10" x14ac:dyDescent="0.25">
      <c r="A1519" s="3" t="s">
        <v>1564</v>
      </c>
      <c r="B1519" s="4">
        <v>43588</v>
      </c>
      <c r="C1519">
        <v>3</v>
      </c>
      <c r="D1519" t="s">
        <v>43</v>
      </c>
      <c r="E1519" t="s">
        <v>17</v>
      </c>
      <c r="F1519" t="s">
        <v>18</v>
      </c>
      <c r="G1519" t="s">
        <v>31</v>
      </c>
      <c r="H1519">
        <v>69</v>
      </c>
      <c r="I1519">
        <v>8</v>
      </c>
      <c r="J1519">
        <v>552</v>
      </c>
    </row>
    <row r="1520" spans="1:10" x14ac:dyDescent="0.25">
      <c r="A1520" s="3" t="s">
        <v>1565</v>
      </c>
      <c r="B1520" s="4">
        <v>43589</v>
      </c>
      <c r="C1520">
        <v>14</v>
      </c>
      <c r="D1520" t="s">
        <v>38</v>
      </c>
      <c r="E1520" t="s">
        <v>63</v>
      </c>
      <c r="F1520" t="s">
        <v>13</v>
      </c>
      <c r="G1520" t="s">
        <v>31</v>
      </c>
      <c r="H1520">
        <v>69</v>
      </c>
      <c r="I1520">
        <v>9</v>
      </c>
      <c r="J1520">
        <v>621</v>
      </c>
    </row>
    <row r="1521" spans="1:10" x14ac:dyDescent="0.25">
      <c r="A1521" s="3" t="s">
        <v>1566</v>
      </c>
      <c r="B1521" s="4">
        <v>43590</v>
      </c>
      <c r="C1521">
        <v>12</v>
      </c>
      <c r="D1521" t="s">
        <v>66</v>
      </c>
      <c r="E1521" t="s">
        <v>63</v>
      </c>
      <c r="F1521" t="s">
        <v>13</v>
      </c>
      <c r="G1521" t="s">
        <v>24</v>
      </c>
      <c r="H1521">
        <v>159</v>
      </c>
      <c r="I1521">
        <v>4</v>
      </c>
      <c r="J1521">
        <v>636</v>
      </c>
    </row>
    <row r="1522" spans="1:10" x14ac:dyDescent="0.25">
      <c r="A1522" s="3" t="s">
        <v>1567</v>
      </c>
      <c r="B1522" s="4">
        <v>43590</v>
      </c>
      <c r="C1522">
        <v>19</v>
      </c>
      <c r="D1522" t="s">
        <v>56</v>
      </c>
      <c r="E1522" t="s">
        <v>27</v>
      </c>
      <c r="F1522" t="s">
        <v>28</v>
      </c>
      <c r="G1522" t="s">
        <v>41</v>
      </c>
      <c r="H1522">
        <v>399</v>
      </c>
      <c r="I1522">
        <v>5</v>
      </c>
      <c r="J1522">
        <v>1995</v>
      </c>
    </row>
    <row r="1523" spans="1:10" x14ac:dyDescent="0.25">
      <c r="A1523" s="3" t="s">
        <v>1568</v>
      </c>
      <c r="B1523" s="4">
        <v>43591</v>
      </c>
      <c r="C1523">
        <v>15</v>
      </c>
      <c r="D1523" t="s">
        <v>118</v>
      </c>
      <c r="E1523" t="s">
        <v>63</v>
      </c>
      <c r="F1523" t="s">
        <v>13</v>
      </c>
      <c r="G1523" t="s">
        <v>31</v>
      </c>
      <c r="H1523">
        <v>69</v>
      </c>
      <c r="I1523">
        <v>9</v>
      </c>
      <c r="J1523">
        <v>621</v>
      </c>
    </row>
    <row r="1524" spans="1:10" x14ac:dyDescent="0.25">
      <c r="A1524" s="3" t="s">
        <v>1569</v>
      </c>
      <c r="B1524" s="4">
        <v>43592</v>
      </c>
      <c r="C1524">
        <v>11</v>
      </c>
      <c r="D1524" t="s">
        <v>11</v>
      </c>
      <c r="E1524" t="s">
        <v>12</v>
      </c>
      <c r="F1524" t="s">
        <v>13</v>
      </c>
      <c r="G1524" t="s">
        <v>24</v>
      </c>
      <c r="H1524">
        <v>159</v>
      </c>
      <c r="I1524">
        <v>3</v>
      </c>
      <c r="J1524">
        <v>477</v>
      </c>
    </row>
    <row r="1525" spans="1:10" x14ac:dyDescent="0.25">
      <c r="A1525" s="3" t="s">
        <v>1570</v>
      </c>
      <c r="B1525" s="4">
        <v>43592</v>
      </c>
      <c r="C1525">
        <v>14</v>
      </c>
      <c r="D1525" t="s">
        <v>38</v>
      </c>
      <c r="E1525" t="s">
        <v>63</v>
      </c>
      <c r="F1525" t="s">
        <v>13</v>
      </c>
      <c r="G1525" t="s">
        <v>24</v>
      </c>
      <c r="H1525">
        <v>159</v>
      </c>
      <c r="I1525">
        <v>1</v>
      </c>
      <c r="J1525">
        <v>159</v>
      </c>
    </row>
    <row r="1526" spans="1:10" x14ac:dyDescent="0.25">
      <c r="A1526" s="3" t="s">
        <v>1571</v>
      </c>
      <c r="B1526" s="4">
        <v>43592</v>
      </c>
      <c r="C1526">
        <v>3</v>
      </c>
      <c r="D1526" t="s">
        <v>43</v>
      </c>
      <c r="E1526" t="s">
        <v>68</v>
      </c>
      <c r="F1526" t="s">
        <v>18</v>
      </c>
      <c r="G1526" t="s">
        <v>31</v>
      </c>
      <c r="H1526">
        <v>69</v>
      </c>
      <c r="I1526">
        <v>6</v>
      </c>
      <c r="J1526">
        <v>414</v>
      </c>
    </row>
    <row r="1527" spans="1:10" x14ac:dyDescent="0.25">
      <c r="A1527" s="3" t="s">
        <v>1572</v>
      </c>
      <c r="B1527" s="4">
        <v>43592</v>
      </c>
      <c r="C1527">
        <v>4</v>
      </c>
      <c r="D1527" t="s">
        <v>51</v>
      </c>
      <c r="E1527" t="s">
        <v>68</v>
      </c>
      <c r="F1527" t="s">
        <v>18</v>
      </c>
      <c r="G1527" t="s">
        <v>19</v>
      </c>
      <c r="H1527">
        <v>289</v>
      </c>
      <c r="I1527">
        <v>5</v>
      </c>
      <c r="J1527">
        <v>1445</v>
      </c>
    </row>
    <row r="1528" spans="1:10" x14ac:dyDescent="0.25">
      <c r="A1528" s="3" t="s">
        <v>1573</v>
      </c>
      <c r="B1528" s="4">
        <v>43592</v>
      </c>
      <c r="C1528">
        <v>16</v>
      </c>
      <c r="D1528" t="s">
        <v>30</v>
      </c>
      <c r="E1528" t="s">
        <v>27</v>
      </c>
      <c r="F1528" t="s">
        <v>28</v>
      </c>
      <c r="G1528" t="s">
        <v>24</v>
      </c>
      <c r="H1528">
        <v>159</v>
      </c>
      <c r="I1528">
        <v>7</v>
      </c>
      <c r="J1528">
        <v>1113</v>
      </c>
    </row>
    <row r="1529" spans="1:10" x14ac:dyDescent="0.25">
      <c r="A1529" s="3" t="s">
        <v>1574</v>
      </c>
      <c r="B1529" s="4">
        <v>43592</v>
      </c>
      <c r="C1529">
        <v>13</v>
      </c>
      <c r="D1529" t="s">
        <v>33</v>
      </c>
      <c r="E1529" t="s">
        <v>63</v>
      </c>
      <c r="F1529" t="s">
        <v>13</v>
      </c>
      <c r="G1529" t="s">
        <v>24</v>
      </c>
      <c r="H1529">
        <v>159</v>
      </c>
      <c r="I1529">
        <v>3</v>
      </c>
      <c r="J1529">
        <v>477</v>
      </c>
    </row>
    <row r="1530" spans="1:10" x14ac:dyDescent="0.25">
      <c r="A1530" s="3" t="s">
        <v>1575</v>
      </c>
      <c r="B1530" s="4">
        <v>43592</v>
      </c>
      <c r="C1530">
        <v>18</v>
      </c>
      <c r="D1530" t="s">
        <v>26</v>
      </c>
      <c r="E1530" t="s">
        <v>36</v>
      </c>
      <c r="F1530" t="s">
        <v>28</v>
      </c>
      <c r="G1530" t="s">
        <v>14</v>
      </c>
      <c r="H1530">
        <v>199</v>
      </c>
      <c r="I1530">
        <v>1</v>
      </c>
      <c r="J1530">
        <v>199</v>
      </c>
    </row>
    <row r="1531" spans="1:10" x14ac:dyDescent="0.25">
      <c r="A1531" s="3" t="s">
        <v>1576</v>
      </c>
      <c r="B1531" s="4">
        <v>43592</v>
      </c>
      <c r="C1531">
        <v>15</v>
      </c>
      <c r="D1531" t="s">
        <v>118</v>
      </c>
      <c r="E1531" t="s">
        <v>12</v>
      </c>
      <c r="F1531" t="s">
        <v>13</v>
      </c>
      <c r="G1531" t="s">
        <v>41</v>
      </c>
      <c r="H1531">
        <v>399</v>
      </c>
      <c r="I1531">
        <v>0</v>
      </c>
      <c r="J1531">
        <v>0</v>
      </c>
    </row>
    <row r="1532" spans="1:10" x14ac:dyDescent="0.25">
      <c r="A1532" s="3" t="s">
        <v>1577</v>
      </c>
      <c r="B1532" s="4">
        <v>43593</v>
      </c>
      <c r="C1532">
        <v>4</v>
      </c>
      <c r="D1532" t="s">
        <v>51</v>
      </c>
      <c r="E1532" t="s">
        <v>17</v>
      </c>
      <c r="F1532" t="s">
        <v>18</v>
      </c>
      <c r="G1532" t="s">
        <v>14</v>
      </c>
      <c r="H1532">
        <v>199</v>
      </c>
      <c r="I1532">
        <v>7</v>
      </c>
      <c r="J1532">
        <v>1393</v>
      </c>
    </row>
    <row r="1533" spans="1:10" x14ac:dyDescent="0.25">
      <c r="A1533" s="3" t="s">
        <v>1578</v>
      </c>
      <c r="B1533" s="4">
        <v>43594</v>
      </c>
      <c r="C1533">
        <v>11</v>
      </c>
      <c r="D1533" t="s">
        <v>11</v>
      </c>
      <c r="E1533" t="s">
        <v>63</v>
      </c>
      <c r="F1533" t="s">
        <v>13</v>
      </c>
      <c r="G1533" t="s">
        <v>19</v>
      </c>
      <c r="H1533">
        <v>289</v>
      </c>
      <c r="I1533">
        <v>1</v>
      </c>
      <c r="J1533">
        <v>289</v>
      </c>
    </row>
    <row r="1534" spans="1:10" x14ac:dyDescent="0.25">
      <c r="A1534" s="3" t="s">
        <v>1579</v>
      </c>
      <c r="B1534" s="4">
        <v>43594</v>
      </c>
      <c r="C1534">
        <v>18</v>
      </c>
      <c r="D1534" t="s">
        <v>26</v>
      </c>
      <c r="E1534" t="s">
        <v>36</v>
      </c>
      <c r="F1534" t="s">
        <v>28</v>
      </c>
      <c r="G1534" t="s">
        <v>31</v>
      </c>
      <c r="H1534">
        <v>69</v>
      </c>
      <c r="I1534">
        <v>4</v>
      </c>
      <c r="J1534">
        <v>276</v>
      </c>
    </row>
    <row r="1535" spans="1:10" x14ac:dyDescent="0.25">
      <c r="A1535" s="3" t="s">
        <v>1580</v>
      </c>
      <c r="B1535" s="4">
        <v>43594</v>
      </c>
      <c r="C1535">
        <v>1</v>
      </c>
      <c r="D1535" t="s">
        <v>16</v>
      </c>
      <c r="E1535" t="s">
        <v>17</v>
      </c>
      <c r="F1535" t="s">
        <v>18</v>
      </c>
      <c r="G1535" t="s">
        <v>31</v>
      </c>
      <c r="H1535">
        <v>69</v>
      </c>
      <c r="I1535">
        <v>1</v>
      </c>
      <c r="J1535">
        <v>69</v>
      </c>
    </row>
    <row r="1536" spans="1:10" x14ac:dyDescent="0.25">
      <c r="A1536" s="3" t="s">
        <v>1581</v>
      </c>
      <c r="B1536" s="4">
        <v>43594</v>
      </c>
      <c r="C1536">
        <v>7</v>
      </c>
      <c r="D1536" t="s">
        <v>88</v>
      </c>
      <c r="E1536" t="s">
        <v>22</v>
      </c>
      <c r="F1536" t="s">
        <v>23</v>
      </c>
      <c r="G1536" t="s">
        <v>31</v>
      </c>
      <c r="H1536">
        <v>69</v>
      </c>
      <c r="I1536">
        <v>5</v>
      </c>
      <c r="J1536">
        <v>345</v>
      </c>
    </row>
    <row r="1537" spans="1:10" x14ac:dyDescent="0.25">
      <c r="A1537" s="3" t="s">
        <v>1582</v>
      </c>
      <c r="B1537" s="4">
        <v>43595</v>
      </c>
      <c r="C1537">
        <v>19</v>
      </c>
      <c r="D1537" t="s">
        <v>56</v>
      </c>
      <c r="E1537" t="s">
        <v>27</v>
      </c>
      <c r="F1537" t="s">
        <v>28</v>
      </c>
      <c r="G1537" t="s">
        <v>24</v>
      </c>
      <c r="H1537">
        <v>159</v>
      </c>
      <c r="I1537">
        <v>3</v>
      </c>
      <c r="J1537">
        <v>477</v>
      </c>
    </row>
    <row r="1538" spans="1:10" x14ac:dyDescent="0.25">
      <c r="A1538" s="3" t="s">
        <v>1583</v>
      </c>
      <c r="B1538" s="4">
        <v>43595</v>
      </c>
      <c r="C1538">
        <v>17</v>
      </c>
      <c r="D1538" t="s">
        <v>35</v>
      </c>
      <c r="E1538" t="s">
        <v>27</v>
      </c>
      <c r="F1538" t="s">
        <v>28</v>
      </c>
      <c r="G1538" t="s">
        <v>41</v>
      </c>
      <c r="H1538">
        <v>399</v>
      </c>
      <c r="I1538">
        <v>1</v>
      </c>
      <c r="J1538">
        <v>399</v>
      </c>
    </row>
    <row r="1539" spans="1:10" x14ac:dyDescent="0.25">
      <c r="A1539" s="3" t="s">
        <v>1584</v>
      </c>
      <c r="B1539" s="4">
        <v>43595</v>
      </c>
      <c r="C1539">
        <v>3</v>
      </c>
      <c r="D1539" t="s">
        <v>43</v>
      </c>
      <c r="E1539" t="s">
        <v>68</v>
      </c>
      <c r="F1539" t="s">
        <v>18</v>
      </c>
      <c r="G1539" t="s">
        <v>31</v>
      </c>
      <c r="H1539">
        <v>69</v>
      </c>
      <c r="I1539">
        <v>6</v>
      </c>
      <c r="J1539">
        <v>414</v>
      </c>
    </row>
    <row r="1540" spans="1:10" x14ac:dyDescent="0.25">
      <c r="A1540" s="3" t="s">
        <v>1585</v>
      </c>
      <c r="B1540" s="4">
        <v>43596</v>
      </c>
      <c r="C1540">
        <v>15</v>
      </c>
      <c r="D1540" t="s">
        <v>118</v>
      </c>
      <c r="E1540" t="s">
        <v>63</v>
      </c>
      <c r="F1540" t="s">
        <v>13</v>
      </c>
      <c r="G1540" t="s">
        <v>14</v>
      </c>
      <c r="H1540">
        <v>199</v>
      </c>
      <c r="I1540">
        <v>7</v>
      </c>
      <c r="J1540">
        <v>1393</v>
      </c>
    </row>
    <row r="1541" spans="1:10" x14ac:dyDescent="0.25">
      <c r="A1541" s="3" t="s">
        <v>1586</v>
      </c>
      <c r="B1541" s="4">
        <v>43597</v>
      </c>
      <c r="C1541">
        <v>9</v>
      </c>
      <c r="D1541" t="s">
        <v>21</v>
      </c>
      <c r="E1541" t="s">
        <v>46</v>
      </c>
      <c r="F1541" t="s">
        <v>23</v>
      </c>
      <c r="G1541" t="s">
        <v>24</v>
      </c>
      <c r="H1541">
        <v>159</v>
      </c>
      <c r="I1541">
        <v>6</v>
      </c>
      <c r="J1541">
        <v>954</v>
      </c>
    </row>
    <row r="1542" spans="1:10" x14ac:dyDescent="0.25">
      <c r="A1542" s="3" t="s">
        <v>1587</v>
      </c>
      <c r="B1542" s="4">
        <v>43597</v>
      </c>
      <c r="C1542">
        <v>3</v>
      </c>
      <c r="D1542" t="s">
        <v>43</v>
      </c>
      <c r="E1542" t="s">
        <v>17</v>
      </c>
      <c r="F1542" t="s">
        <v>18</v>
      </c>
      <c r="G1542" t="s">
        <v>19</v>
      </c>
      <c r="H1542">
        <v>289</v>
      </c>
      <c r="I1542">
        <v>9</v>
      </c>
      <c r="J1542">
        <v>2601</v>
      </c>
    </row>
    <row r="1543" spans="1:10" x14ac:dyDescent="0.25">
      <c r="A1543" s="3" t="s">
        <v>1588</v>
      </c>
      <c r="B1543" s="4">
        <v>43598</v>
      </c>
      <c r="C1543">
        <v>5</v>
      </c>
      <c r="D1543" t="s">
        <v>60</v>
      </c>
      <c r="E1543" t="s">
        <v>68</v>
      </c>
      <c r="F1543" t="s">
        <v>18</v>
      </c>
      <c r="G1543" t="s">
        <v>14</v>
      </c>
      <c r="H1543">
        <v>199</v>
      </c>
      <c r="I1543">
        <v>6</v>
      </c>
      <c r="J1543">
        <v>1194</v>
      </c>
    </row>
    <row r="1544" spans="1:10" x14ac:dyDescent="0.25">
      <c r="A1544" s="3" t="s">
        <v>1589</v>
      </c>
      <c r="B1544" s="4">
        <v>43598</v>
      </c>
      <c r="C1544">
        <v>11</v>
      </c>
      <c r="D1544" t="s">
        <v>11</v>
      </c>
      <c r="E1544" t="s">
        <v>63</v>
      </c>
      <c r="F1544" t="s">
        <v>13</v>
      </c>
      <c r="G1544" t="s">
        <v>41</v>
      </c>
      <c r="H1544">
        <v>399</v>
      </c>
      <c r="I1544">
        <v>2</v>
      </c>
      <c r="J1544">
        <v>798</v>
      </c>
    </row>
    <row r="1545" spans="1:10" x14ac:dyDescent="0.25">
      <c r="A1545" s="3" t="s">
        <v>1590</v>
      </c>
      <c r="B1545" s="4">
        <v>43598</v>
      </c>
      <c r="C1545">
        <v>19</v>
      </c>
      <c r="D1545" t="s">
        <v>56</v>
      </c>
      <c r="E1545" t="s">
        <v>36</v>
      </c>
      <c r="F1545" t="s">
        <v>28</v>
      </c>
      <c r="G1545" t="s">
        <v>14</v>
      </c>
      <c r="H1545">
        <v>199</v>
      </c>
      <c r="I1545">
        <v>5</v>
      </c>
      <c r="J1545">
        <v>995</v>
      </c>
    </row>
    <row r="1546" spans="1:10" x14ac:dyDescent="0.25">
      <c r="A1546" s="3" t="s">
        <v>1591</v>
      </c>
      <c r="B1546" s="4">
        <v>43599</v>
      </c>
      <c r="C1546">
        <v>11</v>
      </c>
      <c r="D1546" t="s">
        <v>11</v>
      </c>
      <c r="E1546" t="s">
        <v>12</v>
      </c>
      <c r="F1546" t="s">
        <v>13</v>
      </c>
      <c r="G1546" t="s">
        <v>41</v>
      </c>
      <c r="H1546">
        <v>399</v>
      </c>
      <c r="I1546">
        <v>6</v>
      </c>
      <c r="J1546">
        <v>2394</v>
      </c>
    </row>
    <row r="1547" spans="1:10" x14ac:dyDescent="0.25">
      <c r="A1547" s="3" t="s">
        <v>1592</v>
      </c>
      <c r="B1547" s="4">
        <v>43600</v>
      </c>
      <c r="C1547">
        <v>15</v>
      </c>
      <c r="D1547" t="s">
        <v>118</v>
      </c>
      <c r="E1547" t="s">
        <v>63</v>
      </c>
      <c r="F1547" t="s">
        <v>13</v>
      </c>
      <c r="G1547" t="s">
        <v>14</v>
      </c>
      <c r="H1547">
        <v>199</v>
      </c>
      <c r="I1547">
        <v>7</v>
      </c>
      <c r="J1547">
        <v>1393</v>
      </c>
    </row>
    <row r="1548" spans="1:10" x14ac:dyDescent="0.25">
      <c r="A1548" s="3" t="s">
        <v>1593</v>
      </c>
      <c r="B1548" s="4">
        <v>43600</v>
      </c>
      <c r="C1548">
        <v>6</v>
      </c>
      <c r="D1548" t="s">
        <v>48</v>
      </c>
      <c r="E1548" t="s">
        <v>22</v>
      </c>
      <c r="F1548" t="s">
        <v>23</v>
      </c>
      <c r="G1548" t="s">
        <v>24</v>
      </c>
      <c r="H1548">
        <v>159</v>
      </c>
      <c r="I1548">
        <v>5</v>
      </c>
      <c r="J1548">
        <v>795</v>
      </c>
    </row>
    <row r="1549" spans="1:10" x14ac:dyDescent="0.25">
      <c r="A1549" s="3" t="s">
        <v>1594</v>
      </c>
      <c r="B1549" s="4">
        <v>43600</v>
      </c>
      <c r="C1549">
        <v>14</v>
      </c>
      <c r="D1549" t="s">
        <v>38</v>
      </c>
      <c r="E1549" t="s">
        <v>12</v>
      </c>
      <c r="F1549" t="s">
        <v>13</v>
      </c>
      <c r="G1549" t="s">
        <v>24</v>
      </c>
      <c r="H1549">
        <v>159</v>
      </c>
      <c r="I1549">
        <v>8</v>
      </c>
      <c r="J1549">
        <v>1272</v>
      </c>
    </row>
    <row r="1550" spans="1:10" x14ac:dyDescent="0.25">
      <c r="A1550" s="3" t="s">
        <v>1595</v>
      </c>
      <c r="B1550" s="4">
        <v>43601</v>
      </c>
      <c r="C1550">
        <v>3</v>
      </c>
      <c r="D1550" t="s">
        <v>43</v>
      </c>
      <c r="E1550" t="s">
        <v>17</v>
      </c>
      <c r="F1550" t="s">
        <v>18</v>
      </c>
      <c r="G1550" t="s">
        <v>19</v>
      </c>
      <c r="H1550">
        <v>289</v>
      </c>
      <c r="I1550">
        <v>4</v>
      </c>
      <c r="J1550">
        <v>1156</v>
      </c>
    </row>
    <row r="1551" spans="1:10" x14ac:dyDescent="0.25">
      <c r="A1551" s="3" t="s">
        <v>1596</v>
      </c>
      <c r="B1551" s="4">
        <v>43602</v>
      </c>
      <c r="C1551">
        <v>15</v>
      </c>
      <c r="D1551" t="s">
        <v>118</v>
      </c>
      <c r="E1551" t="s">
        <v>12</v>
      </c>
      <c r="F1551" t="s">
        <v>13</v>
      </c>
      <c r="G1551" t="s">
        <v>14</v>
      </c>
      <c r="H1551">
        <v>199</v>
      </c>
      <c r="I1551">
        <v>3</v>
      </c>
      <c r="J1551">
        <v>597</v>
      </c>
    </row>
    <row r="1552" spans="1:10" x14ac:dyDescent="0.25">
      <c r="A1552" s="3" t="s">
        <v>1597</v>
      </c>
      <c r="B1552" s="4">
        <v>43602</v>
      </c>
      <c r="C1552">
        <v>1</v>
      </c>
      <c r="D1552" t="s">
        <v>16</v>
      </c>
      <c r="E1552" t="s">
        <v>68</v>
      </c>
      <c r="F1552" t="s">
        <v>18</v>
      </c>
      <c r="G1552" t="s">
        <v>41</v>
      </c>
      <c r="H1552">
        <v>399</v>
      </c>
      <c r="I1552">
        <v>7</v>
      </c>
      <c r="J1552">
        <v>2793</v>
      </c>
    </row>
    <row r="1553" spans="1:10" x14ac:dyDescent="0.25">
      <c r="A1553" s="3" t="s">
        <v>1598</v>
      </c>
      <c r="B1553" s="4">
        <v>43602</v>
      </c>
      <c r="C1553">
        <v>1</v>
      </c>
      <c r="D1553" t="s">
        <v>16</v>
      </c>
      <c r="E1553" t="s">
        <v>17</v>
      </c>
      <c r="F1553" t="s">
        <v>18</v>
      </c>
      <c r="G1553" t="s">
        <v>19</v>
      </c>
      <c r="H1553">
        <v>289</v>
      </c>
      <c r="I1553">
        <v>9</v>
      </c>
      <c r="J1553">
        <v>2601</v>
      </c>
    </row>
    <row r="1554" spans="1:10" x14ac:dyDescent="0.25">
      <c r="A1554" s="3" t="s">
        <v>1599</v>
      </c>
      <c r="B1554" s="4">
        <v>43602</v>
      </c>
      <c r="C1554">
        <v>10</v>
      </c>
      <c r="D1554" t="s">
        <v>58</v>
      </c>
      <c r="E1554" t="s">
        <v>46</v>
      </c>
      <c r="F1554" t="s">
        <v>23</v>
      </c>
      <c r="G1554" t="s">
        <v>19</v>
      </c>
      <c r="H1554">
        <v>289</v>
      </c>
      <c r="I1554">
        <v>2</v>
      </c>
      <c r="J1554">
        <v>578</v>
      </c>
    </row>
    <row r="1555" spans="1:10" x14ac:dyDescent="0.25">
      <c r="A1555" s="3" t="s">
        <v>1600</v>
      </c>
      <c r="B1555" s="4">
        <v>43602</v>
      </c>
      <c r="C1555">
        <v>13</v>
      </c>
      <c r="D1555" t="s">
        <v>33</v>
      </c>
      <c r="E1555" t="s">
        <v>63</v>
      </c>
      <c r="F1555" t="s">
        <v>13</v>
      </c>
      <c r="G1555" t="s">
        <v>31</v>
      </c>
      <c r="H1555">
        <v>69</v>
      </c>
      <c r="I1555">
        <v>0</v>
      </c>
      <c r="J1555">
        <v>0</v>
      </c>
    </row>
    <row r="1556" spans="1:10" x14ac:dyDescent="0.25">
      <c r="A1556" s="3" t="s">
        <v>1601</v>
      </c>
      <c r="B1556" s="4">
        <v>43602</v>
      </c>
      <c r="C1556">
        <v>14</v>
      </c>
      <c r="D1556" t="s">
        <v>38</v>
      </c>
      <c r="E1556" t="s">
        <v>12</v>
      </c>
      <c r="F1556" t="s">
        <v>13</v>
      </c>
      <c r="G1556" t="s">
        <v>19</v>
      </c>
      <c r="H1556">
        <v>289</v>
      </c>
      <c r="I1556">
        <v>6</v>
      </c>
      <c r="J1556">
        <v>1734</v>
      </c>
    </row>
    <row r="1557" spans="1:10" x14ac:dyDescent="0.25">
      <c r="A1557" s="3" t="s">
        <v>1602</v>
      </c>
      <c r="B1557" s="4">
        <v>43602</v>
      </c>
      <c r="C1557">
        <v>17</v>
      </c>
      <c r="D1557" t="s">
        <v>35</v>
      </c>
      <c r="E1557" t="s">
        <v>27</v>
      </c>
      <c r="F1557" t="s">
        <v>28</v>
      </c>
      <c r="G1557" t="s">
        <v>14</v>
      </c>
      <c r="H1557">
        <v>199</v>
      </c>
      <c r="I1557">
        <v>2</v>
      </c>
      <c r="J1557">
        <v>398</v>
      </c>
    </row>
    <row r="1558" spans="1:10" x14ac:dyDescent="0.25">
      <c r="A1558" s="3" t="s">
        <v>1603</v>
      </c>
      <c r="B1558" s="4">
        <v>43602</v>
      </c>
      <c r="C1558">
        <v>1</v>
      </c>
      <c r="D1558" t="s">
        <v>16</v>
      </c>
      <c r="E1558" t="s">
        <v>68</v>
      </c>
      <c r="F1558" t="s">
        <v>18</v>
      </c>
      <c r="G1558" t="s">
        <v>31</v>
      </c>
      <c r="H1558">
        <v>69</v>
      </c>
      <c r="I1558">
        <v>7</v>
      </c>
      <c r="J1558">
        <v>483</v>
      </c>
    </row>
    <row r="1559" spans="1:10" x14ac:dyDescent="0.25">
      <c r="A1559" s="3" t="s">
        <v>1604</v>
      </c>
      <c r="B1559" s="4">
        <v>43603</v>
      </c>
      <c r="C1559">
        <v>2</v>
      </c>
      <c r="D1559" t="s">
        <v>106</v>
      </c>
      <c r="E1559" t="s">
        <v>68</v>
      </c>
      <c r="F1559" t="s">
        <v>18</v>
      </c>
      <c r="G1559" t="s">
        <v>41</v>
      </c>
      <c r="H1559">
        <v>399</v>
      </c>
      <c r="I1559">
        <v>4</v>
      </c>
      <c r="J1559">
        <v>1596</v>
      </c>
    </row>
    <row r="1560" spans="1:10" x14ac:dyDescent="0.25">
      <c r="A1560" s="3" t="s">
        <v>1605</v>
      </c>
      <c r="B1560" s="4">
        <v>43604</v>
      </c>
      <c r="C1560">
        <v>10</v>
      </c>
      <c r="D1560" t="s">
        <v>58</v>
      </c>
      <c r="E1560" t="s">
        <v>22</v>
      </c>
      <c r="F1560" t="s">
        <v>23</v>
      </c>
      <c r="G1560" t="s">
        <v>41</v>
      </c>
      <c r="H1560">
        <v>399</v>
      </c>
      <c r="I1560">
        <v>1</v>
      </c>
      <c r="J1560">
        <v>399</v>
      </c>
    </row>
    <row r="1561" spans="1:10" x14ac:dyDescent="0.25">
      <c r="A1561" s="3" t="s">
        <v>1606</v>
      </c>
      <c r="B1561" s="4">
        <v>43604</v>
      </c>
      <c r="C1561">
        <v>20</v>
      </c>
      <c r="D1561" t="s">
        <v>40</v>
      </c>
      <c r="E1561" t="s">
        <v>27</v>
      </c>
      <c r="F1561" t="s">
        <v>28</v>
      </c>
      <c r="G1561" t="s">
        <v>14</v>
      </c>
      <c r="H1561">
        <v>199</v>
      </c>
      <c r="I1561">
        <v>2</v>
      </c>
      <c r="J1561">
        <v>398</v>
      </c>
    </row>
    <row r="1562" spans="1:10" x14ac:dyDescent="0.25">
      <c r="A1562" s="3" t="s">
        <v>1607</v>
      </c>
      <c r="B1562" s="4">
        <v>43604</v>
      </c>
      <c r="C1562">
        <v>1</v>
      </c>
      <c r="D1562" t="s">
        <v>16</v>
      </c>
      <c r="E1562" t="s">
        <v>17</v>
      </c>
      <c r="F1562" t="s">
        <v>18</v>
      </c>
      <c r="G1562" t="s">
        <v>19</v>
      </c>
      <c r="H1562">
        <v>289</v>
      </c>
      <c r="I1562">
        <v>1</v>
      </c>
      <c r="J1562">
        <v>289</v>
      </c>
    </row>
    <row r="1563" spans="1:10" x14ac:dyDescent="0.25">
      <c r="A1563" s="3" t="s">
        <v>1608</v>
      </c>
      <c r="B1563" s="4">
        <v>43605</v>
      </c>
      <c r="C1563">
        <v>1</v>
      </c>
      <c r="D1563" t="s">
        <v>16</v>
      </c>
      <c r="E1563" t="s">
        <v>17</v>
      </c>
      <c r="F1563" t="s">
        <v>18</v>
      </c>
      <c r="G1563" t="s">
        <v>24</v>
      </c>
      <c r="H1563">
        <v>159</v>
      </c>
      <c r="I1563">
        <v>4</v>
      </c>
      <c r="J1563">
        <v>636</v>
      </c>
    </row>
    <row r="1564" spans="1:10" x14ac:dyDescent="0.25">
      <c r="A1564" s="3" t="s">
        <v>1609</v>
      </c>
      <c r="B1564" s="4">
        <v>43605</v>
      </c>
      <c r="C1564">
        <v>19</v>
      </c>
      <c r="D1564" t="s">
        <v>56</v>
      </c>
      <c r="E1564" t="s">
        <v>36</v>
      </c>
      <c r="F1564" t="s">
        <v>28</v>
      </c>
      <c r="G1564" t="s">
        <v>41</v>
      </c>
      <c r="H1564">
        <v>399</v>
      </c>
      <c r="I1564">
        <v>8</v>
      </c>
      <c r="J1564">
        <v>3192</v>
      </c>
    </row>
    <row r="1565" spans="1:10" x14ac:dyDescent="0.25">
      <c r="A1565" s="3" t="s">
        <v>1610</v>
      </c>
      <c r="B1565" s="4">
        <v>43605</v>
      </c>
      <c r="C1565">
        <v>2</v>
      </c>
      <c r="D1565" t="s">
        <v>106</v>
      </c>
      <c r="E1565" t="s">
        <v>17</v>
      </c>
      <c r="F1565" t="s">
        <v>18</v>
      </c>
      <c r="G1565" t="s">
        <v>14</v>
      </c>
      <c r="H1565">
        <v>199</v>
      </c>
      <c r="I1565">
        <v>9</v>
      </c>
      <c r="J1565">
        <v>1791</v>
      </c>
    </row>
    <row r="1566" spans="1:10" x14ac:dyDescent="0.25">
      <c r="A1566" s="3" t="s">
        <v>1611</v>
      </c>
      <c r="B1566" s="4">
        <v>43605</v>
      </c>
      <c r="C1566">
        <v>7</v>
      </c>
      <c r="D1566" t="s">
        <v>88</v>
      </c>
      <c r="E1566" t="s">
        <v>22</v>
      </c>
      <c r="F1566" t="s">
        <v>23</v>
      </c>
      <c r="G1566" t="s">
        <v>19</v>
      </c>
      <c r="H1566">
        <v>289</v>
      </c>
      <c r="I1566">
        <v>8</v>
      </c>
      <c r="J1566">
        <v>2312</v>
      </c>
    </row>
    <row r="1567" spans="1:10" x14ac:dyDescent="0.25">
      <c r="A1567" s="3" t="s">
        <v>1612</v>
      </c>
      <c r="B1567" s="4">
        <v>43606</v>
      </c>
      <c r="C1567">
        <v>5</v>
      </c>
      <c r="D1567" t="s">
        <v>60</v>
      </c>
      <c r="E1567" t="s">
        <v>17</v>
      </c>
      <c r="F1567" t="s">
        <v>18</v>
      </c>
      <c r="G1567" t="s">
        <v>19</v>
      </c>
      <c r="H1567">
        <v>289</v>
      </c>
      <c r="I1567">
        <v>2</v>
      </c>
      <c r="J1567">
        <v>578</v>
      </c>
    </row>
    <row r="1568" spans="1:10" x14ac:dyDescent="0.25">
      <c r="A1568" s="3" t="s">
        <v>1613</v>
      </c>
      <c r="B1568" s="4">
        <v>43606</v>
      </c>
      <c r="C1568">
        <v>17</v>
      </c>
      <c r="D1568" t="s">
        <v>35</v>
      </c>
      <c r="E1568" t="s">
        <v>36</v>
      </c>
      <c r="F1568" t="s">
        <v>28</v>
      </c>
      <c r="G1568" t="s">
        <v>31</v>
      </c>
      <c r="H1568">
        <v>69</v>
      </c>
      <c r="I1568">
        <v>2</v>
      </c>
      <c r="J1568">
        <v>138</v>
      </c>
    </row>
    <row r="1569" spans="1:10" x14ac:dyDescent="0.25">
      <c r="A1569" s="3" t="s">
        <v>1614</v>
      </c>
      <c r="B1569" s="4">
        <v>43607</v>
      </c>
      <c r="C1569">
        <v>10</v>
      </c>
      <c r="D1569" t="s">
        <v>58</v>
      </c>
      <c r="E1569" t="s">
        <v>22</v>
      </c>
      <c r="F1569" t="s">
        <v>23</v>
      </c>
      <c r="G1569" t="s">
        <v>19</v>
      </c>
      <c r="H1569">
        <v>289</v>
      </c>
      <c r="I1569">
        <v>7</v>
      </c>
      <c r="J1569">
        <v>2023</v>
      </c>
    </row>
    <row r="1570" spans="1:10" x14ac:dyDescent="0.25">
      <c r="A1570" s="3" t="s">
        <v>1615</v>
      </c>
      <c r="B1570" s="4">
        <v>43607</v>
      </c>
      <c r="C1570">
        <v>8</v>
      </c>
      <c r="D1570" t="s">
        <v>45</v>
      </c>
      <c r="E1570" t="s">
        <v>46</v>
      </c>
      <c r="F1570" t="s">
        <v>23</v>
      </c>
      <c r="G1570" t="s">
        <v>31</v>
      </c>
      <c r="H1570">
        <v>69</v>
      </c>
      <c r="I1570">
        <v>2</v>
      </c>
      <c r="J1570">
        <v>138</v>
      </c>
    </row>
    <row r="1571" spans="1:10" x14ac:dyDescent="0.25">
      <c r="A1571" s="3" t="s">
        <v>1616</v>
      </c>
      <c r="B1571" s="4">
        <v>43607</v>
      </c>
      <c r="C1571">
        <v>14</v>
      </c>
      <c r="D1571" t="s">
        <v>38</v>
      </c>
      <c r="E1571" t="s">
        <v>12</v>
      </c>
      <c r="F1571" t="s">
        <v>13</v>
      </c>
      <c r="G1571" t="s">
        <v>31</v>
      </c>
      <c r="H1571">
        <v>69</v>
      </c>
      <c r="I1571">
        <v>9</v>
      </c>
      <c r="J1571">
        <v>621</v>
      </c>
    </row>
    <row r="1572" spans="1:10" x14ac:dyDescent="0.25">
      <c r="A1572" s="3" t="s">
        <v>1617</v>
      </c>
      <c r="B1572" s="4">
        <v>43608</v>
      </c>
      <c r="C1572">
        <v>15</v>
      </c>
      <c r="D1572" t="s">
        <v>118</v>
      </c>
      <c r="E1572" t="s">
        <v>63</v>
      </c>
      <c r="F1572" t="s">
        <v>13</v>
      </c>
      <c r="G1572" t="s">
        <v>24</v>
      </c>
      <c r="H1572">
        <v>159</v>
      </c>
      <c r="I1572">
        <v>2</v>
      </c>
      <c r="J1572">
        <v>318</v>
      </c>
    </row>
    <row r="1573" spans="1:10" x14ac:dyDescent="0.25">
      <c r="A1573" s="3" t="s">
        <v>1618</v>
      </c>
      <c r="B1573" s="4">
        <v>43609</v>
      </c>
      <c r="C1573">
        <v>14</v>
      </c>
      <c r="D1573" t="s">
        <v>38</v>
      </c>
      <c r="E1573" t="s">
        <v>63</v>
      </c>
      <c r="F1573" t="s">
        <v>13</v>
      </c>
      <c r="G1573" t="s">
        <v>41</v>
      </c>
      <c r="H1573">
        <v>399</v>
      </c>
      <c r="I1573">
        <v>4</v>
      </c>
      <c r="J1573">
        <v>1596</v>
      </c>
    </row>
    <row r="1574" spans="1:10" x14ac:dyDescent="0.25">
      <c r="A1574" s="3" t="s">
        <v>1619</v>
      </c>
      <c r="B1574" s="4">
        <v>43610</v>
      </c>
      <c r="C1574">
        <v>5</v>
      </c>
      <c r="D1574" t="s">
        <v>60</v>
      </c>
      <c r="E1574" t="s">
        <v>17</v>
      </c>
      <c r="F1574" t="s">
        <v>18</v>
      </c>
      <c r="G1574" t="s">
        <v>24</v>
      </c>
      <c r="H1574">
        <v>159</v>
      </c>
      <c r="I1574">
        <v>3</v>
      </c>
      <c r="J1574">
        <v>477</v>
      </c>
    </row>
    <row r="1575" spans="1:10" x14ac:dyDescent="0.25">
      <c r="A1575" s="3" t="s">
        <v>1620</v>
      </c>
      <c r="B1575" s="4">
        <v>43610</v>
      </c>
      <c r="C1575">
        <v>17</v>
      </c>
      <c r="D1575" t="s">
        <v>35</v>
      </c>
      <c r="E1575" t="s">
        <v>27</v>
      </c>
      <c r="F1575" t="s">
        <v>28</v>
      </c>
      <c r="G1575" t="s">
        <v>19</v>
      </c>
      <c r="H1575">
        <v>289</v>
      </c>
      <c r="I1575">
        <v>3</v>
      </c>
      <c r="J1575">
        <v>867</v>
      </c>
    </row>
    <row r="1576" spans="1:10" x14ac:dyDescent="0.25">
      <c r="A1576" s="3" t="s">
        <v>1621</v>
      </c>
      <c r="B1576" s="4">
        <v>43610</v>
      </c>
      <c r="C1576">
        <v>5</v>
      </c>
      <c r="D1576" t="s">
        <v>60</v>
      </c>
      <c r="E1576" t="s">
        <v>68</v>
      </c>
      <c r="F1576" t="s">
        <v>18</v>
      </c>
      <c r="G1576" t="s">
        <v>24</v>
      </c>
      <c r="H1576">
        <v>159</v>
      </c>
      <c r="I1576">
        <v>2</v>
      </c>
      <c r="J1576">
        <v>318</v>
      </c>
    </row>
    <row r="1577" spans="1:10" x14ac:dyDescent="0.25">
      <c r="A1577" s="3" t="s">
        <v>1622</v>
      </c>
      <c r="B1577" s="4">
        <v>43610</v>
      </c>
      <c r="C1577">
        <v>12</v>
      </c>
      <c r="D1577" t="s">
        <v>66</v>
      </c>
      <c r="E1577" t="s">
        <v>63</v>
      </c>
      <c r="F1577" t="s">
        <v>13</v>
      </c>
      <c r="G1577" t="s">
        <v>41</v>
      </c>
      <c r="H1577">
        <v>399</v>
      </c>
      <c r="I1577">
        <v>2</v>
      </c>
      <c r="J1577">
        <v>798</v>
      </c>
    </row>
    <row r="1578" spans="1:10" x14ac:dyDescent="0.25">
      <c r="A1578" s="3" t="s">
        <v>1623</v>
      </c>
      <c r="B1578" s="4">
        <v>43610</v>
      </c>
      <c r="C1578">
        <v>13</v>
      </c>
      <c r="D1578" t="s">
        <v>33</v>
      </c>
      <c r="E1578" t="s">
        <v>63</v>
      </c>
      <c r="F1578" t="s">
        <v>13</v>
      </c>
      <c r="G1578" t="s">
        <v>14</v>
      </c>
      <c r="H1578">
        <v>199</v>
      </c>
      <c r="I1578">
        <v>0</v>
      </c>
      <c r="J1578">
        <v>0</v>
      </c>
    </row>
    <row r="1579" spans="1:10" x14ac:dyDescent="0.25">
      <c r="A1579" s="3" t="s">
        <v>1624</v>
      </c>
      <c r="B1579" s="4">
        <v>43610</v>
      </c>
      <c r="C1579">
        <v>7</v>
      </c>
      <c r="D1579" t="s">
        <v>88</v>
      </c>
      <c r="E1579" t="s">
        <v>46</v>
      </c>
      <c r="F1579" t="s">
        <v>23</v>
      </c>
      <c r="G1579" t="s">
        <v>31</v>
      </c>
      <c r="H1579">
        <v>69</v>
      </c>
      <c r="I1579">
        <v>3</v>
      </c>
      <c r="J1579">
        <v>207</v>
      </c>
    </row>
    <row r="1580" spans="1:10" x14ac:dyDescent="0.25">
      <c r="A1580" s="3" t="s">
        <v>1625</v>
      </c>
      <c r="B1580" s="4">
        <v>43610</v>
      </c>
      <c r="C1580">
        <v>1</v>
      </c>
      <c r="D1580" t="s">
        <v>16</v>
      </c>
      <c r="E1580" t="s">
        <v>68</v>
      </c>
      <c r="F1580" t="s">
        <v>18</v>
      </c>
      <c r="G1580" t="s">
        <v>14</v>
      </c>
      <c r="H1580">
        <v>199</v>
      </c>
      <c r="I1580">
        <v>1</v>
      </c>
      <c r="J1580">
        <v>199</v>
      </c>
    </row>
    <row r="1581" spans="1:10" x14ac:dyDescent="0.25">
      <c r="A1581" s="3" t="s">
        <v>1626</v>
      </c>
      <c r="B1581" s="4">
        <v>43610</v>
      </c>
      <c r="C1581">
        <v>11</v>
      </c>
      <c r="D1581" t="s">
        <v>11</v>
      </c>
      <c r="E1581" t="s">
        <v>63</v>
      </c>
      <c r="F1581" t="s">
        <v>13</v>
      </c>
      <c r="G1581" t="s">
        <v>14</v>
      </c>
      <c r="H1581">
        <v>199</v>
      </c>
      <c r="I1581">
        <v>6</v>
      </c>
      <c r="J1581">
        <v>1194</v>
      </c>
    </row>
    <row r="1582" spans="1:10" x14ac:dyDescent="0.25">
      <c r="A1582" s="3" t="s">
        <v>1627</v>
      </c>
      <c r="B1582" s="4">
        <v>43610</v>
      </c>
      <c r="C1582">
        <v>9</v>
      </c>
      <c r="D1582" t="s">
        <v>21</v>
      </c>
      <c r="E1582" t="s">
        <v>22</v>
      </c>
      <c r="F1582" t="s">
        <v>23</v>
      </c>
      <c r="G1582" t="s">
        <v>31</v>
      </c>
      <c r="H1582">
        <v>69</v>
      </c>
      <c r="I1582">
        <v>0</v>
      </c>
      <c r="J1582">
        <v>0</v>
      </c>
    </row>
    <row r="1583" spans="1:10" x14ac:dyDescent="0.25">
      <c r="A1583" s="3" t="s">
        <v>1628</v>
      </c>
      <c r="B1583" s="4">
        <v>43610</v>
      </c>
      <c r="C1583">
        <v>16</v>
      </c>
      <c r="D1583" t="s">
        <v>30</v>
      </c>
      <c r="E1583" t="s">
        <v>27</v>
      </c>
      <c r="F1583" t="s">
        <v>28</v>
      </c>
      <c r="G1583" t="s">
        <v>19</v>
      </c>
      <c r="H1583">
        <v>289</v>
      </c>
      <c r="I1583">
        <v>1</v>
      </c>
      <c r="J1583">
        <v>289</v>
      </c>
    </row>
    <row r="1584" spans="1:10" x14ac:dyDescent="0.25">
      <c r="A1584" s="3" t="s">
        <v>1629</v>
      </c>
      <c r="B1584" s="4">
        <v>43610</v>
      </c>
      <c r="C1584">
        <v>1</v>
      </c>
      <c r="D1584" t="s">
        <v>16</v>
      </c>
      <c r="E1584" t="s">
        <v>68</v>
      </c>
      <c r="F1584" t="s">
        <v>18</v>
      </c>
      <c r="G1584" t="s">
        <v>19</v>
      </c>
      <c r="H1584">
        <v>289</v>
      </c>
      <c r="I1584">
        <v>9</v>
      </c>
      <c r="J1584">
        <v>2601</v>
      </c>
    </row>
    <row r="1585" spans="1:10" x14ac:dyDescent="0.25">
      <c r="A1585" s="3" t="s">
        <v>1630</v>
      </c>
      <c r="B1585" s="4">
        <v>43610</v>
      </c>
      <c r="C1585">
        <v>5</v>
      </c>
      <c r="D1585" t="s">
        <v>60</v>
      </c>
      <c r="E1585" t="s">
        <v>68</v>
      </c>
      <c r="F1585" t="s">
        <v>18</v>
      </c>
      <c r="G1585" t="s">
        <v>14</v>
      </c>
      <c r="H1585">
        <v>199</v>
      </c>
      <c r="I1585">
        <v>8</v>
      </c>
      <c r="J1585">
        <v>1592</v>
      </c>
    </row>
    <row r="1586" spans="1:10" x14ac:dyDescent="0.25">
      <c r="A1586" s="3" t="s">
        <v>1631</v>
      </c>
      <c r="B1586" s="4">
        <v>43611</v>
      </c>
      <c r="C1586">
        <v>10</v>
      </c>
      <c r="D1586" t="s">
        <v>58</v>
      </c>
      <c r="E1586" t="s">
        <v>22</v>
      </c>
      <c r="F1586" t="s">
        <v>23</v>
      </c>
      <c r="G1586" t="s">
        <v>24</v>
      </c>
      <c r="H1586">
        <v>159</v>
      </c>
      <c r="I1586">
        <v>6</v>
      </c>
      <c r="J1586">
        <v>954</v>
      </c>
    </row>
    <row r="1587" spans="1:10" x14ac:dyDescent="0.25">
      <c r="A1587" s="3" t="s">
        <v>1632</v>
      </c>
      <c r="B1587" s="4">
        <v>43611</v>
      </c>
      <c r="C1587">
        <v>4</v>
      </c>
      <c r="D1587" t="s">
        <v>51</v>
      </c>
      <c r="E1587" t="s">
        <v>17</v>
      </c>
      <c r="F1587" t="s">
        <v>18</v>
      </c>
      <c r="G1587" t="s">
        <v>19</v>
      </c>
      <c r="H1587">
        <v>289</v>
      </c>
      <c r="I1587">
        <v>2</v>
      </c>
      <c r="J1587">
        <v>578</v>
      </c>
    </row>
    <row r="1588" spans="1:10" x14ac:dyDescent="0.25">
      <c r="A1588" s="3" t="s">
        <v>1633</v>
      </c>
      <c r="B1588" s="4">
        <v>43611</v>
      </c>
      <c r="C1588">
        <v>11</v>
      </c>
      <c r="D1588" t="s">
        <v>11</v>
      </c>
      <c r="E1588" t="s">
        <v>63</v>
      </c>
      <c r="F1588" t="s">
        <v>13</v>
      </c>
      <c r="G1588" t="s">
        <v>14</v>
      </c>
      <c r="H1588">
        <v>199</v>
      </c>
      <c r="I1588">
        <v>1</v>
      </c>
      <c r="J1588">
        <v>199</v>
      </c>
    </row>
    <row r="1589" spans="1:10" x14ac:dyDescent="0.25">
      <c r="A1589" s="3" t="s">
        <v>1634</v>
      </c>
      <c r="B1589" s="4">
        <v>43611</v>
      </c>
      <c r="C1589">
        <v>17</v>
      </c>
      <c r="D1589" t="s">
        <v>35</v>
      </c>
      <c r="E1589" t="s">
        <v>36</v>
      </c>
      <c r="F1589" t="s">
        <v>28</v>
      </c>
      <c r="G1589" t="s">
        <v>24</v>
      </c>
      <c r="H1589">
        <v>159</v>
      </c>
      <c r="I1589">
        <v>9</v>
      </c>
      <c r="J1589">
        <v>1431</v>
      </c>
    </row>
    <row r="1590" spans="1:10" x14ac:dyDescent="0.25">
      <c r="A1590" s="3" t="s">
        <v>1635</v>
      </c>
      <c r="B1590" s="4">
        <v>43611</v>
      </c>
      <c r="C1590">
        <v>7</v>
      </c>
      <c r="D1590" t="s">
        <v>88</v>
      </c>
      <c r="E1590" t="s">
        <v>46</v>
      </c>
      <c r="F1590" t="s">
        <v>23</v>
      </c>
      <c r="G1590" t="s">
        <v>31</v>
      </c>
      <c r="H1590">
        <v>69</v>
      </c>
      <c r="I1590">
        <v>3</v>
      </c>
      <c r="J1590">
        <v>207</v>
      </c>
    </row>
    <row r="1591" spans="1:10" x14ac:dyDescent="0.25">
      <c r="A1591" s="3" t="s">
        <v>1636</v>
      </c>
      <c r="B1591" s="4">
        <v>43611</v>
      </c>
      <c r="C1591">
        <v>17</v>
      </c>
      <c r="D1591" t="s">
        <v>35</v>
      </c>
      <c r="E1591" t="s">
        <v>36</v>
      </c>
      <c r="F1591" t="s">
        <v>28</v>
      </c>
      <c r="G1591" t="s">
        <v>24</v>
      </c>
      <c r="H1591">
        <v>159</v>
      </c>
      <c r="I1591">
        <v>2</v>
      </c>
      <c r="J1591">
        <v>318</v>
      </c>
    </row>
    <row r="1592" spans="1:10" x14ac:dyDescent="0.25">
      <c r="A1592" s="3" t="s">
        <v>1637</v>
      </c>
      <c r="B1592" s="4">
        <v>43611</v>
      </c>
      <c r="C1592">
        <v>16</v>
      </c>
      <c r="D1592" t="s">
        <v>30</v>
      </c>
      <c r="E1592" t="s">
        <v>36</v>
      </c>
      <c r="F1592" t="s">
        <v>28</v>
      </c>
      <c r="G1592" t="s">
        <v>31</v>
      </c>
      <c r="H1592">
        <v>69</v>
      </c>
      <c r="I1592">
        <v>5</v>
      </c>
      <c r="J1592">
        <v>345</v>
      </c>
    </row>
    <row r="1593" spans="1:10" x14ac:dyDescent="0.25">
      <c r="A1593" s="3" t="s">
        <v>1638</v>
      </c>
      <c r="B1593" s="4">
        <v>43611</v>
      </c>
      <c r="C1593">
        <v>16</v>
      </c>
      <c r="D1593" t="s">
        <v>30</v>
      </c>
      <c r="E1593" t="s">
        <v>27</v>
      </c>
      <c r="F1593" t="s">
        <v>28</v>
      </c>
      <c r="G1593" t="s">
        <v>24</v>
      </c>
      <c r="H1593">
        <v>159</v>
      </c>
      <c r="I1593">
        <v>7</v>
      </c>
      <c r="J1593">
        <v>1113</v>
      </c>
    </row>
    <row r="1594" spans="1:10" x14ac:dyDescent="0.25">
      <c r="A1594" s="3" t="s">
        <v>1639</v>
      </c>
      <c r="B1594" s="4">
        <v>43611</v>
      </c>
      <c r="C1594">
        <v>16</v>
      </c>
      <c r="D1594" t="s">
        <v>30</v>
      </c>
      <c r="E1594" t="s">
        <v>36</v>
      </c>
      <c r="F1594" t="s">
        <v>28</v>
      </c>
      <c r="G1594" t="s">
        <v>19</v>
      </c>
      <c r="H1594">
        <v>289</v>
      </c>
      <c r="I1594">
        <v>9</v>
      </c>
      <c r="J1594">
        <v>2601</v>
      </c>
    </row>
    <row r="1595" spans="1:10" x14ac:dyDescent="0.25">
      <c r="A1595" s="3" t="s">
        <v>1640</v>
      </c>
      <c r="B1595" s="4">
        <v>43612</v>
      </c>
      <c r="C1595">
        <v>11</v>
      </c>
      <c r="D1595" t="s">
        <v>11</v>
      </c>
      <c r="E1595" t="s">
        <v>63</v>
      </c>
      <c r="F1595" t="s">
        <v>13</v>
      </c>
      <c r="G1595" t="s">
        <v>41</v>
      </c>
      <c r="H1595">
        <v>399</v>
      </c>
      <c r="I1595">
        <v>0</v>
      </c>
      <c r="J1595">
        <v>0</v>
      </c>
    </row>
    <row r="1596" spans="1:10" x14ac:dyDescent="0.25">
      <c r="A1596" s="3" t="s">
        <v>1641</v>
      </c>
      <c r="B1596" s="4">
        <v>43612</v>
      </c>
      <c r="C1596">
        <v>19</v>
      </c>
      <c r="D1596" t="s">
        <v>56</v>
      </c>
      <c r="E1596" t="s">
        <v>27</v>
      </c>
      <c r="F1596" t="s">
        <v>28</v>
      </c>
      <c r="G1596" t="s">
        <v>14</v>
      </c>
      <c r="H1596">
        <v>199</v>
      </c>
      <c r="I1596">
        <v>0</v>
      </c>
      <c r="J1596">
        <v>0</v>
      </c>
    </row>
    <row r="1597" spans="1:10" x14ac:dyDescent="0.25">
      <c r="A1597" s="3" t="s">
        <v>1642</v>
      </c>
      <c r="B1597" s="4">
        <v>43613</v>
      </c>
      <c r="C1597">
        <v>5</v>
      </c>
      <c r="D1597" t="s">
        <v>60</v>
      </c>
      <c r="E1597" t="s">
        <v>17</v>
      </c>
      <c r="F1597" t="s">
        <v>18</v>
      </c>
      <c r="G1597" t="s">
        <v>24</v>
      </c>
      <c r="H1597">
        <v>159</v>
      </c>
      <c r="I1597">
        <v>2</v>
      </c>
      <c r="J1597">
        <v>318</v>
      </c>
    </row>
    <row r="1598" spans="1:10" x14ac:dyDescent="0.25">
      <c r="A1598" s="3" t="s">
        <v>1643</v>
      </c>
      <c r="B1598" s="4">
        <v>43613</v>
      </c>
      <c r="C1598">
        <v>16</v>
      </c>
      <c r="D1598" t="s">
        <v>30</v>
      </c>
      <c r="E1598" t="s">
        <v>27</v>
      </c>
      <c r="F1598" t="s">
        <v>28</v>
      </c>
      <c r="G1598" t="s">
        <v>14</v>
      </c>
      <c r="H1598">
        <v>199</v>
      </c>
      <c r="I1598">
        <v>8</v>
      </c>
      <c r="J1598">
        <v>1592</v>
      </c>
    </row>
    <row r="1599" spans="1:10" x14ac:dyDescent="0.25">
      <c r="A1599" s="3" t="s">
        <v>1644</v>
      </c>
      <c r="B1599" s="4">
        <v>43613</v>
      </c>
      <c r="C1599">
        <v>19</v>
      </c>
      <c r="D1599" t="s">
        <v>56</v>
      </c>
      <c r="E1599" t="s">
        <v>36</v>
      </c>
      <c r="F1599" t="s">
        <v>28</v>
      </c>
      <c r="G1599" t="s">
        <v>24</v>
      </c>
      <c r="H1599">
        <v>159</v>
      </c>
      <c r="I1599">
        <v>3</v>
      </c>
      <c r="J1599">
        <v>477</v>
      </c>
    </row>
    <row r="1600" spans="1:10" x14ac:dyDescent="0.25">
      <c r="A1600" s="3" t="s">
        <v>1645</v>
      </c>
      <c r="B1600" s="4">
        <v>43613</v>
      </c>
      <c r="C1600">
        <v>5</v>
      </c>
      <c r="D1600" t="s">
        <v>60</v>
      </c>
      <c r="E1600" t="s">
        <v>68</v>
      </c>
      <c r="F1600" t="s">
        <v>18</v>
      </c>
      <c r="G1600" t="s">
        <v>24</v>
      </c>
      <c r="H1600">
        <v>159</v>
      </c>
      <c r="I1600">
        <v>9</v>
      </c>
      <c r="J1600">
        <v>1431</v>
      </c>
    </row>
    <row r="1601" spans="1:10" x14ac:dyDescent="0.25">
      <c r="A1601" s="3" t="s">
        <v>1646</v>
      </c>
      <c r="B1601" s="4">
        <v>43613</v>
      </c>
      <c r="C1601">
        <v>9</v>
      </c>
      <c r="D1601" t="s">
        <v>21</v>
      </c>
      <c r="E1601" t="s">
        <v>46</v>
      </c>
      <c r="F1601" t="s">
        <v>23</v>
      </c>
      <c r="G1601" t="s">
        <v>14</v>
      </c>
      <c r="H1601">
        <v>199</v>
      </c>
      <c r="I1601">
        <v>1</v>
      </c>
      <c r="J1601">
        <v>199</v>
      </c>
    </row>
    <row r="1602" spans="1:10" x14ac:dyDescent="0.25">
      <c r="A1602" s="3" t="s">
        <v>1647</v>
      </c>
      <c r="B1602" s="4">
        <v>43614</v>
      </c>
      <c r="C1602">
        <v>17</v>
      </c>
      <c r="D1602" t="s">
        <v>35</v>
      </c>
      <c r="E1602" t="s">
        <v>27</v>
      </c>
      <c r="F1602" t="s">
        <v>28</v>
      </c>
      <c r="G1602" t="s">
        <v>41</v>
      </c>
      <c r="H1602">
        <v>399</v>
      </c>
      <c r="I1602">
        <v>2</v>
      </c>
      <c r="J1602">
        <v>798</v>
      </c>
    </row>
    <row r="1603" spans="1:10" x14ac:dyDescent="0.25">
      <c r="A1603" s="3" t="s">
        <v>1648</v>
      </c>
      <c r="B1603" s="4">
        <v>43614</v>
      </c>
      <c r="C1603">
        <v>4</v>
      </c>
      <c r="D1603" t="s">
        <v>51</v>
      </c>
      <c r="E1603" t="s">
        <v>68</v>
      </c>
      <c r="F1603" t="s">
        <v>18</v>
      </c>
      <c r="G1603" t="s">
        <v>14</v>
      </c>
      <c r="H1603">
        <v>199</v>
      </c>
      <c r="I1603">
        <v>1</v>
      </c>
      <c r="J1603">
        <v>199</v>
      </c>
    </row>
    <row r="1604" spans="1:10" x14ac:dyDescent="0.25">
      <c r="A1604" s="3" t="s">
        <v>1649</v>
      </c>
      <c r="B1604" s="4">
        <v>43614</v>
      </c>
      <c r="C1604">
        <v>18</v>
      </c>
      <c r="D1604" t="s">
        <v>26</v>
      </c>
      <c r="E1604" t="s">
        <v>27</v>
      </c>
      <c r="F1604" t="s">
        <v>28</v>
      </c>
      <c r="G1604" t="s">
        <v>14</v>
      </c>
      <c r="H1604">
        <v>199</v>
      </c>
      <c r="I1604">
        <v>8</v>
      </c>
      <c r="J1604">
        <v>1592</v>
      </c>
    </row>
    <row r="1605" spans="1:10" x14ac:dyDescent="0.25">
      <c r="A1605" s="3" t="s">
        <v>1650</v>
      </c>
      <c r="B1605" s="4">
        <v>43614</v>
      </c>
      <c r="C1605">
        <v>13</v>
      </c>
      <c r="D1605" t="s">
        <v>33</v>
      </c>
      <c r="E1605" t="s">
        <v>63</v>
      </c>
      <c r="F1605" t="s">
        <v>13</v>
      </c>
      <c r="G1605" t="s">
        <v>14</v>
      </c>
      <c r="H1605">
        <v>199</v>
      </c>
      <c r="I1605">
        <v>7</v>
      </c>
      <c r="J1605">
        <v>1393</v>
      </c>
    </row>
    <row r="1606" spans="1:10" x14ac:dyDescent="0.25">
      <c r="A1606" s="3" t="s">
        <v>1651</v>
      </c>
      <c r="B1606" s="4">
        <v>43614</v>
      </c>
      <c r="C1606">
        <v>6</v>
      </c>
      <c r="D1606" t="s">
        <v>48</v>
      </c>
      <c r="E1606" t="s">
        <v>46</v>
      </c>
      <c r="F1606" t="s">
        <v>23</v>
      </c>
      <c r="G1606" t="s">
        <v>24</v>
      </c>
      <c r="H1606">
        <v>159</v>
      </c>
      <c r="I1606">
        <v>5</v>
      </c>
      <c r="J1606">
        <v>795</v>
      </c>
    </row>
    <row r="1607" spans="1:10" x14ac:dyDescent="0.25">
      <c r="A1607" s="3" t="s">
        <v>1652</v>
      </c>
      <c r="B1607" s="4">
        <v>43614</v>
      </c>
      <c r="C1607">
        <v>16</v>
      </c>
      <c r="D1607" t="s">
        <v>30</v>
      </c>
      <c r="E1607" t="s">
        <v>27</v>
      </c>
      <c r="F1607" t="s">
        <v>28</v>
      </c>
      <c r="G1607" t="s">
        <v>31</v>
      </c>
      <c r="H1607">
        <v>69</v>
      </c>
      <c r="I1607">
        <v>1</v>
      </c>
      <c r="J1607">
        <v>69</v>
      </c>
    </row>
    <row r="1608" spans="1:10" x14ac:dyDescent="0.25">
      <c r="A1608" s="3" t="s">
        <v>1653</v>
      </c>
      <c r="B1608" s="4">
        <v>43615</v>
      </c>
      <c r="C1608">
        <v>5</v>
      </c>
      <c r="D1608" t="s">
        <v>60</v>
      </c>
      <c r="E1608" t="s">
        <v>17</v>
      </c>
      <c r="F1608" t="s">
        <v>18</v>
      </c>
      <c r="G1608" t="s">
        <v>19</v>
      </c>
      <c r="H1608">
        <v>289</v>
      </c>
      <c r="I1608">
        <v>3</v>
      </c>
      <c r="J1608">
        <v>867</v>
      </c>
    </row>
    <row r="1609" spans="1:10" x14ac:dyDescent="0.25">
      <c r="A1609" s="3" t="s">
        <v>1654</v>
      </c>
      <c r="B1609" s="4">
        <v>43615</v>
      </c>
      <c r="C1609">
        <v>17</v>
      </c>
      <c r="D1609" t="s">
        <v>35</v>
      </c>
      <c r="E1609" t="s">
        <v>36</v>
      </c>
      <c r="F1609" t="s">
        <v>28</v>
      </c>
      <c r="G1609" t="s">
        <v>24</v>
      </c>
      <c r="H1609">
        <v>159</v>
      </c>
      <c r="I1609">
        <v>8</v>
      </c>
      <c r="J1609">
        <v>1272</v>
      </c>
    </row>
    <row r="1610" spans="1:10" x14ac:dyDescent="0.25">
      <c r="A1610" s="3" t="s">
        <v>1655</v>
      </c>
      <c r="B1610" s="4">
        <v>43615</v>
      </c>
      <c r="C1610">
        <v>3</v>
      </c>
      <c r="D1610" t="s">
        <v>43</v>
      </c>
      <c r="E1610" t="s">
        <v>17</v>
      </c>
      <c r="F1610" t="s">
        <v>18</v>
      </c>
      <c r="G1610" t="s">
        <v>24</v>
      </c>
      <c r="H1610">
        <v>159</v>
      </c>
      <c r="I1610">
        <v>8</v>
      </c>
      <c r="J1610">
        <v>1272</v>
      </c>
    </row>
    <row r="1611" spans="1:10" x14ac:dyDescent="0.25">
      <c r="A1611" s="3" t="s">
        <v>1656</v>
      </c>
      <c r="B1611" s="4">
        <v>43616</v>
      </c>
      <c r="C1611">
        <v>18</v>
      </c>
      <c r="D1611" t="s">
        <v>26</v>
      </c>
      <c r="E1611" t="s">
        <v>36</v>
      </c>
      <c r="F1611" t="s">
        <v>28</v>
      </c>
      <c r="G1611" t="s">
        <v>31</v>
      </c>
      <c r="H1611">
        <v>69</v>
      </c>
      <c r="I1611">
        <v>4</v>
      </c>
      <c r="J1611">
        <v>276</v>
      </c>
    </row>
    <row r="1612" spans="1:10" x14ac:dyDescent="0.25">
      <c r="A1612" s="3" t="s">
        <v>1657</v>
      </c>
      <c r="B1612" s="4">
        <v>43617</v>
      </c>
      <c r="C1612">
        <v>2</v>
      </c>
      <c r="D1612" t="s">
        <v>106</v>
      </c>
      <c r="E1612" t="s">
        <v>68</v>
      </c>
      <c r="F1612" t="s">
        <v>18</v>
      </c>
      <c r="G1612" t="s">
        <v>24</v>
      </c>
      <c r="H1612">
        <v>159</v>
      </c>
      <c r="I1612">
        <v>1</v>
      </c>
      <c r="J1612">
        <v>159</v>
      </c>
    </row>
    <row r="1613" spans="1:10" x14ac:dyDescent="0.25">
      <c r="A1613" s="3" t="s">
        <v>1658</v>
      </c>
      <c r="B1613" s="4">
        <v>43617</v>
      </c>
      <c r="C1613">
        <v>10</v>
      </c>
      <c r="D1613" t="s">
        <v>58</v>
      </c>
      <c r="E1613" t="s">
        <v>46</v>
      </c>
      <c r="F1613" t="s">
        <v>23</v>
      </c>
      <c r="G1613" t="s">
        <v>24</v>
      </c>
      <c r="H1613">
        <v>159</v>
      </c>
      <c r="I1613">
        <v>2</v>
      </c>
      <c r="J1613">
        <v>318</v>
      </c>
    </row>
    <row r="1614" spans="1:10" x14ac:dyDescent="0.25">
      <c r="A1614" s="3" t="s">
        <v>1659</v>
      </c>
      <c r="B1614" s="4">
        <v>43617</v>
      </c>
      <c r="C1614">
        <v>17</v>
      </c>
      <c r="D1614" t="s">
        <v>35</v>
      </c>
      <c r="E1614" t="s">
        <v>36</v>
      </c>
      <c r="F1614" t="s">
        <v>28</v>
      </c>
      <c r="G1614" t="s">
        <v>19</v>
      </c>
      <c r="H1614">
        <v>289</v>
      </c>
      <c r="I1614">
        <v>0</v>
      </c>
      <c r="J1614">
        <v>0</v>
      </c>
    </row>
    <row r="1615" spans="1:10" x14ac:dyDescent="0.25">
      <c r="A1615" s="3" t="s">
        <v>1660</v>
      </c>
      <c r="B1615" s="4">
        <v>43618</v>
      </c>
      <c r="C1615">
        <v>8</v>
      </c>
      <c r="D1615" t="s">
        <v>45</v>
      </c>
      <c r="E1615" t="s">
        <v>46</v>
      </c>
      <c r="F1615" t="s">
        <v>23</v>
      </c>
      <c r="G1615" t="s">
        <v>19</v>
      </c>
      <c r="H1615">
        <v>289</v>
      </c>
      <c r="I1615">
        <v>4</v>
      </c>
      <c r="J1615">
        <v>1156</v>
      </c>
    </row>
    <row r="1616" spans="1:10" x14ac:dyDescent="0.25">
      <c r="A1616" s="3" t="s">
        <v>1661</v>
      </c>
      <c r="B1616" s="4">
        <v>43618</v>
      </c>
      <c r="C1616">
        <v>3</v>
      </c>
      <c r="D1616" t="s">
        <v>43</v>
      </c>
      <c r="E1616" t="s">
        <v>68</v>
      </c>
      <c r="F1616" t="s">
        <v>18</v>
      </c>
      <c r="G1616" t="s">
        <v>31</v>
      </c>
      <c r="H1616">
        <v>69</v>
      </c>
      <c r="I1616">
        <v>6</v>
      </c>
      <c r="J1616">
        <v>414</v>
      </c>
    </row>
    <row r="1617" spans="1:10" x14ac:dyDescent="0.25">
      <c r="A1617" s="3" t="s">
        <v>1662</v>
      </c>
      <c r="B1617" s="4">
        <v>43618</v>
      </c>
      <c r="C1617">
        <v>10</v>
      </c>
      <c r="D1617" t="s">
        <v>58</v>
      </c>
      <c r="E1617" t="s">
        <v>46</v>
      </c>
      <c r="F1617" t="s">
        <v>23</v>
      </c>
      <c r="G1617" t="s">
        <v>31</v>
      </c>
      <c r="H1617">
        <v>69</v>
      </c>
      <c r="I1617">
        <v>4</v>
      </c>
      <c r="J1617">
        <v>276</v>
      </c>
    </row>
    <row r="1618" spans="1:10" x14ac:dyDescent="0.25">
      <c r="A1618" s="3" t="s">
        <v>1663</v>
      </c>
      <c r="B1618" s="4">
        <v>43618</v>
      </c>
      <c r="C1618">
        <v>15</v>
      </c>
      <c r="D1618" t="s">
        <v>118</v>
      </c>
      <c r="E1618" t="s">
        <v>12</v>
      </c>
      <c r="F1618" t="s">
        <v>13</v>
      </c>
      <c r="G1618" t="s">
        <v>24</v>
      </c>
      <c r="H1618">
        <v>159</v>
      </c>
      <c r="I1618">
        <v>1</v>
      </c>
      <c r="J1618">
        <v>159</v>
      </c>
    </row>
    <row r="1619" spans="1:10" x14ac:dyDescent="0.25">
      <c r="A1619" s="3" t="s">
        <v>1664</v>
      </c>
      <c r="B1619" s="4">
        <v>43619</v>
      </c>
      <c r="C1619">
        <v>19</v>
      </c>
      <c r="D1619" t="s">
        <v>56</v>
      </c>
      <c r="E1619" t="s">
        <v>36</v>
      </c>
      <c r="F1619" t="s">
        <v>28</v>
      </c>
      <c r="G1619" t="s">
        <v>31</v>
      </c>
      <c r="H1619">
        <v>69</v>
      </c>
      <c r="I1619">
        <v>1</v>
      </c>
      <c r="J1619">
        <v>69</v>
      </c>
    </row>
    <row r="1620" spans="1:10" x14ac:dyDescent="0.25">
      <c r="A1620" s="3" t="s">
        <v>1665</v>
      </c>
      <c r="B1620" s="4">
        <v>43620</v>
      </c>
      <c r="C1620">
        <v>20</v>
      </c>
      <c r="D1620" t="s">
        <v>40</v>
      </c>
      <c r="E1620" t="s">
        <v>36</v>
      </c>
      <c r="F1620" t="s">
        <v>28</v>
      </c>
      <c r="G1620" t="s">
        <v>24</v>
      </c>
      <c r="H1620">
        <v>159</v>
      </c>
      <c r="I1620">
        <v>4</v>
      </c>
      <c r="J1620">
        <v>636</v>
      </c>
    </row>
    <row r="1621" spans="1:10" x14ac:dyDescent="0.25">
      <c r="A1621" s="3" t="s">
        <v>1666</v>
      </c>
      <c r="B1621" s="4">
        <v>43621</v>
      </c>
      <c r="C1621">
        <v>9</v>
      </c>
      <c r="D1621" t="s">
        <v>21</v>
      </c>
      <c r="E1621" t="s">
        <v>46</v>
      </c>
      <c r="F1621" t="s">
        <v>23</v>
      </c>
      <c r="G1621" t="s">
        <v>41</v>
      </c>
      <c r="H1621">
        <v>399</v>
      </c>
      <c r="I1621">
        <v>0</v>
      </c>
      <c r="J1621">
        <v>0</v>
      </c>
    </row>
    <row r="1622" spans="1:10" x14ac:dyDescent="0.25">
      <c r="A1622" s="3" t="s">
        <v>1667</v>
      </c>
      <c r="B1622" s="4">
        <v>43621</v>
      </c>
      <c r="C1622">
        <v>4</v>
      </c>
      <c r="D1622" t="s">
        <v>51</v>
      </c>
      <c r="E1622" t="s">
        <v>68</v>
      </c>
      <c r="F1622" t="s">
        <v>18</v>
      </c>
      <c r="G1622" t="s">
        <v>24</v>
      </c>
      <c r="H1622">
        <v>159</v>
      </c>
      <c r="I1622">
        <v>2</v>
      </c>
      <c r="J1622">
        <v>318</v>
      </c>
    </row>
    <row r="1623" spans="1:10" x14ac:dyDescent="0.25">
      <c r="A1623" s="3" t="s">
        <v>1668</v>
      </c>
      <c r="B1623" s="4">
        <v>43621</v>
      </c>
      <c r="C1623">
        <v>11</v>
      </c>
      <c r="D1623" t="s">
        <v>11</v>
      </c>
      <c r="E1623" t="s">
        <v>12</v>
      </c>
      <c r="F1623" t="s">
        <v>13</v>
      </c>
      <c r="G1623" t="s">
        <v>19</v>
      </c>
      <c r="H1623">
        <v>289</v>
      </c>
      <c r="I1623">
        <v>2</v>
      </c>
      <c r="J1623">
        <v>578</v>
      </c>
    </row>
    <row r="1624" spans="1:10" x14ac:dyDescent="0.25">
      <c r="A1624" s="3" t="s">
        <v>1669</v>
      </c>
      <c r="B1624" s="4">
        <v>43621</v>
      </c>
      <c r="C1624">
        <v>2</v>
      </c>
      <c r="D1624" t="s">
        <v>106</v>
      </c>
      <c r="E1624" t="s">
        <v>17</v>
      </c>
      <c r="F1624" t="s">
        <v>18</v>
      </c>
      <c r="G1624" t="s">
        <v>24</v>
      </c>
      <c r="H1624">
        <v>159</v>
      </c>
      <c r="I1624">
        <v>1</v>
      </c>
      <c r="J1624">
        <v>159</v>
      </c>
    </row>
    <row r="1625" spans="1:10" x14ac:dyDescent="0.25">
      <c r="A1625" s="3" t="s">
        <v>1670</v>
      </c>
      <c r="B1625" s="4">
        <v>43622</v>
      </c>
      <c r="C1625">
        <v>6</v>
      </c>
      <c r="D1625" t="s">
        <v>48</v>
      </c>
      <c r="E1625" t="s">
        <v>46</v>
      </c>
      <c r="F1625" t="s">
        <v>23</v>
      </c>
      <c r="G1625" t="s">
        <v>19</v>
      </c>
      <c r="H1625">
        <v>289</v>
      </c>
      <c r="I1625">
        <v>1</v>
      </c>
      <c r="J1625">
        <v>289</v>
      </c>
    </row>
    <row r="1626" spans="1:10" x14ac:dyDescent="0.25">
      <c r="A1626" s="3" t="s">
        <v>1671</v>
      </c>
      <c r="B1626" s="4">
        <v>43622</v>
      </c>
      <c r="C1626">
        <v>14</v>
      </c>
      <c r="D1626" t="s">
        <v>38</v>
      </c>
      <c r="E1626" t="s">
        <v>63</v>
      </c>
      <c r="F1626" t="s">
        <v>13</v>
      </c>
      <c r="G1626" t="s">
        <v>14</v>
      </c>
      <c r="H1626">
        <v>199</v>
      </c>
      <c r="I1626">
        <v>7</v>
      </c>
      <c r="J1626">
        <v>1393</v>
      </c>
    </row>
    <row r="1627" spans="1:10" x14ac:dyDescent="0.25">
      <c r="A1627" s="3" t="s">
        <v>1672</v>
      </c>
      <c r="B1627" s="4">
        <v>43622</v>
      </c>
      <c r="C1627">
        <v>15</v>
      </c>
      <c r="D1627" t="s">
        <v>118</v>
      </c>
      <c r="E1627" t="s">
        <v>12</v>
      </c>
      <c r="F1627" t="s">
        <v>13</v>
      </c>
      <c r="G1627" t="s">
        <v>14</v>
      </c>
      <c r="H1627">
        <v>199</v>
      </c>
      <c r="I1627">
        <v>6</v>
      </c>
      <c r="J1627">
        <v>1194</v>
      </c>
    </row>
    <row r="1628" spans="1:10" x14ac:dyDescent="0.25">
      <c r="A1628" s="3" t="s">
        <v>1673</v>
      </c>
      <c r="B1628" s="4">
        <v>43622</v>
      </c>
      <c r="C1628">
        <v>5</v>
      </c>
      <c r="D1628" t="s">
        <v>60</v>
      </c>
      <c r="E1628" t="s">
        <v>68</v>
      </c>
      <c r="F1628" t="s">
        <v>18</v>
      </c>
      <c r="G1628" t="s">
        <v>41</v>
      </c>
      <c r="H1628">
        <v>399</v>
      </c>
      <c r="I1628">
        <v>6</v>
      </c>
      <c r="J1628">
        <v>2394</v>
      </c>
    </row>
    <row r="1629" spans="1:10" x14ac:dyDescent="0.25">
      <c r="A1629" s="3" t="s">
        <v>1674</v>
      </c>
      <c r="B1629" s="4">
        <v>43622</v>
      </c>
      <c r="C1629">
        <v>17</v>
      </c>
      <c r="D1629" t="s">
        <v>35</v>
      </c>
      <c r="E1629" t="s">
        <v>36</v>
      </c>
      <c r="F1629" t="s">
        <v>28</v>
      </c>
      <c r="G1629" t="s">
        <v>24</v>
      </c>
      <c r="H1629">
        <v>159</v>
      </c>
      <c r="I1629">
        <v>7</v>
      </c>
      <c r="J1629">
        <v>1113</v>
      </c>
    </row>
    <row r="1630" spans="1:10" x14ac:dyDescent="0.25">
      <c r="A1630" s="3" t="s">
        <v>1675</v>
      </c>
      <c r="B1630" s="4">
        <v>43622</v>
      </c>
      <c r="C1630">
        <v>9</v>
      </c>
      <c r="D1630" t="s">
        <v>21</v>
      </c>
      <c r="E1630" t="s">
        <v>46</v>
      </c>
      <c r="F1630" t="s">
        <v>23</v>
      </c>
      <c r="G1630" t="s">
        <v>41</v>
      </c>
      <c r="H1630">
        <v>399</v>
      </c>
      <c r="I1630">
        <v>0</v>
      </c>
      <c r="J1630">
        <v>0</v>
      </c>
    </row>
    <row r="1631" spans="1:10" x14ac:dyDescent="0.25">
      <c r="A1631" s="3" t="s">
        <v>1676</v>
      </c>
      <c r="B1631" s="4">
        <v>43622</v>
      </c>
      <c r="C1631">
        <v>4</v>
      </c>
      <c r="D1631" t="s">
        <v>51</v>
      </c>
      <c r="E1631" t="s">
        <v>17</v>
      </c>
      <c r="F1631" t="s">
        <v>18</v>
      </c>
      <c r="G1631" t="s">
        <v>24</v>
      </c>
      <c r="H1631">
        <v>159</v>
      </c>
      <c r="I1631">
        <v>4</v>
      </c>
      <c r="J1631">
        <v>636</v>
      </c>
    </row>
    <row r="1632" spans="1:10" x14ac:dyDescent="0.25">
      <c r="A1632" s="3" t="s">
        <v>1677</v>
      </c>
      <c r="B1632" s="4">
        <v>43622</v>
      </c>
      <c r="C1632">
        <v>17</v>
      </c>
      <c r="D1632" t="s">
        <v>35</v>
      </c>
      <c r="E1632" t="s">
        <v>36</v>
      </c>
      <c r="F1632" t="s">
        <v>28</v>
      </c>
      <c r="G1632" t="s">
        <v>31</v>
      </c>
      <c r="H1632">
        <v>69</v>
      </c>
      <c r="I1632">
        <v>7</v>
      </c>
      <c r="J1632">
        <v>483</v>
      </c>
    </row>
    <row r="1633" spans="1:10" x14ac:dyDescent="0.25">
      <c r="A1633" s="3" t="s">
        <v>1678</v>
      </c>
      <c r="B1633" s="4">
        <v>43622</v>
      </c>
      <c r="C1633">
        <v>1</v>
      </c>
      <c r="D1633" t="s">
        <v>16</v>
      </c>
      <c r="E1633" t="s">
        <v>68</v>
      </c>
      <c r="F1633" t="s">
        <v>18</v>
      </c>
      <c r="G1633" t="s">
        <v>41</v>
      </c>
      <c r="H1633">
        <v>399</v>
      </c>
      <c r="I1633">
        <v>0</v>
      </c>
      <c r="J1633">
        <v>0</v>
      </c>
    </row>
    <row r="1634" spans="1:10" x14ac:dyDescent="0.25">
      <c r="A1634" s="3" t="s">
        <v>1679</v>
      </c>
      <c r="B1634" s="4">
        <v>43622</v>
      </c>
      <c r="C1634">
        <v>15</v>
      </c>
      <c r="D1634" t="s">
        <v>118</v>
      </c>
      <c r="E1634" t="s">
        <v>63</v>
      </c>
      <c r="F1634" t="s">
        <v>13</v>
      </c>
      <c r="G1634" t="s">
        <v>24</v>
      </c>
      <c r="H1634">
        <v>159</v>
      </c>
      <c r="I1634">
        <v>5</v>
      </c>
      <c r="J1634">
        <v>795</v>
      </c>
    </row>
    <row r="1635" spans="1:10" x14ac:dyDescent="0.25">
      <c r="A1635" s="3" t="s">
        <v>1680</v>
      </c>
      <c r="B1635" s="4">
        <v>43622</v>
      </c>
      <c r="C1635">
        <v>2</v>
      </c>
      <c r="D1635" t="s">
        <v>106</v>
      </c>
      <c r="E1635" t="s">
        <v>17</v>
      </c>
      <c r="F1635" t="s">
        <v>18</v>
      </c>
      <c r="G1635" t="s">
        <v>24</v>
      </c>
      <c r="H1635">
        <v>159</v>
      </c>
      <c r="I1635">
        <v>8</v>
      </c>
      <c r="J1635">
        <v>1272</v>
      </c>
    </row>
    <row r="1636" spans="1:10" x14ac:dyDescent="0.25">
      <c r="A1636" s="3" t="s">
        <v>1681</v>
      </c>
      <c r="B1636" s="4">
        <v>43622</v>
      </c>
      <c r="C1636">
        <v>3</v>
      </c>
      <c r="D1636" t="s">
        <v>43</v>
      </c>
      <c r="E1636" t="s">
        <v>17</v>
      </c>
      <c r="F1636" t="s">
        <v>18</v>
      </c>
      <c r="G1636" t="s">
        <v>19</v>
      </c>
      <c r="H1636">
        <v>289</v>
      </c>
      <c r="I1636">
        <v>9</v>
      </c>
      <c r="J1636">
        <v>2601</v>
      </c>
    </row>
    <row r="1637" spans="1:10" x14ac:dyDescent="0.25">
      <c r="A1637" s="3" t="s">
        <v>1682</v>
      </c>
      <c r="B1637" s="4">
        <v>43623</v>
      </c>
      <c r="C1637">
        <v>2</v>
      </c>
      <c r="D1637" t="s">
        <v>106</v>
      </c>
      <c r="E1637" t="s">
        <v>68</v>
      </c>
      <c r="F1637" t="s">
        <v>18</v>
      </c>
      <c r="G1637" t="s">
        <v>31</v>
      </c>
      <c r="H1637">
        <v>69</v>
      </c>
      <c r="I1637">
        <v>3</v>
      </c>
      <c r="J1637">
        <v>207</v>
      </c>
    </row>
    <row r="1638" spans="1:10" x14ac:dyDescent="0.25">
      <c r="A1638" s="3" t="s">
        <v>1683</v>
      </c>
      <c r="B1638" s="4">
        <v>43624</v>
      </c>
      <c r="C1638">
        <v>10</v>
      </c>
      <c r="D1638" t="s">
        <v>58</v>
      </c>
      <c r="E1638" t="s">
        <v>46</v>
      </c>
      <c r="F1638" t="s">
        <v>23</v>
      </c>
      <c r="G1638" t="s">
        <v>41</v>
      </c>
      <c r="H1638">
        <v>399</v>
      </c>
      <c r="I1638">
        <v>5</v>
      </c>
      <c r="J1638">
        <v>1995</v>
      </c>
    </row>
    <row r="1639" spans="1:10" x14ac:dyDescent="0.25">
      <c r="A1639" s="3" t="s">
        <v>1684</v>
      </c>
      <c r="B1639" s="4">
        <v>43624</v>
      </c>
      <c r="C1639">
        <v>4</v>
      </c>
      <c r="D1639" t="s">
        <v>51</v>
      </c>
      <c r="E1639" t="s">
        <v>68</v>
      </c>
      <c r="F1639" t="s">
        <v>18</v>
      </c>
      <c r="G1639" t="s">
        <v>14</v>
      </c>
      <c r="H1639">
        <v>199</v>
      </c>
      <c r="I1639">
        <v>1</v>
      </c>
      <c r="J1639">
        <v>199</v>
      </c>
    </row>
    <row r="1640" spans="1:10" x14ac:dyDescent="0.25">
      <c r="A1640" s="3" t="s">
        <v>1685</v>
      </c>
      <c r="B1640" s="4">
        <v>43624</v>
      </c>
      <c r="C1640">
        <v>20</v>
      </c>
      <c r="D1640" t="s">
        <v>40</v>
      </c>
      <c r="E1640" t="s">
        <v>27</v>
      </c>
      <c r="F1640" t="s">
        <v>28</v>
      </c>
      <c r="G1640" t="s">
        <v>41</v>
      </c>
      <c r="H1640">
        <v>399</v>
      </c>
      <c r="I1640">
        <v>6</v>
      </c>
      <c r="J1640">
        <v>2394</v>
      </c>
    </row>
    <row r="1641" spans="1:10" x14ac:dyDescent="0.25">
      <c r="A1641" s="3" t="s">
        <v>1686</v>
      </c>
      <c r="B1641" s="4">
        <v>43624</v>
      </c>
      <c r="C1641">
        <v>19</v>
      </c>
      <c r="D1641" t="s">
        <v>56</v>
      </c>
      <c r="E1641" t="s">
        <v>27</v>
      </c>
      <c r="F1641" t="s">
        <v>28</v>
      </c>
      <c r="G1641" t="s">
        <v>31</v>
      </c>
      <c r="H1641">
        <v>69</v>
      </c>
      <c r="I1641">
        <v>5</v>
      </c>
      <c r="J1641">
        <v>345</v>
      </c>
    </row>
    <row r="1642" spans="1:10" x14ac:dyDescent="0.25">
      <c r="A1642" s="3" t="s">
        <v>1687</v>
      </c>
      <c r="B1642" s="4">
        <v>43624</v>
      </c>
      <c r="C1642">
        <v>13</v>
      </c>
      <c r="D1642" t="s">
        <v>33</v>
      </c>
      <c r="E1642" t="s">
        <v>12</v>
      </c>
      <c r="F1642" t="s">
        <v>13</v>
      </c>
      <c r="G1642" t="s">
        <v>24</v>
      </c>
      <c r="H1642">
        <v>159</v>
      </c>
      <c r="I1642">
        <v>2</v>
      </c>
      <c r="J1642">
        <v>318</v>
      </c>
    </row>
    <row r="1643" spans="1:10" x14ac:dyDescent="0.25">
      <c r="A1643" s="3" t="s">
        <v>1688</v>
      </c>
      <c r="B1643" s="4">
        <v>43624</v>
      </c>
      <c r="C1643">
        <v>17</v>
      </c>
      <c r="D1643" t="s">
        <v>35</v>
      </c>
      <c r="E1643" t="s">
        <v>27</v>
      </c>
      <c r="F1643" t="s">
        <v>28</v>
      </c>
      <c r="G1643" t="s">
        <v>41</v>
      </c>
      <c r="H1643">
        <v>399</v>
      </c>
      <c r="I1643">
        <v>9</v>
      </c>
      <c r="J1643">
        <v>3591</v>
      </c>
    </row>
    <row r="1644" spans="1:10" x14ac:dyDescent="0.25">
      <c r="A1644" s="3" t="s">
        <v>1689</v>
      </c>
      <c r="B1644" s="4">
        <v>43624</v>
      </c>
      <c r="C1644">
        <v>7</v>
      </c>
      <c r="D1644" t="s">
        <v>88</v>
      </c>
      <c r="E1644" t="s">
        <v>46</v>
      </c>
      <c r="F1644" t="s">
        <v>23</v>
      </c>
      <c r="G1644" t="s">
        <v>14</v>
      </c>
      <c r="H1644">
        <v>199</v>
      </c>
      <c r="I1644">
        <v>9</v>
      </c>
      <c r="J1644">
        <v>1791</v>
      </c>
    </row>
    <row r="1645" spans="1:10" x14ac:dyDescent="0.25">
      <c r="A1645" s="3" t="s">
        <v>1690</v>
      </c>
      <c r="B1645" s="4">
        <v>43625</v>
      </c>
      <c r="C1645">
        <v>4</v>
      </c>
      <c r="D1645" t="s">
        <v>51</v>
      </c>
      <c r="E1645" t="s">
        <v>17</v>
      </c>
      <c r="F1645" t="s">
        <v>18</v>
      </c>
      <c r="G1645" t="s">
        <v>41</v>
      </c>
      <c r="H1645">
        <v>399</v>
      </c>
      <c r="I1645">
        <v>6</v>
      </c>
      <c r="J1645">
        <v>2394</v>
      </c>
    </row>
    <row r="1646" spans="1:10" x14ac:dyDescent="0.25">
      <c r="A1646" s="3" t="s">
        <v>1691</v>
      </c>
      <c r="B1646" s="4">
        <v>43625</v>
      </c>
      <c r="C1646">
        <v>11</v>
      </c>
      <c r="D1646" t="s">
        <v>11</v>
      </c>
      <c r="E1646" t="s">
        <v>12</v>
      </c>
      <c r="F1646" t="s">
        <v>13</v>
      </c>
      <c r="G1646" t="s">
        <v>41</v>
      </c>
      <c r="H1646">
        <v>399</v>
      </c>
      <c r="I1646">
        <v>3</v>
      </c>
      <c r="J1646">
        <v>1197</v>
      </c>
    </row>
    <row r="1647" spans="1:10" x14ac:dyDescent="0.25">
      <c r="A1647" s="3" t="s">
        <v>1692</v>
      </c>
      <c r="B1647" s="4">
        <v>43626</v>
      </c>
      <c r="C1647">
        <v>11</v>
      </c>
      <c r="D1647" t="s">
        <v>11</v>
      </c>
      <c r="E1647" t="s">
        <v>12</v>
      </c>
      <c r="F1647" t="s">
        <v>13</v>
      </c>
      <c r="G1647" t="s">
        <v>14</v>
      </c>
      <c r="H1647">
        <v>199</v>
      </c>
      <c r="I1647">
        <v>4</v>
      </c>
      <c r="J1647">
        <v>796</v>
      </c>
    </row>
    <row r="1648" spans="1:10" x14ac:dyDescent="0.25">
      <c r="A1648" s="3" t="s">
        <v>1693</v>
      </c>
      <c r="B1648" s="4">
        <v>43626</v>
      </c>
      <c r="C1648">
        <v>13</v>
      </c>
      <c r="D1648" t="s">
        <v>33</v>
      </c>
      <c r="E1648" t="s">
        <v>63</v>
      </c>
      <c r="F1648" t="s">
        <v>13</v>
      </c>
      <c r="G1648" t="s">
        <v>24</v>
      </c>
      <c r="H1648">
        <v>159</v>
      </c>
      <c r="I1648">
        <v>9</v>
      </c>
      <c r="J1648">
        <v>1431</v>
      </c>
    </row>
    <row r="1649" spans="1:10" x14ac:dyDescent="0.25">
      <c r="A1649" s="3" t="s">
        <v>1694</v>
      </c>
      <c r="B1649" s="4">
        <v>43626</v>
      </c>
      <c r="C1649">
        <v>1</v>
      </c>
      <c r="D1649" t="s">
        <v>16</v>
      </c>
      <c r="E1649" t="s">
        <v>68</v>
      </c>
      <c r="F1649" t="s">
        <v>18</v>
      </c>
      <c r="G1649" t="s">
        <v>41</v>
      </c>
      <c r="H1649">
        <v>399</v>
      </c>
      <c r="I1649">
        <v>2</v>
      </c>
      <c r="J1649">
        <v>798</v>
      </c>
    </row>
    <row r="1650" spans="1:10" x14ac:dyDescent="0.25">
      <c r="A1650" s="3" t="s">
        <v>1695</v>
      </c>
      <c r="B1650" s="4">
        <v>43627</v>
      </c>
      <c r="C1650">
        <v>15</v>
      </c>
      <c r="D1650" t="s">
        <v>118</v>
      </c>
      <c r="E1650" t="s">
        <v>12</v>
      </c>
      <c r="F1650" t="s">
        <v>13</v>
      </c>
      <c r="G1650" t="s">
        <v>24</v>
      </c>
      <c r="H1650">
        <v>159</v>
      </c>
      <c r="I1650">
        <v>0</v>
      </c>
      <c r="J1650">
        <v>0</v>
      </c>
    </row>
    <row r="1651" spans="1:10" x14ac:dyDescent="0.25">
      <c r="A1651" s="3" t="s">
        <v>1696</v>
      </c>
      <c r="B1651" s="4">
        <v>43627</v>
      </c>
      <c r="C1651">
        <v>9</v>
      </c>
      <c r="D1651" t="s">
        <v>21</v>
      </c>
      <c r="E1651" t="s">
        <v>22</v>
      </c>
      <c r="F1651" t="s">
        <v>23</v>
      </c>
      <c r="G1651" t="s">
        <v>41</v>
      </c>
      <c r="H1651">
        <v>399</v>
      </c>
      <c r="I1651">
        <v>3</v>
      </c>
      <c r="J1651">
        <v>1197</v>
      </c>
    </row>
    <row r="1652" spans="1:10" x14ac:dyDescent="0.25">
      <c r="A1652" s="3" t="s">
        <v>1697</v>
      </c>
      <c r="B1652" s="4">
        <v>43627</v>
      </c>
      <c r="C1652">
        <v>20</v>
      </c>
      <c r="D1652" t="s">
        <v>40</v>
      </c>
      <c r="E1652" t="s">
        <v>36</v>
      </c>
      <c r="F1652" t="s">
        <v>28</v>
      </c>
      <c r="G1652" t="s">
        <v>31</v>
      </c>
      <c r="H1652">
        <v>69</v>
      </c>
      <c r="I1652">
        <v>0</v>
      </c>
      <c r="J1652">
        <v>0</v>
      </c>
    </row>
    <row r="1653" spans="1:10" x14ac:dyDescent="0.25">
      <c r="A1653" s="3" t="s">
        <v>1698</v>
      </c>
      <c r="B1653" s="4">
        <v>43627</v>
      </c>
      <c r="C1653">
        <v>9</v>
      </c>
      <c r="D1653" t="s">
        <v>21</v>
      </c>
      <c r="E1653" t="s">
        <v>46</v>
      </c>
      <c r="F1653" t="s">
        <v>23</v>
      </c>
      <c r="G1653" t="s">
        <v>14</v>
      </c>
      <c r="H1653">
        <v>199</v>
      </c>
      <c r="I1653">
        <v>5</v>
      </c>
      <c r="J1653">
        <v>995</v>
      </c>
    </row>
    <row r="1654" spans="1:10" x14ac:dyDescent="0.25">
      <c r="A1654" s="3" t="s">
        <v>1699</v>
      </c>
      <c r="B1654" s="4">
        <v>43628</v>
      </c>
      <c r="C1654">
        <v>15</v>
      </c>
      <c r="D1654" t="s">
        <v>118</v>
      </c>
      <c r="E1654" t="s">
        <v>12</v>
      </c>
      <c r="F1654" t="s">
        <v>13</v>
      </c>
      <c r="G1654" t="s">
        <v>24</v>
      </c>
      <c r="H1654">
        <v>159</v>
      </c>
      <c r="I1654">
        <v>1</v>
      </c>
      <c r="J1654">
        <v>159</v>
      </c>
    </row>
    <row r="1655" spans="1:10" x14ac:dyDescent="0.25">
      <c r="A1655" s="3" t="s">
        <v>1700</v>
      </c>
      <c r="B1655" s="4">
        <v>43629</v>
      </c>
      <c r="C1655">
        <v>3</v>
      </c>
      <c r="D1655" t="s">
        <v>43</v>
      </c>
      <c r="E1655" t="s">
        <v>17</v>
      </c>
      <c r="F1655" t="s">
        <v>18</v>
      </c>
      <c r="G1655" t="s">
        <v>41</v>
      </c>
      <c r="H1655">
        <v>399</v>
      </c>
      <c r="I1655">
        <v>5</v>
      </c>
      <c r="J1655">
        <v>1995</v>
      </c>
    </row>
    <row r="1656" spans="1:10" x14ac:dyDescent="0.25">
      <c r="A1656" s="3" t="s">
        <v>1701</v>
      </c>
      <c r="B1656" s="4">
        <v>43630</v>
      </c>
      <c r="C1656">
        <v>17</v>
      </c>
      <c r="D1656" t="s">
        <v>35</v>
      </c>
      <c r="E1656" t="s">
        <v>36</v>
      </c>
      <c r="F1656" t="s">
        <v>28</v>
      </c>
      <c r="G1656" t="s">
        <v>14</v>
      </c>
      <c r="H1656">
        <v>199</v>
      </c>
      <c r="I1656">
        <v>8</v>
      </c>
      <c r="J1656">
        <v>1592</v>
      </c>
    </row>
    <row r="1657" spans="1:10" x14ac:dyDescent="0.25">
      <c r="A1657" s="3" t="s">
        <v>1702</v>
      </c>
      <c r="B1657" s="4">
        <v>43630</v>
      </c>
      <c r="C1657">
        <v>16</v>
      </c>
      <c r="D1657" t="s">
        <v>30</v>
      </c>
      <c r="E1657" t="s">
        <v>36</v>
      </c>
      <c r="F1657" t="s">
        <v>28</v>
      </c>
      <c r="G1657" t="s">
        <v>19</v>
      </c>
      <c r="H1657">
        <v>289</v>
      </c>
      <c r="I1657">
        <v>9</v>
      </c>
      <c r="J1657">
        <v>2601</v>
      </c>
    </row>
    <row r="1658" spans="1:10" x14ac:dyDescent="0.25">
      <c r="A1658" s="3" t="s">
        <v>1703</v>
      </c>
      <c r="B1658" s="4">
        <v>43630</v>
      </c>
      <c r="C1658">
        <v>10</v>
      </c>
      <c r="D1658" t="s">
        <v>58</v>
      </c>
      <c r="E1658" t="s">
        <v>46</v>
      </c>
      <c r="F1658" t="s">
        <v>23</v>
      </c>
      <c r="G1658" t="s">
        <v>41</v>
      </c>
      <c r="H1658">
        <v>399</v>
      </c>
      <c r="I1658">
        <v>8</v>
      </c>
      <c r="J1658">
        <v>3192</v>
      </c>
    </row>
    <row r="1659" spans="1:10" x14ac:dyDescent="0.25">
      <c r="A1659" s="3" t="s">
        <v>1704</v>
      </c>
      <c r="B1659" s="4">
        <v>43630</v>
      </c>
      <c r="C1659">
        <v>3</v>
      </c>
      <c r="D1659" t="s">
        <v>43</v>
      </c>
      <c r="E1659" t="s">
        <v>17</v>
      </c>
      <c r="F1659" t="s">
        <v>18</v>
      </c>
      <c r="G1659" t="s">
        <v>41</v>
      </c>
      <c r="H1659">
        <v>399</v>
      </c>
      <c r="I1659">
        <v>8</v>
      </c>
      <c r="J1659">
        <v>3192</v>
      </c>
    </row>
    <row r="1660" spans="1:10" x14ac:dyDescent="0.25">
      <c r="A1660" s="3" t="s">
        <v>1705</v>
      </c>
      <c r="B1660" s="4">
        <v>43630</v>
      </c>
      <c r="C1660">
        <v>13</v>
      </c>
      <c r="D1660" t="s">
        <v>33</v>
      </c>
      <c r="E1660" t="s">
        <v>63</v>
      </c>
      <c r="F1660" t="s">
        <v>13</v>
      </c>
      <c r="G1660" t="s">
        <v>31</v>
      </c>
      <c r="H1660">
        <v>69</v>
      </c>
      <c r="I1660">
        <v>4</v>
      </c>
      <c r="J1660">
        <v>276</v>
      </c>
    </row>
    <row r="1661" spans="1:10" x14ac:dyDescent="0.25">
      <c r="A1661" s="3" t="s">
        <v>1706</v>
      </c>
      <c r="B1661" s="4">
        <v>43631</v>
      </c>
      <c r="C1661">
        <v>13</v>
      </c>
      <c r="D1661" t="s">
        <v>33</v>
      </c>
      <c r="E1661" t="s">
        <v>12</v>
      </c>
      <c r="F1661" t="s">
        <v>13</v>
      </c>
      <c r="G1661" t="s">
        <v>19</v>
      </c>
      <c r="H1661">
        <v>289</v>
      </c>
      <c r="I1661">
        <v>4</v>
      </c>
      <c r="J1661">
        <v>1156</v>
      </c>
    </row>
    <row r="1662" spans="1:10" x14ac:dyDescent="0.25">
      <c r="A1662" s="3" t="s">
        <v>1707</v>
      </c>
      <c r="B1662" s="4">
        <v>43631</v>
      </c>
      <c r="C1662">
        <v>9</v>
      </c>
      <c r="D1662" t="s">
        <v>21</v>
      </c>
      <c r="E1662" t="s">
        <v>22</v>
      </c>
      <c r="F1662" t="s">
        <v>23</v>
      </c>
      <c r="G1662" t="s">
        <v>31</v>
      </c>
      <c r="H1662">
        <v>69</v>
      </c>
      <c r="I1662">
        <v>5</v>
      </c>
      <c r="J1662">
        <v>345</v>
      </c>
    </row>
    <row r="1663" spans="1:10" x14ac:dyDescent="0.25">
      <c r="A1663" s="3" t="s">
        <v>1708</v>
      </c>
      <c r="B1663" s="4">
        <v>43631</v>
      </c>
      <c r="C1663">
        <v>20</v>
      </c>
      <c r="D1663" t="s">
        <v>40</v>
      </c>
      <c r="E1663" t="s">
        <v>36</v>
      </c>
      <c r="F1663" t="s">
        <v>28</v>
      </c>
      <c r="G1663" t="s">
        <v>31</v>
      </c>
      <c r="H1663">
        <v>69</v>
      </c>
      <c r="I1663">
        <v>8</v>
      </c>
      <c r="J1663">
        <v>552</v>
      </c>
    </row>
    <row r="1664" spans="1:10" x14ac:dyDescent="0.25">
      <c r="A1664" s="3" t="s">
        <v>1709</v>
      </c>
      <c r="B1664" s="4">
        <v>43631</v>
      </c>
      <c r="C1664">
        <v>2</v>
      </c>
      <c r="D1664" t="s">
        <v>106</v>
      </c>
      <c r="E1664" t="s">
        <v>17</v>
      </c>
      <c r="F1664" t="s">
        <v>18</v>
      </c>
      <c r="G1664" t="s">
        <v>19</v>
      </c>
      <c r="H1664">
        <v>289</v>
      </c>
      <c r="I1664">
        <v>5</v>
      </c>
      <c r="J1664">
        <v>1445</v>
      </c>
    </row>
    <row r="1665" spans="1:10" x14ac:dyDescent="0.25">
      <c r="A1665" s="3" t="s">
        <v>1710</v>
      </c>
      <c r="B1665" s="4">
        <v>43631</v>
      </c>
      <c r="C1665">
        <v>13</v>
      </c>
      <c r="D1665" t="s">
        <v>33</v>
      </c>
      <c r="E1665" t="s">
        <v>63</v>
      </c>
      <c r="F1665" t="s">
        <v>13</v>
      </c>
      <c r="G1665" t="s">
        <v>41</v>
      </c>
      <c r="H1665">
        <v>399</v>
      </c>
      <c r="I1665">
        <v>7</v>
      </c>
      <c r="J1665">
        <v>2793</v>
      </c>
    </row>
    <row r="1666" spans="1:10" x14ac:dyDescent="0.25">
      <c r="A1666" s="3" t="s">
        <v>1711</v>
      </c>
      <c r="B1666" s="4">
        <v>43631</v>
      </c>
      <c r="C1666">
        <v>17</v>
      </c>
      <c r="D1666" t="s">
        <v>35</v>
      </c>
      <c r="E1666" t="s">
        <v>36</v>
      </c>
      <c r="F1666" t="s">
        <v>28</v>
      </c>
      <c r="G1666" t="s">
        <v>14</v>
      </c>
      <c r="H1666">
        <v>199</v>
      </c>
      <c r="I1666">
        <v>3</v>
      </c>
      <c r="J1666">
        <v>597</v>
      </c>
    </row>
    <row r="1667" spans="1:10" x14ac:dyDescent="0.25">
      <c r="A1667" s="3" t="s">
        <v>1712</v>
      </c>
      <c r="B1667" s="4">
        <v>43632</v>
      </c>
      <c r="C1667">
        <v>20</v>
      </c>
      <c r="D1667" t="s">
        <v>40</v>
      </c>
      <c r="E1667" t="s">
        <v>36</v>
      </c>
      <c r="F1667" t="s">
        <v>28</v>
      </c>
      <c r="G1667" t="s">
        <v>14</v>
      </c>
      <c r="H1667">
        <v>199</v>
      </c>
      <c r="I1667">
        <v>7</v>
      </c>
      <c r="J1667">
        <v>1393</v>
      </c>
    </row>
    <row r="1668" spans="1:10" x14ac:dyDescent="0.25">
      <c r="A1668" s="3" t="s">
        <v>1713</v>
      </c>
      <c r="B1668" s="4">
        <v>43632</v>
      </c>
      <c r="C1668">
        <v>8</v>
      </c>
      <c r="D1668" t="s">
        <v>45</v>
      </c>
      <c r="E1668" t="s">
        <v>46</v>
      </c>
      <c r="F1668" t="s">
        <v>23</v>
      </c>
      <c r="G1668" t="s">
        <v>41</v>
      </c>
      <c r="H1668">
        <v>399</v>
      </c>
      <c r="I1668">
        <v>2</v>
      </c>
      <c r="J1668">
        <v>798</v>
      </c>
    </row>
    <row r="1669" spans="1:10" x14ac:dyDescent="0.25">
      <c r="A1669" s="3" t="s">
        <v>1714</v>
      </c>
      <c r="B1669" s="4">
        <v>43632</v>
      </c>
      <c r="C1669">
        <v>16</v>
      </c>
      <c r="D1669" t="s">
        <v>30</v>
      </c>
      <c r="E1669" t="s">
        <v>27</v>
      </c>
      <c r="F1669" t="s">
        <v>28</v>
      </c>
      <c r="G1669" t="s">
        <v>24</v>
      </c>
      <c r="H1669">
        <v>159</v>
      </c>
      <c r="I1669">
        <v>3</v>
      </c>
      <c r="J1669">
        <v>477</v>
      </c>
    </row>
    <row r="1670" spans="1:10" x14ac:dyDescent="0.25">
      <c r="A1670" s="3" t="s">
        <v>1715</v>
      </c>
      <c r="B1670" s="4">
        <v>43632</v>
      </c>
      <c r="C1670">
        <v>18</v>
      </c>
      <c r="D1670" t="s">
        <v>26</v>
      </c>
      <c r="E1670" t="s">
        <v>36</v>
      </c>
      <c r="F1670" t="s">
        <v>28</v>
      </c>
      <c r="G1670" t="s">
        <v>31</v>
      </c>
      <c r="H1670">
        <v>69</v>
      </c>
      <c r="I1670">
        <v>8</v>
      </c>
      <c r="J1670">
        <v>552</v>
      </c>
    </row>
    <row r="1671" spans="1:10" x14ac:dyDescent="0.25">
      <c r="A1671" s="3" t="s">
        <v>1716</v>
      </c>
      <c r="B1671" s="4">
        <v>43633</v>
      </c>
      <c r="C1671">
        <v>1</v>
      </c>
      <c r="D1671" t="s">
        <v>16</v>
      </c>
      <c r="E1671" t="s">
        <v>17</v>
      </c>
      <c r="F1671" t="s">
        <v>18</v>
      </c>
      <c r="G1671" t="s">
        <v>19</v>
      </c>
      <c r="H1671">
        <v>289</v>
      </c>
      <c r="I1671">
        <v>5</v>
      </c>
      <c r="J1671">
        <v>1445</v>
      </c>
    </row>
    <row r="1672" spans="1:10" x14ac:dyDescent="0.25">
      <c r="A1672" s="3" t="s">
        <v>1717</v>
      </c>
      <c r="B1672" s="4">
        <v>43633</v>
      </c>
      <c r="C1672">
        <v>17</v>
      </c>
      <c r="D1672" t="s">
        <v>35</v>
      </c>
      <c r="E1672" t="s">
        <v>36</v>
      </c>
      <c r="F1672" t="s">
        <v>28</v>
      </c>
      <c r="G1672" t="s">
        <v>19</v>
      </c>
      <c r="H1672">
        <v>289</v>
      </c>
      <c r="I1672">
        <v>1</v>
      </c>
      <c r="J1672">
        <v>289</v>
      </c>
    </row>
    <row r="1673" spans="1:10" x14ac:dyDescent="0.25">
      <c r="A1673" s="3" t="s">
        <v>1718</v>
      </c>
      <c r="B1673" s="4">
        <v>43633</v>
      </c>
      <c r="C1673">
        <v>4</v>
      </c>
      <c r="D1673" t="s">
        <v>51</v>
      </c>
      <c r="E1673" t="s">
        <v>68</v>
      </c>
      <c r="F1673" t="s">
        <v>18</v>
      </c>
      <c r="G1673" t="s">
        <v>31</v>
      </c>
      <c r="H1673">
        <v>69</v>
      </c>
      <c r="I1673">
        <v>8</v>
      </c>
      <c r="J1673">
        <v>552</v>
      </c>
    </row>
    <row r="1674" spans="1:10" x14ac:dyDescent="0.25">
      <c r="A1674" s="3" t="s">
        <v>1719</v>
      </c>
      <c r="B1674" s="4">
        <v>43633</v>
      </c>
      <c r="C1674">
        <v>18</v>
      </c>
      <c r="D1674" t="s">
        <v>26</v>
      </c>
      <c r="E1674" t="s">
        <v>27</v>
      </c>
      <c r="F1674" t="s">
        <v>28</v>
      </c>
      <c r="G1674" t="s">
        <v>24</v>
      </c>
      <c r="H1674">
        <v>159</v>
      </c>
      <c r="I1674">
        <v>6</v>
      </c>
      <c r="J1674">
        <v>954</v>
      </c>
    </row>
    <row r="1675" spans="1:10" x14ac:dyDescent="0.25">
      <c r="A1675" s="3" t="s">
        <v>1720</v>
      </c>
      <c r="B1675" s="4">
        <v>43634</v>
      </c>
      <c r="C1675">
        <v>17</v>
      </c>
      <c r="D1675" t="s">
        <v>35</v>
      </c>
      <c r="E1675" t="s">
        <v>36</v>
      </c>
      <c r="F1675" t="s">
        <v>28</v>
      </c>
      <c r="G1675" t="s">
        <v>41</v>
      </c>
      <c r="H1675">
        <v>399</v>
      </c>
      <c r="I1675">
        <v>3</v>
      </c>
      <c r="J1675">
        <v>1197</v>
      </c>
    </row>
    <row r="1676" spans="1:10" x14ac:dyDescent="0.25">
      <c r="A1676" s="3" t="s">
        <v>1721</v>
      </c>
      <c r="B1676" s="4">
        <v>43635</v>
      </c>
      <c r="C1676">
        <v>13</v>
      </c>
      <c r="D1676" t="s">
        <v>33</v>
      </c>
      <c r="E1676" t="s">
        <v>12</v>
      </c>
      <c r="F1676" t="s">
        <v>13</v>
      </c>
      <c r="G1676" t="s">
        <v>14</v>
      </c>
      <c r="H1676">
        <v>199</v>
      </c>
      <c r="I1676">
        <v>0</v>
      </c>
      <c r="J1676">
        <v>0</v>
      </c>
    </row>
    <row r="1677" spans="1:10" x14ac:dyDescent="0.25">
      <c r="A1677" s="3" t="s">
        <v>1722</v>
      </c>
      <c r="B1677" s="4">
        <v>43635</v>
      </c>
      <c r="C1677">
        <v>11</v>
      </c>
      <c r="D1677" t="s">
        <v>11</v>
      </c>
      <c r="E1677" t="s">
        <v>12</v>
      </c>
      <c r="F1677" t="s">
        <v>13</v>
      </c>
      <c r="G1677" t="s">
        <v>14</v>
      </c>
      <c r="H1677">
        <v>199</v>
      </c>
      <c r="I1677">
        <v>7</v>
      </c>
      <c r="J1677">
        <v>1393</v>
      </c>
    </row>
    <row r="1678" spans="1:10" x14ac:dyDescent="0.25">
      <c r="A1678" s="3" t="s">
        <v>1723</v>
      </c>
      <c r="B1678" s="4">
        <v>43635</v>
      </c>
      <c r="C1678">
        <v>14</v>
      </c>
      <c r="D1678" t="s">
        <v>38</v>
      </c>
      <c r="E1678" t="s">
        <v>63</v>
      </c>
      <c r="F1678" t="s">
        <v>13</v>
      </c>
      <c r="G1678" t="s">
        <v>24</v>
      </c>
      <c r="H1678">
        <v>159</v>
      </c>
      <c r="I1678">
        <v>5</v>
      </c>
      <c r="J1678">
        <v>795</v>
      </c>
    </row>
    <row r="1679" spans="1:10" x14ac:dyDescent="0.25">
      <c r="A1679" s="3" t="s">
        <v>1724</v>
      </c>
      <c r="B1679" s="4">
        <v>43636</v>
      </c>
      <c r="C1679">
        <v>6</v>
      </c>
      <c r="D1679" t="s">
        <v>48</v>
      </c>
      <c r="E1679" t="s">
        <v>22</v>
      </c>
      <c r="F1679" t="s">
        <v>23</v>
      </c>
      <c r="G1679" t="s">
        <v>24</v>
      </c>
      <c r="H1679">
        <v>159</v>
      </c>
      <c r="I1679">
        <v>2</v>
      </c>
      <c r="J1679">
        <v>318</v>
      </c>
    </row>
    <row r="1680" spans="1:10" x14ac:dyDescent="0.25">
      <c r="A1680" s="3" t="s">
        <v>1725</v>
      </c>
      <c r="B1680" s="4">
        <v>43637</v>
      </c>
      <c r="C1680">
        <v>20</v>
      </c>
      <c r="D1680" t="s">
        <v>40</v>
      </c>
      <c r="E1680" t="s">
        <v>27</v>
      </c>
      <c r="F1680" t="s">
        <v>28</v>
      </c>
      <c r="G1680" t="s">
        <v>14</v>
      </c>
      <c r="H1680">
        <v>199</v>
      </c>
      <c r="I1680">
        <v>7</v>
      </c>
      <c r="J1680">
        <v>1393</v>
      </c>
    </row>
    <row r="1681" spans="1:10" x14ac:dyDescent="0.25">
      <c r="A1681" s="3" t="s">
        <v>1726</v>
      </c>
      <c r="B1681" s="4">
        <v>43638</v>
      </c>
      <c r="C1681">
        <v>4</v>
      </c>
      <c r="D1681" t="s">
        <v>51</v>
      </c>
      <c r="E1681" t="s">
        <v>17</v>
      </c>
      <c r="F1681" t="s">
        <v>18</v>
      </c>
      <c r="G1681" t="s">
        <v>24</v>
      </c>
      <c r="H1681">
        <v>159</v>
      </c>
      <c r="I1681">
        <v>5</v>
      </c>
      <c r="J1681">
        <v>795</v>
      </c>
    </row>
    <row r="1682" spans="1:10" x14ac:dyDescent="0.25">
      <c r="A1682" s="3" t="s">
        <v>1727</v>
      </c>
      <c r="B1682" s="4">
        <v>43638</v>
      </c>
      <c r="C1682">
        <v>6</v>
      </c>
      <c r="D1682" t="s">
        <v>48</v>
      </c>
      <c r="E1682" t="s">
        <v>46</v>
      </c>
      <c r="F1682" t="s">
        <v>23</v>
      </c>
      <c r="G1682" t="s">
        <v>31</v>
      </c>
      <c r="H1682">
        <v>69</v>
      </c>
      <c r="I1682">
        <v>5</v>
      </c>
      <c r="J1682">
        <v>345</v>
      </c>
    </row>
    <row r="1683" spans="1:10" x14ac:dyDescent="0.25">
      <c r="A1683" s="3" t="s">
        <v>1728</v>
      </c>
      <c r="B1683" s="4">
        <v>43638</v>
      </c>
      <c r="C1683">
        <v>3</v>
      </c>
      <c r="D1683" t="s">
        <v>43</v>
      </c>
      <c r="E1683" t="s">
        <v>68</v>
      </c>
      <c r="F1683" t="s">
        <v>18</v>
      </c>
      <c r="G1683" t="s">
        <v>14</v>
      </c>
      <c r="H1683">
        <v>199</v>
      </c>
      <c r="I1683">
        <v>5</v>
      </c>
      <c r="J1683">
        <v>995</v>
      </c>
    </row>
    <row r="1684" spans="1:10" x14ac:dyDescent="0.25">
      <c r="A1684" s="3" t="s">
        <v>1729</v>
      </c>
      <c r="B1684" s="4">
        <v>43638</v>
      </c>
      <c r="C1684">
        <v>9</v>
      </c>
      <c r="D1684" t="s">
        <v>21</v>
      </c>
      <c r="E1684" t="s">
        <v>46</v>
      </c>
      <c r="F1684" t="s">
        <v>23</v>
      </c>
      <c r="G1684" t="s">
        <v>24</v>
      </c>
      <c r="H1684">
        <v>159</v>
      </c>
      <c r="I1684">
        <v>4</v>
      </c>
      <c r="J1684">
        <v>636</v>
      </c>
    </row>
    <row r="1685" spans="1:10" x14ac:dyDescent="0.25">
      <c r="A1685" s="3" t="s">
        <v>1730</v>
      </c>
      <c r="B1685" s="4">
        <v>43638</v>
      </c>
      <c r="C1685">
        <v>12</v>
      </c>
      <c r="D1685" t="s">
        <v>66</v>
      </c>
      <c r="E1685" t="s">
        <v>63</v>
      </c>
      <c r="F1685" t="s">
        <v>13</v>
      </c>
      <c r="G1685" t="s">
        <v>24</v>
      </c>
      <c r="H1685">
        <v>159</v>
      </c>
      <c r="I1685">
        <v>2</v>
      </c>
      <c r="J1685">
        <v>318</v>
      </c>
    </row>
    <row r="1686" spans="1:10" x14ac:dyDescent="0.25">
      <c r="A1686" s="3" t="s">
        <v>1731</v>
      </c>
      <c r="B1686" s="4">
        <v>43638</v>
      </c>
      <c r="C1686">
        <v>3</v>
      </c>
      <c r="D1686" t="s">
        <v>43</v>
      </c>
      <c r="E1686" t="s">
        <v>17</v>
      </c>
      <c r="F1686" t="s">
        <v>18</v>
      </c>
      <c r="G1686" t="s">
        <v>24</v>
      </c>
      <c r="H1686">
        <v>159</v>
      </c>
      <c r="I1686">
        <v>8</v>
      </c>
      <c r="J1686">
        <v>1272</v>
      </c>
    </row>
    <row r="1687" spans="1:10" x14ac:dyDescent="0.25">
      <c r="A1687" s="3" t="s">
        <v>1732</v>
      </c>
      <c r="B1687" s="4">
        <v>43639</v>
      </c>
      <c r="C1687">
        <v>15</v>
      </c>
      <c r="D1687" t="s">
        <v>118</v>
      </c>
      <c r="E1687" t="s">
        <v>12</v>
      </c>
      <c r="F1687" t="s">
        <v>13</v>
      </c>
      <c r="G1687" t="s">
        <v>24</v>
      </c>
      <c r="H1687">
        <v>159</v>
      </c>
      <c r="I1687">
        <v>4</v>
      </c>
      <c r="J1687">
        <v>636</v>
      </c>
    </row>
    <row r="1688" spans="1:10" x14ac:dyDescent="0.25">
      <c r="A1688" s="3" t="s">
        <v>1733</v>
      </c>
      <c r="B1688" s="4">
        <v>43639</v>
      </c>
      <c r="C1688">
        <v>9</v>
      </c>
      <c r="D1688" t="s">
        <v>21</v>
      </c>
      <c r="E1688" t="s">
        <v>22</v>
      </c>
      <c r="F1688" t="s">
        <v>23</v>
      </c>
      <c r="G1688" t="s">
        <v>24</v>
      </c>
      <c r="H1688">
        <v>159</v>
      </c>
      <c r="I1688">
        <v>8</v>
      </c>
      <c r="J1688">
        <v>1272</v>
      </c>
    </row>
    <row r="1689" spans="1:10" x14ac:dyDescent="0.25">
      <c r="A1689" s="3" t="s">
        <v>1734</v>
      </c>
      <c r="B1689" s="4">
        <v>43640</v>
      </c>
      <c r="C1689">
        <v>13</v>
      </c>
      <c r="D1689" t="s">
        <v>33</v>
      </c>
      <c r="E1689" t="s">
        <v>12</v>
      </c>
      <c r="F1689" t="s">
        <v>13</v>
      </c>
      <c r="G1689" t="s">
        <v>41</v>
      </c>
      <c r="H1689">
        <v>399</v>
      </c>
      <c r="I1689">
        <v>5</v>
      </c>
      <c r="J1689">
        <v>1995</v>
      </c>
    </row>
    <row r="1690" spans="1:10" x14ac:dyDescent="0.25">
      <c r="A1690" s="3" t="s">
        <v>1735</v>
      </c>
      <c r="B1690" s="4">
        <v>43641</v>
      </c>
      <c r="C1690">
        <v>16</v>
      </c>
      <c r="D1690" t="s">
        <v>30</v>
      </c>
      <c r="E1690" t="s">
        <v>36</v>
      </c>
      <c r="F1690" t="s">
        <v>28</v>
      </c>
      <c r="G1690" t="s">
        <v>41</v>
      </c>
      <c r="H1690">
        <v>399</v>
      </c>
      <c r="I1690">
        <v>6</v>
      </c>
      <c r="J1690">
        <v>2394</v>
      </c>
    </row>
    <row r="1691" spans="1:10" x14ac:dyDescent="0.25">
      <c r="A1691" s="3" t="s">
        <v>1736</v>
      </c>
      <c r="B1691" s="4">
        <v>43642</v>
      </c>
      <c r="C1691">
        <v>7</v>
      </c>
      <c r="D1691" t="s">
        <v>88</v>
      </c>
      <c r="E1691" t="s">
        <v>46</v>
      </c>
      <c r="F1691" t="s">
        <v>23</v>
      </c>
      <c r="G1691" t="s">
        <v>41</v>
      </c>
      <c r="H1691">
        <v>399</v>
      </c>
      <c r="I1691">
        <v>4</v>
      </c>
      <c r="J1691">
        <v>1596</v>
      </c>
    </row>
    <row r="1692" spans="1:10" x14ac:dyDescent="0.25">
      <c r="A1692" s="3" t="s">
        <v>1737</v>
      </c>
      <c r="B1692" s="4">
        <v>43642</v>
      </c>
      <c r="C1692">
        <v>2</v>
      </c>
      <c r="D1692" t="s">
        <v>106</v>
      </c>
      <c r="E1692" t="s">
        <v>68</v>
      </c>
      <c r="F1692" t="s">
        <v>18</v>
      </c>
      <c r="G1692" t="s">
        <v>19</v>
      </c>
      <c r="H1692">
        <v>289</v>
      </c>
      <c r="I1692">
        <v>7</v>
      </c>
      <c r="J1692">
        <v>2023</v>
      </c>
    </row>
    <row r="1693" spans="1:10" x14ac:dyDescent="0.25">
      <c r="A1693" s="3" t="s">
        <v>1738</v>
      </c>
      <c r="B1693" s="4">
        <v>43643</v>
      </c>
      <c r="C1693">
        <v>9</v>
      </c>
      <c r="D1693" t="s">
        <v>21</v>
      </c>
      <c r="E1693" t="s">
        <v>22</v>
      </c>
      <c r="F1693" t="s">
        <v>23</v>
      </c>
      <c r="G1693" t="s">
        <v>31</v>
      </c>
      <c r="H1693">
        <v>69</v>
      </c>
      <c r="I1693">
        <v>3</v>
      </c>
      <c r="J1693">
        <v>207</v>
      </c>
    </row>
    <row r="1694" spans="1:10" x14ac:dyDescent="0.25">
      <c r="A1694" s="3" t="s">
        <v>1739</v>
      </c>
      <c r="B1694" s="4">
        <v>43644</v>
      </c>
      <c r="C1694">
        <v>20</v>
      </c>
      <c r="D1694" t="s">
        <v>40</v>
      </c>
      <c r="E1694" t="s">
        <v>36</v>
      </c>
      <c r="F1694" t="s">
        <v>28</v>
      </c>
      <c r="G1694" t="s">
        <v>19</v>
      </c>
      <c r="H1694">
        <v>289</v>
      </c>
      <c r="I1694">
        <v>8</v>
      </c>
      <c r="J1694">
        <v>2312</v>
      </c>
    </row>
    <row r="1695" spans="1:10" x14ac:dyDescent="0.25">
      <c r="A1695" s="3" t="s">
        <v>1740</v>
      </c>
      <c r="B1695" s="4">
        <v>43645</v>
      </c>
      <c r="C1695">
        <v>9</v>
      </c>
      <c r="D1695" t="s">
        <v>21</v>
      </c>
      <c r="E1695" t="s">
        <v>22</v>
      </c>
      <c r="F1695" t="s">
        <v>23</v>
      </c>
      <c r="G1695" t="s">
        <v>41</v>
      </c>
      <c r="H1695">
        <v>399</v>
      </c>
      <c r="I1695">
        <v>5</v>
      </c>
      <c r="J1695">
        <v>1995</v>
      </c>
    </row>
    <row r="1696" spans="1:10" x14ac:dyDescent="0.25">
      <c r="A1696" s="3" t="s">
        <v>1741</v>
      </c>
      <c r="B1696" s="4">
        <v>43645</v>
      </c>
      <c r="C1696">
        <v>8</v>
      </c>
      <c r="D1696" t="s">
        <v>45</v>
      </c>
      <c r="E1696" t="s">
        <v>46</v>
      </c>
      <c r="F1696" t="s">
        <v>23</v>
      </c>
      <c r="G1696" t="s">
        <v>14</v>
      </c>
      <c r="H1696">
        <v>199</v>
      </c>
      <c r="I1696">
        <v>3</v>
      </c>
      <c r="J1696">
        <v>597</v>
      </c>
    </row>
    <row r="1697" spans="1:10" x14ac:dyDescent="0.25">
      <c r="A1697" s="3" t="s">
        <v>1742</v>
      </c>
      <c r="B1697" s="4">
        <v>43646</v>
      </c>
      <c r="C1697">
        <v>9</v>
      </c>
      <c r="D1697" t="s">
        <v>21</v>
      </c>
      <c r="E1697" t="s">
        <v>22</v>
      </c>
      <c r="F1697" t="s">
        <v>23</v>
      </c>
      <c r="G1697" t="s">
        <v>24</v>
      </c>
      <c r="H1697">
        <v>159</v>
      </c>
      <c r="I1697">
        <v>7</v>
      </c>
      <c r="J1697">
        <v>1113</v>
      </c>
    </row>
    <row r="1698" spans="1:10" x14ac:dyDescent="0.25">
      <c r="A1698" s="3" t="s">
        <v>1743</v>
      </c>
      <c r="B1698" s="4">
        <v>43647</v>
      </c>
      <c r="C1698">
        <v>14</v>
      </c>
      <c r="D1698" t="s">
        <v>38</v>
      </c>
      <c r="E1698" t="s">
        <v>12</v>
      </c>
      <c r="F1698" t="s">
        <v>13</v>
      </c>
      <c r="G1698" t="s">
        <v>31</v>
      </c>
      <c r="H1698">
        <v>69</v>
      </c>
      <c r="I1698">
        <v>8</v>
      </c>
      <c r="J1698">
        <v>552</v>
      </c>
    </row>
    <row r="1699" spans="1:10" x14ac:dyDescent="0.25">
      <c r="A1699" s="3" t="s">
        <v>1744</v>
      </c>
      <c r="B1699" s="4">
        <v>43648</v>
      </c>
      <c r="C1699">
        <v>8</v>
      </c>
      <c r="D1699" t="s">
        <v>45</v>
      </c>
      <c r="E1699" t="s">
        <v>46</v>
      </c>
      <c r="F1699" t="s">
        <v>23</v>
      </c>
      <c r="G1699" t="s">
        <v>14</v>
      </c>
      <c r="H1699">
        <v>199</v>
      </c>
      <c r="I1699">
        <v>3</v>
      </c>
      <c r="J1699">
        <v>597</v>
      </c>
    </row>
    <row r="1700" spans="1:10" x14ac:dyDescent="0.25">
      <c r="A1700" s="3" t="s">
        <v>1745</v>
      </c>
      <c r="B1700" s="4">
        <v>43648</v>
      </c>
      <c r="C1700">
        <v>11</v>
      </c>
      <c r="D1700" t="s">
        <v>11</v>
      </c>
      <c r="E1700" t="s">
        <v>12</v>
      </c>
      <c r="F1700" t="s">
        <v>13</v>
      </c>
      <c r="G1700" t="s">
        <v>24</v>
      </c>
      <c r="H1700">
        <v>159</v>
      </c>
      <c r="I1700">
        <v>0</v>
      </c>
      <c r="J1700">
        <v>0</v>
      </c>
    </row>
    <row r="1701" spans="1:10" x14ac:dyDescent="0.25">
      <c r="A1701" s="3" t="s">
        <v>1746</v>
      </c>
      <c r="B1701" s="4">
        <v>43649</v>
      </c>
      <c r="C1701">
        <v>12</v>
      </c>
      <c r="D1701" t="s">
        <v>66</v>
      </c>
      <c r="E1701" t="s">
        <v>12</v>
      </c>
      <c r="F1701" t="s">
        <v>13</v>
      </c>
      <c r="G1701" t="s">
        <v>19</v>
      </c>
      <c r="H1701">
        <v>289</v>
      </c>
      <c r="I1701">
        <v>5</v>
      </c>
      <c r="J1701">
        <v>1445</v>
      </c>
    </row>
    <row r="1702" spans="1:10" x14ac:dyDescent="0.25">
      <c r="A1702" s="3" t="s">
        <v>1747</v>
      </c>
      <c r="B1702" s="4">
        <v>43650</v>
      </c>
      <c r="C1702">
        <v>16</v>
      </c>
      <c r="D1702" t="s">
        <v>30</v>
      </c>
      <c r="E1702" t="s">
        <v>36</v>
      </c>
      <c r="F1702" t="s">
        <v>28</v>
      </c>
      <c r="G1702" t="s">
        <v>41</v>
      </c>
      <c r="H1702">
        <v>399</v>
      </c>
      <c r="I1702">
        <v>4</v>
      </c>
      <c r="J1702">
        <v>1596</v>
      </c>
    </row>
    <row r="1703" spans="1:10" x14ac:dyDescent="0.25">
      <c r="A1703" s="3" t="s">
        <v>1748</v>
      </c>
      <c r="B1703" s="4">
        <v>43651</v>
      </c>
      <c r="C1703">
        <v>8</v>
      </c>
      <c r="D1703" t="s">
        <v>45</v>
      </c>
      <c r="E1703" t="s">
        <v>22</v>
      </c>
      <c r="F1703" t="s">
        <v>23</v>
      </c>
      <c r="G1703" t="s">
        <v>14</v>
      </c>
      <c r="H1703">
        <v>199</v>
      </c>
      <c r="I1703">
        <v>5</v>
      </c>
      <c r="J1703">
        <v>995</v>
      </c>
    </row>
    <row r="1704" spans="1:10" x14ac:dyDescent="0.25">
      <c r="A1704" s="3" t="s">
        <v>1749</v>
      </c>
      <c r="B1704" s="4">
        <v>43651</v>
      </c>
      <c r="C1704">
        <v>5</v>
      </c>
      <c r="D1704" t="s">
        <v>60</v>
      </c>
      <c r="E1704" t="s">
        <v>17</v>
      </c>
      <c r="F1704" t="s">
        <v>18</v>
      </c>
      <c r="G1704" t="s">
        <v>41</v>
      </c>
      <c r="H1704">
        <v>399</v>
      </c>
      <c r="I1704">
        <v>7</v>
      </c>
      <c r="J1704">
        <v>2793</v>
      </c>
    </row>
    <row r="1705" spans="1:10" x14ac:dyDescent="0.25">
      <c r="A1705" s="3" t="s">
        <v>1750</v>
      </c>
      <c r="B1705" s="4">
        <v>43652</v>
      </c>
      <c r="C1705">
        <v>18</v>
      </c>
      <c r="D1705" t="s">
        <v>26</v>
      </c>
      <c r="E1705" t="s">
        <v>36</v>
      </c>
      <c r="F1705" t="s">
        <v>28</v>
      </c>
      <c r="G1705" t="s">
        <v>24</v>
      </c>
      <c r="H1705">
        <v>159</v>
      </c>
      <c r="I1705">
        <v>0</v>
      </c>
      <c r="J1705">
        <v>0</v>
      </c>
    </row>
    <row r="1706" spans="1:10" x14ac:dyDescent="0.25">
      <c r="A1706" s="3" t="s">
        <v>1751</v>
      </c>
      <c r="B1706" s="4">
        <v>43653</v>
      </c>
      <c r="C1706">
        <v>9</v>
      </c>
      <c r="D1706" t="s">
        <v>21</v>
      </c>
      <c r="E1706" t="s">
        <v>22</v>
      </c>
      <c r="F1706" t="s">
        <v>23</v>
      </c>
      <c r="G1706" t="s">
        <v>14</v>
      </c>
      <c r="H1706">
        <v>199</v>
      </c>
      <c r="I1706">
        <v>2</v>
      </c>
      <c r="J1706">
        <v>398</v>
      </c>
    </row>
    <row r="1707" spans="1:10" x14ac:dyDescent="0.25">
      <c r="A1707" s="3" t="s">
        <v>1752</v>
      </c>
      <c r="B1707" s="4">
        <v>43654</v>
      </c>
      <c r="C1707">
        <v>7</v>
      </c>
      <c r="D1707" t="s">
        <v>88</v>
      </c>
      <c r="E1707" t="s">
        <v>46</v>
      </c>
      <c r="F1707" t="s">
        <v>23</v>
      </c>
      <c r="G1707" t="s">
        <v>31</v>
      </c>
      <c r="H1707">
        <v>69</v>
      </c>
      <c r="I1707">
        <v>3</v>
      </c>
      <c r="J1707">
        <v>207</v>
      </c>
    </row>
    <row r="1708" spans="1:10" x14ac:dyDescent="0.25">
      <c r="A1708" s="3" t="s">
        <v>1753</v>
      </c>
      <c r="B1708" s="4">
        <v>43655</v>
      </c>
      <c r="C1708">
        <v>19</v>
      </c>
      <c r="D1708" t="s">
        <v>56</v>
      </c>
      <c r="E1708" t="s">
        <v>36</v>
      </c>
      <c r="F1708" t="s">
        <v>28</v>
      </c>
      <c r="G1708" t="s">
        <v>24</v>
      </c>
      <c r="H1708">
        <v>159</v>
      </c>
      <c r="I1708">
        <v>0</v>
      </c>
      <c r="J1708">
        <v>0</v>
      </c>
    </row>
    <row r="1709" spans="1:10" x14ac:dyDescent="0.25">
      <c r="A1709" s="3" t="s">
        <v>1754</v>
      </c>
      <c r="B1709" s="4">
        <v>43656</v>
      </c>
      <c r="C1709">
        <v>5</v>
      </c>
      <c r="D1709" t="s">
        <v>60</v>
      </c>
      <c r="E1709" t="s">
        <v>17</v>
      </c>
      <c r="F1709" t="s">
        <v>18</v>
      </c>
      <c r="G1709" t="s">
        <v>14</v>
      </c>
      <c r="H1709">
        <v>199</v>
      </c>
      <c r="I1709">
        <v>3</v>
      </c>
      <c r="J1709">
        <v>597</v>
      </c>
    </row>
    <row r="1710" spans="1:10" x14ac:dyDescent="0.25">
      <c r="A1710" s="3" t="s">
        <v>1755</v>
      </c>
      <c r="B1710" s="4">
        <v>43656</v>
      </c>
      <c r="C1710">
        <v>8</v>
      </c>
      <c r="D1710" t="s">
        <v>45</v>
      </c>
      <c r="E1710" t="s">
        <v>46</v>
      </c>
      <c r="F1710" t="s">
        <v>23</v>
      </c>
      <c r="G1710" t="s">
        <v>14</v>
      </c>
      <c r="H1710">
        <v>199</v>
      </c>
      <c r="I1710">
        <v>6</v>
      </c>
      <c r="J1710">
        <v>1194</v>
      </c>
    </row>
    <row r="1711" spans="1:10" x14ac:dyDescent="0.25">
      <c r="A1711" s="3" t="s">
        <v>1756</v>
      </c>
      <c r="B1711" s="4">
        <v>43656</v>
      </c>
      <c r="C1711">
        <v>14</v>
      </c>
      <c r="D1711" t="s">
        <v>38</v>
      </c>
      <c r="E1711" t="s">
        <v>12</v>
      </c>
      <c r="F1711" t="s">
        <v>13</v>
      </c>
      <c r="G1711" t="s">
        <v>41</v>
      </c>
      <c r="H1711">
        <v>399</v>
      </c>
      <c r="I1711">
        <v>0</v>
      </c>
      <c r="J1711">
        <v>0</v>
      </c>
    </row>
    <row r="1712" spans="1:10" x14ac:dyDescent="0.25">
      <c r="A1712" s="3" t="s">
        <v>1757</v>
      </c>
      <c r="B1712" s="4">
        <v>43656</v>
      </c>
      <c r="C1712">
        <v>13</v>
      </c>
      <c r="D1712" t="s">
        <v>33</v>
      </c>
      <c r="E1712" t="s">
        <v>63</v>
      </c>
      <c r="F1712" t="s">
        <v>13</v>
      </c>
      <c r="G1712" t="s">
        <v>31</v>
      </c>
      <c r="H1712">
        <v>69</v>
      </c>
      <c r="I1712">
        <v>2</v>
      </c>
      <c r="J1712">
        <v>138</v>
      </c>
    </row>
    <row r="1713" spans="1:10" x14ac:dyDescent="0.25">
      <c r="A1713" s="3" t="s">
        <v>1758</v>
      </c>
      <c r="B1713" s="4">
        <v>43657</v>
      </c>
      <c r="C1713">
        <v>5</v>
      </c>
      <c r="D1713" t="s">
        <v>60</v>
      </c>
      <c r="E1713" t="s">
        <v>17</v>
      </c>
      <c r="F1713" t="s">
        <v>18</v>
      </c>
      <c r="G1713" t="s">
        <v>24</v>
      </c>
      <c r="H1713">
        <v>159</v>
      </c>
      <c r="I1713">
        <v>7</v>
      </c>
      <c r="J1713">
        <v>1113</v>
      </c>
    </row>
    <row r="1714" spans="1:10" x14ac:dyDescent="0.25">
      <c r="A1714" s="3" t="s">
        <v>1759</v>
      </c>
      <c r="B1714" s="4">
        <v>43657</v>
      </c>
      <c r="C1714">
        <v>19</v>
      </c>
      <c r="D1714" t="s">
        <v>56</v>
      </c>
      <c r="E1714" t="s">
        <v>27</v>
      </c>
      <c r="F1714" t="s">
        <v>28</v>
      </c>
      <c r="G1714" t="s">
        <v>41</v>
      </c>
      <c r="H1714">
        <v>399</v>
      </c>
      <c r="I1714">
        <v>9</v>
      </c>
      <c r="J1714">
        <v>3591</v>
      </c>
    </row>
    <row r="1715" spans="1:10" x14ac:dyDescent="0.25">
      <c r="A1715" s="3" t="s">
        <v>1760</v>
      </c>
      <c r="B1715" s="4">
        <v>43658</v>
      </c>
      <c r="C1715">
        <v>13</v>
      </c>
      <c r="D1715" t="s">
        <v>33</v>
      </c>
      <c r="E1715" t="s">
        <v>12</v>
      </c>
      <c r="F1715" t="s">
        <v>13</v>
      </c>
      <c r="G1715" t="s">
        <v>14</v>
      </c>
      <c r="H1715">
        <v>199</v>
      </c>
      <c r="I1715">
        <v>3</v>
      </c>
      <c r="J1715">
        <v>597</v>
      </c>
    </row>
    <row r="1716" spans="1:10" x14ac:dyDescent="0.25">
      <c r="A1716" s="3" t="s">
        <v>1761</v>
      </c>
      <c r="B1716" s="4">
        <v>43658</v>
      </c>
      <c r="C1716">
        <v>5</v>
      </c>
      <c r="D1716" t="s">
        <v>60</v>
      </c>
      <c r="E1716" t="s">
        <v>68</v>
      </c>
      <c r="F1716" t="s">
        <v>18</v>
      </c>
      <c r="G1716" t="s">
        <v>31</v>
      </c>
      <c r="H1716">
        <v>69</v>
      </c>
      <c r="I1716">
        <v>3</v>
      </c>
      <c r="J1716">
        <v>207</v>
      </c>
    </row>
    <row r="1717" spans="1:10" x14ac:dyDescent="0.25">
      <c r="A1717" s="3" t="s">
        <v>1762</v>
      </c>
      <c r="B1717" s="4">
        <v>43658</v>
      </c>
      <c r="C1717">
        <v>14</v>
      </c>
      <c r="D1717" t="s">
        <v>38</v>
      </c>
      <c r="E1717" t="s">
        <v>12</v>
      </c>
      <c r="F1717" t="s">
        <v>13</v>
      </c>
      <c r="G1717" t="s">
        <v>41</v>
      </c>
      <c r="H1717">
        <v>399</v>
      </c>
      <c r="I1717">
        <v>1</v>
      </c>
      <c r="J1717">
        <v>399</v>
      </c>
    </row>
    <row r="1718" spans="1:10" x14ac:dyDescent="0.25">
      <c r="A1718" s="3" t="s">
        <v>1763</v>
      </c>
      <c r="B1718" s="4">
        <v>43658</v>
      </c>
      <c r="C1718">
        <v>11</v>
      </c>
      <c r="D1718" t="s">
        <v>11</v>
      </c>
      <c r="E1718" t="s">
        <v>12</v>
      </c>
      <c r="F1718" t="s">
        <v>13</v>
      </c>
      <c r="G1718" t="s">
        <v>31</v>
      </c>
      <c r="H1718">
        <v>69</v>
      </c>
      <c r="I1718">
        <v>1</v>
      </c>
      <c r="J1718">
        <v>69</v>
      </c>
    </row>
    <row r="1719" spans="1:10" x14ac:dyDescent="0.25">
      <c r="A1719" s="3" t="s">
        <v>1764</v>
      </c>
      <c r="B1719" s="4">
        <v>43658</v>
      </c>
      <c r="C1719">
        <v>7</v>
      </c>
      <c r="D1719" t="s">
        <v>88</v>
      </c>
      <c r="E1719" t="s">
        <v>22</v>
      </c>
      <c r="F1719" t="s">
        <v>23</v>
      </c>
      <c r="G1719" t="s">
        <v>24</v>
      </c>
      <c r="H1719">
        <v>159</v>
      </c>
      <c r="I1719">
        <v>8</v>
      </c>
      <c r="J1719">
        <v>1272</v>
      </c>
    </row>
    <row r="1720" spans="1:10" x14ac:dyDescent="0.25">
      <c r="A1720" s="3" t="s">
        <v>1765</v>
      </c>
      <c r="B1720" s="4">
        <v>43658</v>
      </c>
      <c r="C1720">
        <v>5</v>
      </c>
      <c r="D1720" t="s">
        <v>60</v>
      </c>
      <c r="E1720" t="s">
        <v>68</v>
      </c>
      <c r="F1720" t="s">
        <v>18</v>
      </c>
      <c r="G1720" t="s">
        <v>19</v>
      </c>
      <c r="H1720">
        <v>289</v>
      </c>
      <c r="I1720">
        <v>0</v>
      </c>
      <c r="J1720">
        <v>0</v>
      </c>
    </row>
    <row r="1721" spans="1:10" x14ac:dyDescent="0.25">
      <c r="A1721" s="3" t="s">
        <v>1766</v>
      </c>
      <c r="B1721" s="4">
        <v>43658</v>
      </c>
      <c r="C1721">
        <v>1</v>
      </c>
      <c r="D1721" t="s">
        <v>16</v>
      </c>
      <c r="E1721" t="s">
        <v>68</v>
      </c>
      <c r="F1721" t="s">
        <v>18</v>
      </c>
      <c r="G1721" t="s">
        <v>19</v>
      </c>
      <c r="H1721">
        <v>289</v>
      </c>
      <c r="I1721">
        <v>3</v>
      </c>
      <c r="J1721">
        <v>867</v>
      </c>
    </row>
    <row r="1722" spans="1:10" x14ac:dyDescent="0.25">
      <c r="A1722" s="3" t="s">
        <v>1767</v>
      </c>
      <c r="B1722" s="4">
        <v>43659</v>
      </c>
      <c r="C1722">
        <v>6</v>
      </c>
      <c r="D1722" t="s">
        <v>48</v>
      </c>
      <c r="E1722" t="s">
        <v>46</v>
      </c>
      <c r="F1722" t="s">
        <v>23</v>
      </c>
      <c r="G1722" t="s">
        <v>14</v>
      </c>
      <c r="H1722">
        <v>199</v>
      </c>
      <c r="I1722">
        <v>1</v>
      </c>
      <c r="J1722">
        <v>199</v>
      </c>
    </row>
    <row r="1723" spans="1:10" x14ac:dyDescent="0.25">
      <c r="A1723" s="3" t="s">
        <v>1768</v>
      </c>
      <c r="B1723" s="4">
        <v>43660</v>
      </c>
      <c r="C1723">
        <v>16</v>
      </c>
      <c r="D1723" t="s">
        <v>30</v>
      </c>
      <c r="E1723" t="s">
        <v>36</v>
      </c>
      <c r="F1723" t="s">
        <v>28</v>
      </c>
      <c r="G1723" t="s">
        <v>14</v>
      </c>
      <c r="H1723">
        <v>199</v>
      </c>
      <c r="I1723">
        <v>8</v>
      </c>
      <c r="J1723">
        <v>1592</v>
      </c>
    </row>
    <row r="1724" spans="1:10" x14ac:dyDescent="0.25">
      <c r="A1724" s="3" t="s">
        <v>1769</v>
      </c>
      <c r="B1724" s="4">
        <v>43660</v>
      </c>
      <c r="C1724">
        <v>10</v>
      </c>
      <c r="D1724" t="s">
        <v>58</v>
      </c>
      <c r="E1724" t="s">
        <v>46</v>
      </c>
      <c r="F1724" t="s">
        <v>23</v>
      </c>
      <c r="G1724" t="s">
        <v>14</v>
      </c>
      <c r="H1724">
        <v>199</v>
      </c>
      <c r="I1724">
        <v>2</v>
      </c>
      <c r="J1724">
        <v>398</v>
      </c>
    </row>
    <row r="1725" spans="1:10" x14ac:dyDescent="0.25">
      <c r="A1725" s="3" t="s">
        <v>1770</v>
      </c>
      <c r="B1725" s="4">
        <v>43660</v>
      </c>
      <c r="C1725">
        <v>20</v>
      </c>
      <c r="D1725" t="s">
        <v>40</v>
      </c>
      <c r="E1725" t="s">
        <v>27</v>
      </c>
      <c r="F1725" t="s">
        <v>28</v>
      </c>
      <c r="G1725" t="s">
        <v>24</v>
      </c>
      <c r="H1725">
        <v>159</v>
      </c>
      <c r="I1725">
        <v>1</v>
      </c>
      <c r="J1725">
        <v>159</v>
      </c>
    </row>
    <row r="1726" spans="1:10" x14ac:dyDescent="0.25">
      <c r="A1726" s="3" t="s">
        <v>1771</v>
      </c>
      <c r="B1726" s="4">
        <v>43660</v>
      </c>
      <c r="C1726">
        <v>4</v>
      </c>
      <c r="D1726" t="s">
        <v>51</v>
      </c>
      <c r="E1726" t="s">
        <v>17</v>
      </c>
      <c r="F1726" t="s">
        <v>18</v>
      </c>
      <c r="G1726" t="s">
        <v>19</v>
      </c>
      <c r="H1726">
        <v>289</v>
      </c>
      <c r="I1726">
        <v>8</v>
      </c>
      <c r="J1726">
        <v>2312</v>
      </c>
    </row>
    <row r="1727" spans="1:10" x14ac:dyDescent="0.25">
      <c r="A1727" s="3" t="s">
        <v>1772</v>
      </c>
      <c r="B1727" s="4">
        <v>43660</v>
      </c>
      <c r="C1727">
        <v>10</v>
      </c>
      <c r="D1727" t="s">
        <v>58</v>
      </c>
      <c r="E1727" t="s">
        <v>46</v>
      </c>
      <c r="F1727" t="s">
        <v>23</v>
      </c>
      <c r="G1727" t="s">
        <v>41</v>
      </c>
      <c r="H1727">
        <v>399</v>
      </c>
      <c r="I1727">
        <v>9</v>
      </c>
      <c r="J1727">
        <v>3591</v>
      </c>
    </row>
    <row r="1728" spans="1:10" x14ac:dyDescent="0.25">
      <c r="A1728" s="3" t="s">
        <v>1773</v>
      </c>
      <c r="B1728" s="4">
        <v>43660</v>
      </c>
      <c r="C1728">
        <v>4</v>
      </c>
      <c r="D1728" t="s">
        <v>51</v>
      </c>
      <c r="E1728" t="s">
        <v>17</v>
      </c>
      <c r="F1728" t="s">
        <v>18</v>
      </c>
      <c r="G1728" t="s">
        <v>14</v>
      </c>
      <c r="H1728">
        <v>199</v>
      </c>
      <c r="I1728">
        <v>3</v>
      </c>
      <c r="J1728">
        <v>597</v>
      </c>
    </row>
    <row r="1729" spans="1:10" x14ac:dyDescent="0.25">
      <c r="A1729" s="3" t="s">
        <v>1774</v>
      </c>
      <c r="B1729" s="4">
        <v>43661</v>
      </c>
      <c r="C1729">
        <v>16</v>
      </c>
      <c r="D1729" t="s">
        <v>30</v>
      </c>
      <c r="E1729" t="s">
        <v>27</v>
      </c>
      <c r="F1729" t="s">
        <v>28</v>
      </c>
      <c r="G1729" t="s">
        <v>24</v>
      </c>
      <c r="H1729">
        <v>159</v>
      </c>
      <c r="I1729">
        <v>3</v>
      </c>
      <c r="J1729">
        <v>477</v>
      </c>
    </row>
    <row r="1730" spans="1:10" x14ac:dyDescent="0.25">
      <c r="A1730" s="3" t="s">
        <v>1775</v>
      </c>
      <c r="B1730" s="4">
        <v>43661</v>
      </c>
      <c r="C1730">
        <v>2</v>
      </c>
      <c r="D1730" t="s">
        <v>106</v>
      </c>
      <c r="E1730" t="s">
        <v>17</v>
      </c>
      <c r="F1730" t="s">
        <v>18</v>
      </c>
      <c r="G1730" t="s">
        <v>24</v>
      </c>
      <c r="H1730">
        <v>159</v>
      </c>
      <c r="I1730">
        <v>4</v>
      </c>
      <c r="J1730">
        <v>636</v>
      </c>
    </row>
    <row r="1731" spans="1:10" x14ac:dyDescent="0.25">
      <c r="A1731" s="3" t="s">
        <v>1776</v>
      </c>
      <c r="B1731" s="4">
        <v>43661</v>
      </c>
      <c r="C1731">
        <v>18</v>
      </c>
      <c r="D1731" t="s">
        <v>26</v>
      </c>
      <c r="E1731" t="s">
        <v>36</v>
      </c>
      <c r="F1731" t="s">
        <v>28</v>
      </c>
      <c r="G1731" t="s">
        <v>41</v>
      </c>
      <c r="H1731">
        <v>399</v>
      </c>
      <c r="I1731">
        <v>5</v>
      </c>
      <c r="J1731">
        <v>1995</v>
      </c>
    </row>
    <row r="1732" spans="1:10" x14ac:dyDescent="0.25">
      <c r="A1732" s="3" t="s">
        <v>1777</v>
      </c>
      <c r="B1732" s="4">
        <v>43662</v>
      </c>
      <c r="C1732">
        <v>9</v>
      </c>
      <c r="D1732" t="s">
        <v>21</v>
      </c>
      <c r="E1732" t="s">
        <v>46</v>
      </c>
      <c r="F1732" t="s">
        <v>23</v>
      </c>
      <c r="G1732" t="s">
        <v>41</v>
      </c>
      <c r="H1732">
        <v>399</v>
      </c>
      <c r="I1732">
        <v>0</v>
      </c>
      <c r="J1732">
        <v>0</v>
      </c>
    </row>
    <row r="1733" spans="1:10" x14ac:dyDescent="0.25">
      <c r="A1733" s="3" t="s">
        <v>1778</v>
      </c>
      <c r="B1733" s="4">
        <v>43663</v>
      </c>
      <c r="C1733">
        <v>4</v>
      </c>
      <c r="D1733" t="s">
        <v>51</v>
      </c>
      <c r="E1733" t="s">
        <v>17</v>
      </c>
      <c r="F1733" t="s">
        <v>18</v>
      </c>
      <c r="G1733" t="s">
        <v>41</v>
      </c>
      <c r="H1733">
        <v>399</v>
      </c>
      <c r="I1733">
        <v>8</v>
      </c>
      <c r="J1733">
        <v>3192</v>
      </c>
    </row>
    <row r="1734" spans="1:10" x14ac:dyDescent="0.25">
      <c r="A1734" s="3" t="s">
        <v>1779</v>
      </c>
      <c r="B1734" s="4">
        <v>43663</v>
      </c>
      <c r="C1734">
        <v>5</v>
      </c>
      <c r="D1734" t="s">
        <v>60</v>
      </c>
      <c r="E1734" t="s">
        <v>17</v>
      </c>
      <c r="F1734" t="s">
        <v>18</v>
      </c>
      <c r="G1734" t="s">
        <v>24</v>
      </c>
      <c r="H1734">
        <v>159</v>
      </c>
      <c r="I1734">
        <v>9</v>
      </c>
      <c r="J1734">
        <v>1431</v>
      </c>
    </row>
    <row r="1735" spans="1:10" x14ac:dyDescent="0.25">
      <c r="A1735" s="3" t="s">
        <v>1780</v>
      </c>
      <c r="B1735" s="4">
        <v>43664</v>
      </c>
      <c r="C1735">
        <v>5</v>
      </c>
      <c r="D1735" t="s">
        <v>60</v>
      </c>
      <c r="E1735" t="s">
        <v>17</v>
      </c>
      <c r="F1735" t="s">
        <v>18</v>
      </c>
      <c r="G1735" t="s">
        <v>41</v>
      </c>
      <c r="H1735">
        <v>399</v>
      </c>
      <c r="I1735">
        <v>2</v>
      </c>
      <c r="J1735">
        <v>798</v>
      </c>
    </row>
    <row r="1736" spans="1:10" x14ac:dyDescent="0.25">
      <c r="A1736" s="3" t="s">
        <v>1781</v>
      </c>
      <c r="B1736" s="4">
        <v>43664</v>
      </c>
      <c r="C1736">
        <v>12</v>
      </c>
      <c r="D1736" t="s">
        <v>66</v>
      </c>
      <c r="E1736" t="s">
        <v>63</v>
      </c>
      <c r="F1736" t="s">
        <v>13</v>
      </c>
      <c r="G1736" t="s">
        <v>41</v>
      </c>
      <c r="H1736">
        <v>399</v>
      </c>
      <c r="I1736">
        <v>7</v>
      </c>
      <c r="J1736">
        <v>2793</v>
      </c>
    </row>
    <row r="1737" spans="1:10" x14ac:dyDescent="0.25">
      <c r="A1737" s="3" t="s">
        <v>1782</v>
      </c>
      <c r="B1737" s="4">
        <v>43664</v>
      </c>
      <c r="C1737">
        <v>7</v>
      </c>
      <c r="D1737" t="s">
        <v>88</v>
      </c>
      <c r="E1737" t="s">
        <v>46</v>
      </c>
      <c r="F1737" t="s">
        <v>23</v>
      </c>
      <c r="G1737" t="s">
        <v>19</v>
      </c>
      <c r="H1737">
        <v>289</v>
      </c>
      <c r="I1737">
        <v>7</v>
      </c>
      <c r="J1737">
        <v>2023</v>
      </c>
    </row>
    <row r="1738" spans="1:10" x14ac:dyDescent="0.25">
      <c r="A1738" s="3" t="s">
        <v>1783</v>
      </c>
      <c r="B1738" s="4">
        <v>43664</v>
      </c>
      <c r="C1738">
        <v>1</v>
      </c>
      <c r="D1738" t="s">
        <v>16</v>
      </c>
      <c r="E1738" t="s">
        <v>68</v>
      </c>
      <c r="F1738" t="s">
        <v>18</v>
      </c>
      <c r="G1738" t="s">
        <v>31</v>
      </c>
      <c r="H1738">
        <v>69</v>
      </c>
      <c r="I1738">
        <v>3</v>
      </c>
      <c r="J1738">
        <v>207</v>
      </c>
    </row>
    <row r="1739" spans="1:10" x14ac:dyDescent="0.25">
      <c r="A1739" s="3" t="s">
        <v>1784</v>
      </c>
      <c r="B1739" s="4">
        <v>43665</v>
      </c>
      <c r="C1739">
        <v>18</v>
      </c>
      <c r="D1739" t="s">
        <v>26</v>
      </c>
      <c r="E1739" t="s">
        <v>36</v>
      </c>
      <c r="F1739" t="s">
        <v>28</v>
      </c>
      <c r="G1739" t="s">
        <v>24</v>
      </c>
      <c r="H1739">
        <v>159</v>
      </c>
      <c r="I1739">
        <v>6</v>
      </c>
      <c r="J1739">
        <v>954</v>
      </c>
    </row>
    <row r="1740" spans="1:10" x14ac:dyDescent="0.25">
      <c r="A1740" s="3" t="s">
        <v>1785</v>
      </c>
      <c r="B1740" s="4">
        <v>43666</v>
      </c>
      <c r="C1740">
        <v>3</v>
      </c>
      <c r="D1740" t="s">
        <v>43</v>
      </c>
      <c r="E1740" t="s">
        <v>68</v>
      </c>
      <c r="F1740" t="s">
        <v>18</v>
      </c>
      <c r="G1740" t="s">
        <v>31</v>
      </c>
      <c r="H1740">
        <v>69</v>
      </c>
      <c r="I1740">
        <v>3</v>
      </c>
      <c r="J1740">
        <v>207</v>
      </c>
    </row>
    <row r="1741" spans="1:10" x14ac:dyDescent="0.25">
      <c r="A1741" s="3" t="s">
        <v>1786</v>
      </c>
      <c r="B1741" s="4">
        <v>43666</v>
      </c>
      <c r="C1741">
        <v>2</v>
      </c>
      <c r="D1741" t="s">
        <v>106</v>
      </c>
      <c r="E1741" t="s">
        <v>17</v>
      </c>
      <c r="F1741" t="s">
        <v>18</v>
      </c>
      <c r="G1741" t="s">
        <v>14</v>
      </c>
      <c r="H1741">
        <v>199</v>
      </c>
      <c r="I1741">
        <v>4</v>
      </c>
      <c r="J1741">
        <v>796</v>
      </c>
    </row>
    <row r="1742" spans="1:10" x14ac:dyDescent="0.25">
      <c r="A1742" s="3" t="s">
        <v>1787</v>
      </c>
      <c r="B1742" s="4">
        <v>43666</v>
      </c>
      <c r="C1742">
        <v>17</v>
      </c>
      <c r="D1742" t="s">
        <v>35</v>
      </c>
      <c r="E1742" t="s">
        <v>27</v>
      </c>
      <c r="F1742" t="s">
        <v>28</v>
      </c>
      <c r="G1742" t="s">
        <v>19</v>
      </c>
      <c r="H1742">
        <v>289</v>
      </c>
      <c r="I1742">
        <v>2</v>
      </c>
      <c r="J1742">
        <v>578</v>
      </c>
    </row>
    <row r="1743" spans="1:10" x14ac:dyDescent="0.25">
      <c r="A1743" s="3" t="s">
        <v>1788</v>
      </c>
      <c r="B1743" s="4">
        <v>43667</v>
      </c>
      <c r="C1743">
        <v>14</v>
      </c>
      <c r="D1743" t="s">
        <v>38</v>
      </c>
      <c r="E1743" t="s">
        <v>63</v>
      </c>
      <c r="F1743" t="s">
        <v>13</v>
      </c>
      <c r="G1743" t="s">
        <v>19</v>
      </c>
      <c r="H1743">
        <v>289</v>
      </c>
      <c r="I1743">
        <v>9</v>
      </c>
      <c r="J1743">
        <v>2601</v>
      </c>
    </row>
    <row r="1744" spans="1:10" x14ac:dyDescent="0.25">
      <c r="A1744" s="3" t="s">
        <v>1789</v>
      </c>
      <c r="B1744" s="4">
        <v>43667</v>
      </c>
      <c r="C1744">
        <v>19</v>
      </c>
      <c r="D1744" t="s">
        <v>56</v>
      </c>
      <c r="E1744" t="s">
        <v>36</v>
      </c>
      <c r="F1744" t="s">
        <v>28</v>
      </c>
      <c r="G1744" t="s">
        <v>31</v>
      </c>
      <c r="H1744">
        <v>69</v>
      </c>
      <c r="I1744">
        <v>2</v>
      </c>
      <c r="J1744">
        <v>138</v>
      </c>
    </row>
    <row r="1745" spans="1:10" x14ac:dyDescent="0.25">
      <c r="A1745" s="3" t="s">
        <v>1790</v>
      </c>
      <c r="B1745" s="4">
        <v>43667</v>
      </c>
      <c r="C1745">
        <v>9</v>
      </c>
      <c r="D1745" t="s">
        <v>21</v>
      </c>
      <c r="E1745" t="s">
        <v>22</v>
      </c>
      <c r="F1745" t="s">
        <v>23</v>
      </c>
      <c r="G1745" t="s">
        <v>31</v>
      </c>
      <c r="H1745">
        <v>69</v>
      </c>
      <c r="I1745">
        <v>4</v>
      </c>
      <c r="J1745">
        <v>276</v>
      </c>
    </row>
    <row r="1746" spans="1:10" x14ac:dyDescent="0.25">
      <c r="A1746" s="3" t="s">
        <v>1791</v>
      </c>
      <c r="B1746" s="4">
        <v>43667</v>
      </c>
      <c r="C1746">
        <v>9</v>
      </c>
      <c r="D1746" t="s">
        <v>21</v>
      </c>
      <c r="E1746" t="s">
        <v>46</v>
      </c>
      <c r="F1746" t="s">
        <v>23</v>
      </c>
      <c r="G1746" t="s">
        <v>14</v>
      </c>
      <c r="H1746">
        <v>199</v>
      </c>
      <c r="I1746">
        <v>5</v>
      </c>
      <c r="J1746">
        <v>995</v>
      </c>
    </row>
    <row r="1747" spans="1:10" x14ac:dyDescent="0.25">
      <c r="A1747" s="3" t="s">
        <v>1792</v>
      </c>
      <c r="B1747" s="4">
        <v>43668</v>
      </c>
      <c r="C1747">
        <v>9</v>
      </c>
      <c r="D1747" t="s">
        <v>21</v>
      </c>
      <c r="E1747" t="s">
        <v>46</v>
      </c>
      <c r="F1747" t="s">
        <v>23</v>
      </c>
      <c r="G1747" t="s">
        <v>31</v>
      </c>
      <c r="H1747">
        <v>69</v>
      </c>
      <c r="I1747">
        <v>4</v>
      </c>
      <c r="J1747">
        <v>276</v>
      </c>
    </row>
    <row r="1748" spans="1:10" x14ac:dyDescent="0.25">
      <c r="A1748" s="3" t="s">
        <v>1793</v>
      </c>
      <c r="B1748" s="4">
        <v>43668</v>
      </c>
      <c r="C1748">
        <v>6</v>
      </c>
      <c r="D1748" t="s">
        <v>48</v>
      </c>
      <c r="E1748" t="s">
        <v>46</v>
      </c>
      <c r="F1748" t="s">
        <v>23</v>
      </c>
      <c r="G1748" t="s">
        <v>14</v>
      </c>
      <c r="H1748">
        <v>199</v>
      </c>
      <c r="I1748">
        <v>0</v>
      </c>
      <c r="J1748">
        <v>0</v>
      </c>
    </row>
    <row r="1749" spans="1:10" x14ac:dyDescent="0.25">
      <c r="A1749" s="3" t="s">
        <v>1794</v>
      </c>
      <c r="B1749" s="4">
        <v>43668</v>
      </c>
      <c r="C1749">
        <v>11</v>
      </c>
      <c r="D1749" t="s">
        <v>11</v>
      </c>
      <c r="E1749" t="s">
        <v>63</v>
      </c>
      <c r="F1749" t="s">
        <v>13</v>
      </c>
      <c r="G1749" t="s">
        <v>31</v>
      </c>
      <c r="H1749">
        <v>69</v>
      </c>
      <c r="I1749">
        <v>0</v>
      </c>
      <c r="J1749">
        <v>0</v>
      </c>
    </row>
    <row r="1750" spans="1:10" x14ac:dyDescent="0.25">
      <c r="A1750" s="3" t="s">
        <v>1795</v>
      </c>
      <c r="B1750" s="4">
        <v>43669</v>
      </c>
      <c r="C1750">
        <v>2</v>
      </c>
      <c r="D1750" t="s">
        <v>106</v>
      </c>
      <c r="E1750" t="s">
        <v>68</v>
      </c>
      <c r="F1750" t="s">
        <v>18</v>
      </c>
      <c r="G1750" t="s">
        <v>41</v>
      </c>
      <c r="H1750">
        <v>399</v>
      </c>
      <c r="I1750">
        <v>9</v>
      </c>
      <c r="J1750">
        <v>3591</v>
      </c>
    </row>
    <row r="1751" spans="1:10" x14ac:dyDescent="0.25">
      <c r="A1751" s="3" t="s">
        <v>1796</v>
      </c>
      <c r="B1751" s="4">
        <v>43670</v>
      </c>
      <c r="C1751">
        <v>19</v>
      </c>
      <c r="D1751" t="s">
        <v>56</v>
      </c>
      <c r="E1751" t="s">
        <v>36</v>
      </c>
      <c r="F1751" t="s">
        <v>28</v>
      </c>
      <c r="G1751" t="s">
        <v>31</v>
      </c>
      <c r="H1751">
        <v>69</v>
      </c>
      <c r="I1751">
        <v>1</v>
      </c>
      <c r="J1751">
        <v>69</v>
      </c>
    </row>
    <row r="1752" spans="1:10" x14ac:dyDescent="0.25">
      <c r="A1752" s="3" t="s">
        <v>1797</v>
      </c>
      <c r="B1752" s="4">
        <v>43671</v>
      </c>
      <c r="C1752">
        <v>15</v>
      </c>
      <c r="D1752" t="s">
        <v>118</v>
      </c>
      <c r="E1752" t="s">
        <v>12</v>
      </c>
      <c r="F1752" t="s">
        <v>13</v>
      </c>
      <c r="G1752" t="s">
        <v>31</v>
      </c>
      <c r="H1752">
        <v>69</v>
      </c>
      <c r="I1752">
        <v>4</v>
      </c>
      <c r="J1752">
        <v>276</v>
      </c>
    </row>
    <row r="1753" spans="1:10" x14ac:dyDescent="0.25">
      <c r="A1753" s="3" t="s">
        <v>1798</v>
      </c>
      <c r="B1753" s="4">
        <v>43671</v>
      </c>
      <c r="C1753">
        <v>6</v>
      </c>
      <c r="D1753" t="s">
        <v>48</v>
      </c>
      <c r="E1753" t="s">
        <v>22</v>
      </c>
      <c r="F1753" t="s">
        <v>23</v>
      </c>
      <c r="G1753" t="s">
        <v>19</v>
      </c>
      <c r="H1753">
        <v>289</v>
      </c>
      <c r="I1753">
        <v>7</v>
      </c>
      <c r="J1753">
        <v>2023</v>
      </c>
    </row>
    <row r="1754" spans="1:10" x14ac:dyDescent="0.25">
      <c r="A1754" s="3" t="s">
        <v>1799</v>
      </c>
      <c r="B1754" s="4">
        <v>43671</v>
      </c>
      <c r="C1754">
        <v>12</v>
      </c>
      <c r="D1754" t="s">
        <v>66</v>
      </c>
      <c r="E1754" t="s">
        <v>63</v>
      </c>
      <c r="F1754" t="s">
        <v>13</v>
      </c>
      <c r="G1754" t="s">
        <v>31</v>
      </c>
      <c r="H1754">
        <v>69</v>
      </c>
      <c r="I1754">
        <v>8</v>
      </c>
      <c r="J1754">
        <v>552</v>
      </c>
    </row>
    <row r="1755" spans="1:10" x14ac:dyDescent="0.25">
      <c r="A1755" s="3" t="s">
        <v>1800</v>
      </c>
      <c r="B1755" s="4">
        <v>43671</v>
      </c>
      <c r="C1755">
        <v>2</v>
      </c>
      <c r="D1755" t="s">
        <v>106</v>
      </c>
      <c r="E1755" t="s">
        <v>68</v>
      </c>
      <c r="F1755" t="s">
        <v>18</v>
      </c>
      <c r="G1755" t="s">
        <v>31</v>
      </c>
      <c r="H1755">
        <v>69</v>
      </c>
      <c r="I1755">
        <v>9</v>
      </c>
      <c r="J1755">
        <v>621</v>
      </c>
    </row>
    <row r="1756" spans="1:10" x14ac:dyDescent="0.25">
      <c r="A1756" s="3" t="s">
        <v>1801</v>
      </c>
      <c r="B1756" s="4">
        <v>43671</v>
      </c>
      <c r="C1756">
        <v>15</v>
      </c>
      <c r="D1756" t="s">
        <v>118</v>
      </c>
      <c r="E1756" t="s">
        <v>63</v>
      </c>
      <c r="F1756" t="s">
        <v>13</v>
      </c>
      <c r="G1756" t="s">
        <v>19</v>
      </c>
      <c r="H1756">
        <v>289</v>
      </c>
      <c r="I1756">
        <v>4</v>
      </c>
      <c r="J1756">
        <v>1156</v>
      </c>
    </row>
    <row r="1757" spans="1:10" x14ac:dyDescent="0.25">
      <c r="A1757" s="3" t="s">
        <v>1802</v>
      </c>
      <c r="B1757" s="4">
        <v>43671</v>
      </c>
      <c r="C1757">
        <v>2</v>
      </c>
      <c r="D1757" t="s">
        <v>106</v>
      </c>
      <c r="E1757" t="s">
        <v>17</v>
      </c>
      <c r="F1757" t="s">
        <v>18</v>
      </c>
      <c r="G1757" t="s">
        <v>41</v>
      </c>
      <c r="H1757">
        <v>399</v>
      </c>
      <c r="I1757">
        <v>9</v>
      </c>
      <c r="J1757">
        <v>3591</v>
      </c>
    </row>
    <row r="1758" spans="1:10" x14ac:dyDescent="0.25">
      <c r="A1758" s="3" t="s">
        <v>1803</v>
      </c>
      <c r="B1758" s="4">
        <v>43671</v>
      </c>
      <c r="C1758">
        <v>4</v>
      </c>
      <c r="D1758" t="s">
        <v>51</v>
      </c>
      <c r="E1758" t="s">
        <v>17</v>
      </c>
      <c r="F1758" t="s">
        <v>18</v>
      </c>
      <c r="G1758" t="s">
        <v>19</v>
      </c>
      <c r="H1758">
        <v>289</v>
      </c>
      <c r="I1758">
        <v>2</v>
      </c>
      <c r="J1758">
        <v>578</v>
      </c>
    </row>
    <row r="1759" spans="1:10" x14ac:dyDescent="0.25">
      <c r="A1759" s="3" t="s">
        <v>1804</v>
      </c>
      <c r="B1759" s="4">
        <v>43671</v>
      </c>
      <c r="C1759">
        <v>5</v>
      </c>
      <c r="D1759" t="s">
        <v>60</v>
      </c>
      <c r="E1759" t="s">
        <v>68</v>
      </c>
      <c r="F1759" t="s">
        <v>18</v>
      </c>
      <c r="G1759" t="s">
        <v>31</v>
      </c>
      <c r="H1759">
        <v>69</v>
      </c>
      <c r="I1759">
        <v>9</v>
      </c>
      <c r="J1759">
        <v>621</v>
      </c>
    </row>
    <row r="1760" spans="1:10" x14ac:dyDescent="0.25">
      <c r="A1760" s="3" t="s">
        <v>1805</v>
      </c>
      <c r="B1760" s="4">
        <v>43672</v>
      </c>
      <c r="C1760">
        <v>18</v>
      </c>
      <c r="D1760" t="s">
        <v>26</v>
      </c>
      <c r="E1760" t="s">
        <v>36</v>
      </c>
      <c r="F1760" t="s">
        <v>28</v>
      </c>
      <c r="G1760" t="s">
        <v>24</v>
      </c>
      <c r="H1760">
        <v>159</v>
      </c>
      <c r="I1760">
        <v>5</v>
      </c>
      <c r="J1760">
        <v>795</v>
      </c>
    </row>
    <row r="1761" spans="1:10" x14ac:dyDescent="0.25">
      <c r="A1761" s="3" t="s">
        <v>1806</v>
      </c>
      <c r="B1761" s="4">
        <v>43673</v>
      </c>
      <c r="C1761">
        <v>18</v>
      </c>
      <c r="D1761" t="s">
        <v>26</v>
      </c>
      <c r="E1761" t="s">
        <v>27</v>
      </c>
      <c r="F1761" t="s">
        <v>28</v>
      </c>
      <c r="G1761" t="s">
        <v>14</v>
      </c>
      <c r="H1761">
        <v>199</v>
      </c>
      <c r="I1761">
        <v>0</v>
      </c>
      <c r="J1761">
        <v>0</v>
      </c>
    </row>
    <row r="1762" spans="1:10" x14ac:dyDescent="0.25">
      <c r="A1762" s="3" t="s">
        <v>1807</v>
      </c>
      <c r="B1762" s="4">
        <v>43674</v>
      </c>
      <c r="C1762">
        <v>11</v>
      </c>
      <c r="D1762" t="s">
        <v>11</v>
      </c>
      <c r="E1762" t="s">
        <v>12</v>
      </c>
      <c r="F1762" t="s">
        <v>13</v>
      </c>
      <c r="G1762" t="s">
        <v>14</v>
      </c>
      <c r="H1762">
        <v>199</v>
      </c>
      <c r="I1762">
        <v>4</v>
      </c>
      <c r="J1762">
        <v>796</v>
      </c>
    </row>
    <row r="1763" spans="1:10" x14ac:dyDescent="0.25">
      <c r="A1763" s="3" t="s">
        <v>1808</v>
      </c>
      <c r="B1763" s="4">
        <v>43674</v>
      </c>
      <c r="C1763">
        <v>19</v>
      </c>
      <c r="D1763" t="s">
        <v>56</v>
      </c>
      <c r="E1763" t="s">
        <v>27</v>
      </c>
      <c r="F1763" t="s">
        <v>28</v>
      </c>
      <c r="G1763" t="s">
        <v>31</v>
      </c>
      <c r="H1763">
        <v>69</v>
      </c>
      <c r="I1763">
        <v>8</v>
      </c>
      <c r="J1763">
        <v>552</v>
      </c>
    </row>
    <row r="1764" spans="1:10" x14ac:dyDescent="0.25">
      <c r="A1764" s="3" t="s">
        <v>1809</v>
      </c>
      <c r="B1764" s="4">
        <v>43675</v>
      </c>
      <c r="C1764">
        <v>2</v>
      </c>
      <c r="D1764" t="s">
        <v>106</v>
      </c>
      <c r="E1764" t="s">
        <v>17</v>
      </c>
      <c r="F1764" t="s">
        <v>18</v>
      </c>
      <c r="G1764" t="s">
        <v>14</v>
      </c>
      <c r="H1764">
        <v>199</v>
      </c>
      <c r="I1764">
        <v>7</v>
      </c>
      <c r="J1764">
        <v>1393</v>
      </c>
    </row>
    <row r="1765" spans="1:10" x14ac:dyDescent="0.25">
      <c r="A1765" s="3" t="s">
        <v>1810</v>
      </c>
      <c r="B1765" s="4">
        <v>43675</v>
      </c>
      <c r="C1765">
        <v>9</v>
      </c>
      <c r="D1765" t="s">
        <v>21</v>
      </c>
      <c r="E1765" t="s">
        <v>22</v>
      </c>
      <c r="F1765" t="s">
        <v>23</v>
      </c>
      <c r="G1765" t="s">
        <v>31</v>
      </c>
      <c r="H1765">
        <v>69</v>
      </c>
      <c r="I1765">
        <v>2</v>
      </c>
      <c r="J1765">
        <v>138</v>
      </c>
    </row>
    <row r="1766" spans="1:10" x14ac:dyDescent="0.25">
      <c r="A1766" s="3" t="s">
        <v>1811</v>
      </c>
      <c r="B1766" s="4">
        <v>43676</v>
      </c>
      <c r="C1766">
        <v>9</v>
      </c>
      <c r="D1766" t="s">
        <v>21</v>
      </c>
      <c r="E1766" t="s">
        <v>46</v>
      </c>
      <c r="F1766" t="s">
        <v>23</v>
      </c>
      <c r="G1766" t="s">
        <v>14</v>
      </c>
      <c r="H1766">
        <v>199</v>
      </c>
      <c r="I1766">
        <v>3</v>
      </c>
      <c r="J1766">
        <v>597</v>
      </c>
    </row>
    <row r="1767" spans="1:10" x14ac:dyDescent="0.25">
      <c r="A1767" s="3" t="s">
        <v>1812</v>
      </c>
      <c r="B1767" s="4">
        <v>43677</v>
      </c>
      <c r="C1767">
        <v>13</v>
      </c>
      <c r="D1767" t="s">
        <v>33</v>
      </c>
      <c r="E1767" t="s">
        <v>12</v>
      </c>
      <c r="F1767" t="s">
        <v>13</v>
      </c>
      <c r="G1767" t="s">
        <v>41</v>
      </c>
      <c r="H1767">
        <v>399</v>
      </c>
      <c r="I1767">
        <v>8</v>
      </c>
      <c r="J1767">
        <v>3192</v>
      </c>
    </row>
    <row r="1768" spans="1:10" x14ac:dyDescent="0.25">
      <c r="A1768" s="3" t="s">
        <v>1813</v>
      </c>
      <c r="B1768" s="4">
        <v>43677</v>
      </c>
      <c r="C1768">
        <v>6</v>
      </c>
      <c r="D1768" t="s">
        <v>48</v>
      </c>
      <c r="E1768" t="s">
        <v>22</v>
      </c>
      <c r="F1768" t="s">
        <v>23</v>
      </c>
      <c r="G1768" t="s">
        <v>41</v>
      </c>
      <c r="H1768">
        <v>399</v>
      </c>
      <c r="I1768">
        <v>9</v>
      </c>
      <c r="J1768">
        <v>3591</v>
      </c>
    </row>
    <row r="1769" spans="1:10" x14ac:dyDescent="0.25">
      <c r="A1769" s="3" t="s">
        <v>1814</v>
      </c>
      <c r="B1769" s="4">
        <v>43678</v>
      </c>
      <c r="C1769">
        <v>15</v>
      </c>
      <c r="D1769" t="s">
        <v>118</v>
      </c>
      <c r="E1769" t="s">
        <v>63</v>
      </c>
      <c r="F1769" t="s">
        <v>13</v>
      </c>
      <c r="G1769" t="s">
        <v>24</v>
      </c>
      <c r="H1769">
        <v>159</v>
      </c>
      <c r="I1769">
        <v>1</v>
      </c>
      <c r="J1769">
        <v>159</v>
      </c>
    </row>
    <row r="1770" spans="1:10" x14ac:dyDescent="0.25">
      <c r="A1770" s="3" t="s">
        <v>1815</v>
      </c>
      <c r="B1770" s="4">
        <v>43679</v>
      </c>
      <c r="C1770">
        <v>6</v>
      </c>
      <c r="D1770" t="s">
        <v>48</v>
      </c>
      <c r="E1770" t="s">
        <v>46</v>
      </c>
      <c r="F1770" t="s">
        <v>23</v>
      </c>
      <c r="G1770" t="s">
        <v>41</v>
      </c>
      <c r="H1770">
        <v>399</v>
      </c>
      <c r="I1770">
        <v>2</v>
      </c>
      <c r="J1770">
        <v>798</v>
      </c>
    </row>
    <row r="1771" spans="1:10" x14ac:dyDescent="0.25">
      <c r="A1771" s="3" t="s">
        <v>1816</v>
      </c>
      <c r="B1771" s="4">
        <v>43680</v>
      </c>
      <c r="C1771">
        <v>1</v>
      </c>
      <c r="D1771" t="s">
        <v>16</v>
      </c>
      <c r="E1771" t="s">
        <v>68</v>
      </c>
      <c r="F1771" t="s">
        <v>18</v>
      </c>
      <c r="G1771" t="s">
        <v>24</v>
      </c>
      <c r="H1771">
        <v>159</v>
      </c>
      <c r="I1771">
        <v>8</v>
      </c>
      <c r="J1771">
        <v>1272</v>
      </c>
    </row>
    <row r="1772" spans="1:10" x14ac:dyDescent="0.25">
      <c r="A1772" s="3" t="s">
        <v>1817</v>
      </c>
      <c r="B1772" s="4">
        <v>43680</v>
      </c>
      <c r="C1772">
        <v>4</v>
      </c>
      <c r="D1772" t="s">
        <v>51</v>
      </c>
      <c r="E1772" t="s">
        <v>17</v>
      </c>
      <c r="F1772" t="s">
        <v>18</v>
      </c>
      <c r="G1772" t="s">
        <v>14</v>
      </c>
      <c r="H1772">
        <v>199</v>
      </c>
      <c r="I1772">
        <v>7</v>
      </c>
      <c r="J1772">
        <v>1393</v>
      </c>
    </row>
    <row r="1773" spans="1:10" x14ac:dyDescent="0.25">
      <c r="A1773" s="3" t="s">
        <v>1818</v>
      </c>
      <c r="B1773" s="4">
        <v>43681</v>
      </c>
      <c r="C1773">
        <v>18</v>
      </c>
      <c r="D1773" t="s">
        <v>26</v>
      </c>
      <c r="E1773" t="s">
        <v>36</v>
      </c>
      <c r="F1773" t="s">
        <v>28</v>
      </c>
      <c r="G1773" t="s">
        <v>14</v>
      </c>
      <c r="H1773">
        <v>199</v>
      </c>
      <c r="I1773">
        <v>8</v>
      </c>
      <c r="J1773">
        <v>1592</v>
      </c>
    </row>
    <row r="1774" spans="1:10" x14ac:dyDescent="0.25">
      <c r="A1774" s="3" t="s">
        <v>1819</v>
      </c>
      <c r="B1774" s="4">
        <v>43681</v>
      </c>
      <c r="C1774">
        <v>5</v>
      </c>
      <c r="D1774" t="s">
        <v>60</v>
      </c>
      <c r="E1774" t="s">
        <v>17</v>
      </c>
      <c r="F1774" t="s">
        <v>18</v>
      </c>
      <c r="G1774" t="s">
        <v>14</v>
      </c>
      <c r="H1774">
        <v>199</v>
      </c>
      <c r="I1774">
        <v>2</v>
      </c>
      <c r="J1774">
        <v>398</v>
      </c>
    </row>
    <row r="1775" spans="1:10" x14ac:dyDescent="0.25">
      <c r="A1775" s="3" t="s">
        <v>1820</v>
      </c>
      <c r="B1775" s="4">
        <v>43681</v>
      </c>
      <c r="C1775">
        <v>8</v>
      </c>
      <c r="D1775" t="s">
        <v>45</v>
      </c>
      <c r="E1775" t="s">
        <v>46</v>
      </c>
      <c r="F1775" t="s">
        <v>23</v>
      </c>
      <c r="G1775" t="s">
        <v>14</v>
      </c>
      <c r="H1775">
        <v>199</v>
      </c>
      <c r="I1775">
        <v>1</v>
      </c>
      <c r="J1775">
        <v>199</v>
      </c>
    </row>
    <row r="1776" spans="1:10" x14ac:dyDescent="0.25">
      <c r="A1776" s="3" t="s">
        <v>1821</v>
      </c>
      <c r="B1776" s="4">
        <v>43681</v>
      </c>
      <c r="C1776">
        <v>7</v>
      </c>
      <c r="D1776" t="s">
        <v>88</v>
      </c>
      <c r="E1776" t="s">
        <v>46</v>
      </c>
      <c r="F1776" t="s">
        <v>23</v>
      </c>
      <c r="G1776" t="s">
        <v>31</v>
      </c>
      <c r="H1776">
        <v>69</v>
      </c>
      <c r="I1776">
        <v>9</v>
      </c>
      <c r="J1776">
        <v>621</v>
      </c>
    </row>
    <row r="1777" spans="1:10" x14ac:dyDescent="0.25">
      <c r="A1777" s="3" t="s">
        <v>1822</v>
      </c>
      <c r="B1777" s="4">
        <v>43682</v>
      </c>
      <c r="C1777">
        <v>2</v>
      </c>
      <c r="D1777" t="s">
        <v>106</v>
      </c>
      <c r="E1777" t="s">
        <v>17</v>
      </c>
      <c r="F1777" t="s">
        <v>18</v>
      </c>
      <c r="G1777" t="s">
        <v>19</v>
      </c>
      <c r="H1777">
        <v>289</v>
      </c>
      <c r="I1777">
        <v>8</v>
      </c>
      <c r="J1777">
        <v>2312</v>
      </c>
    </row>
    <row r="1778" spans="1:10" x14ac:dyDescent="0.25">
      <c r="A1778" s="3" t="s">
        <v>1823</v>
      </c>
      <c r="B1778" s="4">
        <v>43683</v>
      </c>
      <c r="C1778">
        <v>7</v>
      </c>
      <c r="D1778" t="s">
        <v>88</v>
      </c>
      <c r="E1778" t="s">
        <v>22</v>
      </c>
      <c r="F1778" t="s">
        <v>23</v>
      </c>
      <c r="G1778" t="s">
        <v>41</v>
      </c>
      <c r="H1778">
        <v>399</v>
      </c>
      <c r="I1778">
        <v>6</v>
      </c>
      <c r="J1778">
        <v>2394</v>
      </c>
    </row>
    <row r="1779" spans="1:10" x14ac:dyDescent="0.25">
      <c r="A1779" s="3" t="s">
        <v>1824</v>
      </c>
      <c r="B1779" s="4">
        <v>43684</v>
      </c>
      <c r="C1779">
        <v>2</v>
      </c>
      <c r="D1779" t="s">
        <v>106</v>
      </c>
      <c r="E1779" t="s">
        <v>17</v>
      </c>
      <c r="F1779" t="s">
        <v>18</v>
      </c>
      <c r="G1779" t="s">
        <v>24</v>
      </c>
      <c r="H1779">
        <v>159</v>
      </c>
      <c r="I1779">
        <v>6</v>
      </c>
      <c r="J1779">
        <v>954</v>
      </c>
    </row>
    <row r="1780" spans="1:10" x14ac:dyDescent="0.25">
      <c r="A1780" s="3" t="s">
        <v>1825</v>
      </c>
      <c r="B1780" s="4">
        <v>43684</v>
      </c>
      <c r="C1780">
        <v>10</v>
      </c>
      <c r="D1780" t="s">
        <v>58</v>
      </c>
      <c r="E1780" t="s">
        <v>22</v>
      </c>
      <c r="F1780" t="s">
        <v>23</v>
      </c>
      <c r="G1780" t="s">
        <v>24</v>
      </c>
      <c r="H1780">
        <v>159</v>
      </c>
      <c r="I1780">
        <v>3</v>
      </c>
      <c r="J1780">
        <v>477</v>
      </c>
    </row>
    <row r="1781" spans="1:10" x14ac:dyDescent="0.25">
      <c r="A1781" s="3" t="s">
        <v>1826</v>
      </c>
      <c r="B1781" s="4">
        <v>43684</v>
      </c>
      <c r="C1781">
        <v>18</v>
      </c>
      <c r="D1781" t="s">
        <v>26</v>
      </c>
      <c r="E1781" t="s">
        <v>36</v>
      </c>
      <c r="F1781" t="s">
        <v>28</v>
      </c>
      <c r="G1781" t="s">
        <v>19</v>
      </c>
      <c r="H1781">
        <v>289</v>
      </c>
      <c r="I1781">
        <v>0</v>
      </c>
      <c r="J1781">
        <v>0</v>
      </c>
    </row>
    <row r="1782" spans="1:10" x14ac:dyDescent="0.25">
      <c r="A1782" s="3" t="s">
        <v>1827</v>
      </c>
      <c r="B1782" s="4">
        <v>43684</v>
      </c>
      <c r="C1782">
        <v>19</v>
      </c>
      <c r="D1782" t="s">
        <v>56</v>
      </c>
      <c r="E1782" t="s">
        <v>27</v>
      </c>
      <c r="F1782" t="s">
        <v>28</v>
      </c>
      <c r="G1782" t="s">
        <v>19</v>
      </c>
      <c r="H1782">
        <v>289</v>
      </c>
      <c r="I1782">
        <v>8</v>
      </c>
      <c r="J1782">
        <v>2312</v>
      </c>
    </row>
    <row r="1783" spans="1:10" x14ac:dyDescent="0.25">
      <c r="A1783" s="3" t="s">
        <v>1828</v>
      </c>
      <c r="B1783" s="4">
        <v>43685</v>
      </c>
      <c r="C1783">
        <v>13</v>
      </c>
      <c r="D1783" t="s">
        <v>33</v>
      </c>
      <c r="E1783" t="s">
        <v>12</v>
      </c>
      <c r="F1783" t="s">
        <v>13</v>
      </c>
      <c r="G1783" t="s">
        <v>14</v>
      </c>
      <c r="H1783">
        <v>199</v>
      </c>
      <c r="I1783">
        <v>3</v>
      </c>
      <c r="J1783">
        <v>597</v>
      </c>
    </row>
    <row r="1784" spans="1:10" x14ac:dyDescent="0.25">
      <c r="A1784" s="3" t="s">
        <v>1829</v>
      </c>
      <c r="B1784" s="4">
        <v>43685</v>
      </c>
      <c r="C1784">
        <v>5</v>
      </c>
      <c r="D1784" t="s">
        <v>60</v>
      </c>
      <c r="E1784" t="s">
        <v>17</v>
      </c>
      <c r="F1784" t="s">
        <v>18</v>
      </c>
      <c r="G1784" t="s">
        <v>41</v>
      </c>
      <c r="H1784">
        <v>399</v>
      </c>
      <c r="I1784">
        <v>1</v>
      </c>
      <c r="J1784">
        <v>399</v>
      </c>
    </row>
    <row r="1785" spans="1:10" x14ac:dyDescent="0.25">
      <c r="A1785" s="3" t="s">
        <v>1830</v>
      </c>
      <c r="B1785" s="4">
        <v>43685</v>
      </c>
      <c r="C1785">
        <v>14</v>
      </c>
      <c r="D1785" t="s">
        <v>38</v>
      </c>
      <c r="E1785" t="s">
        <v>12</v>
      </c>
      <c r="F1785" t="s">
        <v>13</v>
      </c>
      <c r="G1785" t="s">
        <v>24</v>
      </c>
      <c r="H1785">
        <v>159</v>
      </c>
      <c r="I1785">
        <v>1</v>
      </c>
      <c r="J1785">
        <v>159</v>
      </c>
    </row>
    <row r="1786" spans="1:10" x14ac:dyDescent="0.25">
      <c r="A1786" s="3" t="s">
        <v>1831</v>
      </c>
      <c r="B1786" s="4">
        <v>43685</v>
      </c>
      <c r="C1786">
        <v>9</v>
      </c>
      <c r="D1786" t="s">
        <v>21</v>
      </c>
      <c r="E1786" t="s">
        <v>46</v>
      </c>
      <c r="F1786" t="s">
        <v>23</v>
      </c>
      <c r="G1786" t="s">
        <v>31</v>
      </c>
      <c r="H1786">
        <v>69</v>
      </c>
      <c r="I1786">
        <v>0</v>
      </c>
      <c r="J1786">
        <v>0</v>
      </c>
    </row>
    <row r="1787" spans="1:10" x14ac:dyDescent="0.25">
      <c r="A1787" s="3" t="s">
        <v>1832</v>
      </c>
      <c r="B1787" s="4">
        <v>43685</v>
      </c>
      <c r="C1787">
        <v>15</v>
      </c>
      <c r="D1787" t="s">
        <v>118</v>
      </c>
      <c r="E1787" t="s">
        <v>12</v>
      </c>
      <c r="F1787" t="s">
        <v>13</v>
      </c>
      <c r="G1787" t="s">
        <v>41</v>
      </c>
      <c r="H1787">
        <v>399</v>
      </c>
      <c r="I1787">
        <v>2</v>
      </c>
      <c r="J1787">
        <v>798</v>
      </c>
    </row>
    <row r="1788" spans="1:10" x14ac:dyDescent="0.25">
      <c r="A1788" s="3" t="s">
        <v>1833</v>
      </c>
      <c r="B1788" s="4">
        <v>43686</v>
      </c>
      <c r="C1788">
        <v>15</v>
      </c>
      <c r="D1788" t="s">
        <v>118</v>
      </c>
      <c r="E1788" t="s">
        <v>63</v>
      </c>
      <c r="F1788" t="s">
        <v>13</v>
      </c>
      <c r="G1788" t="s">
        <v>19</v>
      </c>
      <c r="H1788">
        <v>289</v>
      </c>
      <c r="I1788">
        <v>8</v>
      </c>
      <c r="J1788">
        <v>2312</v>
      </c>
    </row>
    <row r="1789" spans="1:10" x14ac:dyDescent="0.25">
      <c r="A1789" s="3" t="s">
        <v>1834</v>
      </c>
      <c r="B1789" s="4">
        <v>43686</v>
      </c>
      <c r="C1789">
        <v>11</v>
      </c>
      <c r="D1789" t="s">
        <v>11</v>
      </c>
      <c r="E1789" t="s">
        <v>63</v>
      </c>
      <c r="F1789" t="s">
        <v>13</v>
      </c>
      <c r="G1789" t="s">
        <v>41</v>
      </c>
      <c r="H1789">
        <v>399</v>
      </c>
      <c r="I1789">
        <v>5</v>
      </c>
      <c r="J1789">
        <v>1995</v>
      </c>
    </row>
    <row r="1790" spans="1:10" x14ac:dyDescent="0.25">
      <c r="A1790" s="3" t="s">
        <v>1835</v>
      </c>
      <c r="B1790" s="4">
        <v>43687</v>
      </c>
      <c r="C1790">
        <v>4</v>
      </c>
      <c r="D1790" t="s">
        <v>51</v>
      </c>
      <c r="E1790" t="s">
        <v>68</v>
      </c>
      <c r="F1790" t="s">
        <v>18</v>
      </c>
      <c r="G1790" t="s">
        <v>14</v>
      </c>
      <c r="H1790">
        <v>199</v>
      </c>
      <c r="I1790">
        <v>9</v>
      </c>
      <c r="J1790">
        <v>1791</v>
      </c>
    </row>
    <row r="1791" spans="1:10" x14ac:dyDescent="0.25">
      <c r="A1791" s="3" t="s">
        <v>1836</v>
      </c>
      <c r="B1791" s="4">
        <v>43687</v>
      </c>
      <c r="C1791">
        <v>14</v>
      </c>
      <c r="D1791" t="s">
        <v>38</v>
      </c>
      <c r="E1791" t="s">
        <v>63</v>
      </c>
      <c r="F1791" t="s">
        <v>13</v>
      </c>
      <c r="G1791" t="s">
        <v>24</v>
      </c>
      <c r="H1791">
        <v>159</v>
      </c>
      <c r="I1791">
        <v>8</v>
      </c>
      <c r="J1791">
        <v>1272</v>
      </c>
    </row>
    <row r="1792" spans="1:10" x14ac:dyDescent="0.25">
      <c r="A1792" s="3" t="s">
        <v>1837</v>
      </c>
      <c r="B1792" s="4">
        <v>43688</v>
      </c>
      <c r="C1792">
        <v>17</v>
      </c>
      <c r="D1792" t="s">
        <v>35</v>
      </c>
      <c r="E1792" t="s">
        <v>27</v>
      </c>
      <c r="F1792" t="s">
        <v>28</v>
      </c>
      <c r="G1792" t="s">
        <v>41</v>
      </c>
      <c r="H1792">
        <v>399</v>
      </c>
      <c r="I1792">
        <v>8</v>
      </c>
      <c r="J1792">
        <v>3192</v>
      </c>
    </row>
    <row r="1793" spans="1:10" x14ac:dyDescent="0.25">
      <c r="A1793" s="3" t="s">
        <v>1838</v>
      </c>
      <c r="B1793" s="4">
        <v>43688</v>
      </c>
      <c r="C1793">
        <v>3</v>
      </c>
      <c r="D1793" t="s">
        <v>43</v>
      </c>
      <c r="E1793" t="s">
        <v>17</v>
      </c>
      <c r="F1793" t="s">
        <v>18</v>
      </c>
      <c r="G1793" t="s">
        <v>41</v>
      </c>
      <c r="H1793">
        <v>399</v>
      </c>
      <c r="I1793">
        <v>2</v>
      </c>
      <c r="J1793">
        <v>798</v>
      </c>
    </row>
    <row r="1794" spans="1:10" x14ac:dyDescent="0.25">
      <c r="A1794" s="3" t="s">
        <v>1839</v>
      </c>
      <c r="B1794" s="4">
        <v>43688</v>
      </c>
      <c r="C1794">
        <v>17</v>
      </c>
      <c r="D1794" t="s">
        <v>35</v>
      </c>
      <c r="E1794" t="s">
        <v>36</v>
      </c>
      <c r="F1794" t="s">
        <v>28</v>
      </c>
      <c r="G1794" t="s">
        <v>31</v>
      </c>
      <c r="H1794">
        <v>69</v>
      </c>
      <c r="I1794">
        <v>0</v>
      </c>
      <c r="J1794">
        <v>0</v>
      </c>
    </row>
    <row r="1795" spans="1:10" x14ac:dyDescent="0.25">
      <c r="A1795" s="3" t="s">
        <v>1840</v>
      </c>
      <c r="B1795" s="4">
        <v>43688</v>
      </c>
      <c r="C1795">
        <v>2</v>
      </c>
      <c r="D1795" t="s">
        <v>106</v>
      </c>
      <c r="E1795" t="s">
        <v>68</v>
      </c>
      <c r="F1795" t="s">
        <v>18</v>
      </c>
      <c r="G1795" t="s">
        <v>31</v>
      </c>
      <c r="H1795">
        <v>69</v>
      </c>
      <c r="I1795">
        <v>9</v>
      </c>
      <c r="J1795">
        <v>621</v>
      </c>
    </row>
    <row r="1796" spans="1:10" x14ac:dyDescent="0.25">
      <c r="A1796" s="3" t="s">
        <v>1841</v>
      </c>
      <c r="B1796" s="4">
        <v>43688</v>
      </c>
      <c r="C1796">
        <v>7</v>
      </c>
      <c r="D1796" t="s">
        <v>88</v>
      </c>
      <c r="E1796" t="s">
        <v>46</v>
      </c>
      <c r="F1796" t="s">
        <v>23</v>
      </c>
      <c r="G1796" t="s">
        <v>31</v>
      </c>
      <c r="H1796">
        <v>69</v>
      </c>
      <c r="I1796">
        <v>5</v>
      </c>
      <c r="J1796">
        <v>345</v>
      </c>
    </row>
    <row r="1797" spans="1:10" x14ac:dyDescent="0.25">
      <c r="A1797" s="3" t="s">
        <v>1842</v>
      </c>
      <c r="B1797" s="4">
        <v>43689</v>
      </c>
      <c r="C1797">
        <v>2</v>
      </c>
      <c r="D1797" t="s">
        <v>106</v>
      </c>
      <c r="E1797" t="s">
        <v>68</v>
      </c>
      <c r="F1797" t="s">
        <v>18</v>
      </c>
      <c r="G1797" t="s">
        <v>19</v>
      </c>
      <c r="H1797">
        <v>289</v>
      </c>
      <c r="I1797">
        <v>5</v>
      </c>
      <c r="J1797">
        <v>1445</v>
      </c>
    </row>
    <row r="1798" spans="1:10" x14ac:dyDescent="0.25">
      <c r="A1798" s="3" t="s">
        <v>1843</v>
      </c>
      <c r="B1798" s="4">
        <v>43689</v>
      </c>
      <c r="C1798">
        <v>10</v>
      </c>
      <c r="D1798" t="s">
        <v>58</v>
      </c>
      <c r="E1798" t="s">
        <v>22</v>
      </c>
      <c r="F1798" t="s">
        <v>23</v>
      </c>
      <c r="G1798" t="s">
        <v>14</v>
      </c>
      <c r="H1798">
        <v>199</v>
      </c>
      <c r="I1798">
        <v>2</v>
      </c>
      <c r="J1798">
        <v>398</v>
      </c>
    </row>
    <row r="1799" spans="1:10" x14ac:dyDescent="0.25">
      <c r="A1799" s="3" t="s">
        <v>1844</v>
      </c>
      <c r="B1799" s="4">
        <v>43689</v>
      </c>
      <c r="C1799">
        <v>13</v>
      </c>
      <c r="D1799" t="s">
        <v>33</v>
      </c>
      <c r="E1799" t="s">
        <v>63</v>
      </c>
      <c r="F1799" t="s">
        <v>13</v>
      </c>
      <c r="G1799" t="s">
        <v>19</v>
      </c>
      <c r="H1799">
        <v>289</v>
      </c>
      <c r="I1799">
        <v>4</v>
      </c>
      <c r="J1799">
        <v>1156</v>
      </c>
    </row>
    <row r="1800" spans="1:10" x14ac:dyDescent="0.25">
      <c r="A1800" s="3" t="s">
        <v>1845</v>
      </c>
      <c r="B1800" s="4">
        <v>43689</v>
      </c>
      <c r="C1800">
        <v>15</v>
      </c>
      <c r="D1800" t="s">
        <v>118</v>
      </c>
      <c r="E1800" t="s">
        <v>12</v>
      </c>
      <c r="F1800" t="s">
        <v>13</v>
      </c>
      <c r="G1800" t="s">
        <v>41</v>
      </c>
      <c r="H1800">
        <v>399</v>
      </c>
      <c r="I1800">
        <v>4</v>
      </c>
      <c r="J1800">
        <v>1596</v>
      </c>
    </row>
    <row r="1801" spans="1:10" x14ac:dyDescent="0.25">
      <c r="A1801" s="3" t="s">
        <v>1846</v>
      </c>
      <c r="B1801" s="4">
        <v>43689</v>
      </c>
      <c r="C1801">
        <v>9</v>
      </c>
      <c r="D1801" t="s">
        <v>21</v>
      </c>
      <c r="E1801" t="s">
        <v>22</v>
      </c>
      <c r="F1801" t="s">
        <v>23</v>
      </c>
      <c r="G1801" t="s">
        <v>14</v>
      </c>
      <c r="H1801">
        <v>199</v>
      </c>
      <c r="I1801">
        <v>8</v>
      </c>
      <c r="J1801">
        <v>1592</v>
      </c>
    </row>
    <row r="1802" spans="1:10" x14ac:dyDescent="0.25">
      <c r="A1802" s="3" t="s">
        <v>1847</v>
      </c>
      <c r="B1802" s="4">
        <v>43689</v>
      </c>
      <c r="C1802">
        <v>17</v>
      </c>
      <c r="D1802" t="s">
        <v>35</v>
      </c>
      <c r="E1802" t="s">
        <v>36</v>
      </c>
      <c r="F1802" t="s">
        <v>28</v>
      </c>
      <c r="G1802" t="s">
        <v>41</v>
      </c>
      <c r="H1802">
        <v>399</v>
      </c>
      <c r="I1802">
        <v>1</v>
      </c>
      <c r="J1802">
        <v>399</v>
      </c>
    </row>
    <row r="1803" spans="1:10" x14ac:dyDescent="0.25">
      <c r="A1803" s="3" t="s">
        <v>1848</v>
      </c>
      <c r="B1803" s="4">
        <v>43689</v>
      </c>
      <c r="C1803">
        <v>6</v>
      </c>
      <c r="D1803" t="s">
        <v>48</v>
      </c>
      <c r="E1803" t="s">
        <v>46</v>
      </c>
      <c r="F1803" t="s">
        <v>23</v>
      </c>
      <c r="G1803" t="s">
        <v>14</v>
      </c>
      <c r="H1803">
        <v>199</v>
      </c>
      <c r="I1803">
        <v>6</v>
      </c>
      <c r="J1803">
        <v>1194</v>
      </c>
    </row>
    <row r="1804" spans="1:10" x14ac:dyDescent="0.25">
      <c r="A1804" s="3" t="s">
        <v>1849</v>
      </c>
      <c r="B1804" s="4">
        <v>43689</v>
      </c>
      <c r="C1804">
        <v>18</v>
      </c>
      <c r="D1804" t="s">
        <v>26</v>
      </c>
      <c r="E1804" t="s">
        <v>27</v>
      </c>
      <c r="F1804" t="s">
        <v>28</v>
      </c>
      <c r="G1804" t="s">
        <v>41</v>
      </c>
      <c r="H1804">
        <v>399</v>
      </c>
      <c r="I1804">
        <v>5</v>
      </c>
      <c r="J1804">
        <v>1995</v>
      </c>
    </row>
    <row r="1805" spans="1:10" x14ac:dyDescent="0.25">
      <c r="A1805" s="3" t="s">
        <v>1850</v>
      </c>
      <c r="B1805" s="4">
        <v>43689</v>
      </c>
      <c r="C1805">
        <v>8</v>
      </c>
      <c r="D1805" t="s">
        <v>45</v>
      </c>
      <c r="E1805" t="s">
        <v>46</v>
      </c>
      <c r="F1805" t="s">
        <v>23</v>
      </c>
      <c r="G1805" t="s">
        <v>14</v>
      </c>
      <c r="H1805">
        <v>199</v>
      </c>
      <c r="I1805">
        <v>6</v>
      </c>
      <c r="J1805">
        <v>1194</v>
      </c>
    </row>
    <row r="1806" spans="1:10" x14ac:dyDescent="0.25">
      <c r="A1806" s="3" t="s">
        <v>1851</v>
      </c>
      <c r="B1806" s="4">
        <v>43689</v>
      </c>
      <c r="C1806">
        <v>13</v>
      </c>
      <c r="D1806" t="s">
        <v>33</v>
      </c>
      <c r="E1806" t="s">
        <v>63</v>
      </c>
      <c r="F1806" t="s">
        <v>13</v>
      </c>
      <c r="G1806" t="s">
        <v>24</v>
      </c>
      <c r="H1806">
        <v>159</v>
      </c>
      <c r="I1806">
        <v>3</v>
      </c>
      <c r="J1806">
        <v>477</v>
      </c>
    </row>
    <row r="1807" spans="1:10" x14ac:dyDescent="0.25">
      <c r="A1807" s="3" t="s">
        <v>1852</v>
      </c>
      <c r="B1807" s="4">
        <v>43689</v>
      </c>
      <c r="C1807">
        <v>17</v>
      </c>
      <c r="D1807" t="s">
        <v>35</v>
      </c>
      <c r="E1807" t="s">
        <v>36</v>
      </c>
      <c r="F1807" t="s">
        <v>28</v>
      </c>
      <c r="G1807" t="s">
        <v>31</v>
      </c>
      <c r="H1807">
        <v>69</v>
      </c>
      <c r="I1807">
        <v>7</v>
      </c>
      <c r="J1807">
        <v>483</v>
      </c>
    </row>
    <row r="1808" spans="1:10" x14ac:dyDescent="0.25">
      <c r="A1808" s="3" t="s">
        <v>1853</v>
      </c>
      <c r="B1808" s="4">
        <v>43689</v>
      </c>
      <c r="C1808">
        <v>4</v>
      </c>
      <c r="D1808" t="s">
        <v>51</v>
      </c>
      <c r="E1808" t="s">
        <v>68</v>
      </c>
      <c r="F1808" t="s">
        <v>18</v>
      </c>
      <c r="G1808" t="s">
        <v>31</v>
      </c>
      <c r="H1808">
        <v>69</v>
      </c>
      <c r="I1808">
        <v>3</v>
      </c>
      <c r="J1808">
        <v>207</v>
      </c>
    </row>
    <row r="1809" spans="1:10" x14ac:dyDescent="0.25">
      <c r="A1809" s="3" t="s">
        <v>1854</v>
      </c>
      <c r="B1809" s="4">
        <v>43690</v>
      </c>
      <c r="C1809">
        <v>9</v>
      </c>
      <c r="D1809" t="s">
        <v>21</v>
      </c>
      <c r="E1809" t="s">
        <v>46</v>
      </c>
      <c r="F1809" t="s">
        <v>23</v>
      </c>
      <c r="G1809" t="s">
        <v>14</v>
      </c>
      <c r="H1809">
        <v>199</v>
      </c>
      <c r="I1809">
        <v>3</v>
      </c>
      <c r="J1809">
        <v>597</v>
      </c>
    </row>
    <row r="1810" spans="1:10" x14ac:dyDescent="0.25">
      <c r="A1810" s="3" t="s">
        <v>1855</v>
      </c>
      <c r="B1810" s="4">
        <v>43691</v>
      </c>
      <c r="C1810">
        <v>8</v>
      </c>
      <c r="D1810" t="s">
        <v>45</v>
      </c>
      <c r="E1810" t="s">
        <v>22</v>
      </c>
      <c r="F1810" t="s">
        <v>23</v>
      </c>
      <c r="G1810" t="s">
        <v>31</v>
      </c>
      <c r="H1810">
        <v>69</v>
      </c>
      <c r="I1810">
        <v>5</v>
      </c>
      <c r="J1810">
        <v>345</v>
      </c>
    </row>
    <row r="1811" spans="1:10" x14ac:dyDescent="0.25">
      <c r="A1811" s="3" t="s">
        <v>1856</v>
      </c>
      <c r="B1811" s="4">
        <v>43691</v>
      </c>
      <c r="C1811">
        <v>3</v>
      </c>
      <c r="D1811" t="s">
        <v>43</v>
      </c>
      <c r="E1811" t="s">
        <v>68</v>
      </c>
      <c r="F1811" t="s">
        <v>18</v>
      </c>
      <c r="G1811" t="s">
        <v>19</v>
      </c>
      <c r="H1811">
        <v>289</v>
      </c>
      <c r="I1811">
        <v>3</v>
      </c>
      <c r="J1811">
        <v>867</v>
      </c>
    </row>
    <row r="1812" spans="1:10" x14ac:dyDescent="0.25">
      <c r="A1812" s="3" t="s">
        <v>1857</v>
      </c>
      <c r="B1812" s="4">
        <v>43692</v>
      </c>
      <c r="C1812">
        <v>15</v>
      </c>
      <c r="D1812" t="s">
        <v>118</v>
      </c>
      <c r="E1812" t="s">
        <v>63</v>
      </c>
      <c r="F1812" t="s">
        <v>13</v>
      </c>
      <c r="G1812" t="s">
        <v>31</v>
      </c>
      <c r="H1812">
        <v>69</v>
      </c>
      <c r="I1812">
        <v>4</v>
      </c>
      <c r="J1812">
        <v>276</v>
      </c>
    </row>
    <row r="1813" spans="1:10" x14ac:dyDescent="0.25">
      <c r="A1813" s="3" t="s">
        <v>1858</v>
      </c>
      <c r="B1813" s="4">
        <v>43692</v>
      </c>
      <c r="C1813">
        <v>11</v>
      </c>
      <c r="D1813" t="s">
        <v>11</v>
      </c>
      <c r="E1813" t="s">
        <v>63</v>
      </c>
      <c r="F1813" t="s">
        <v>13</v>
      </c>
      <c r="G1813" t="s">
        <v>31</v>
      </c>
      <c r="H1813">
        <v>69</v>
      </c>
      <c r="I1813">
        <v>8</v>
      </c>
      <c r="J1813">
        <v>552</v>
      </c>
    </row>
    <row r="1814" spans="1:10" x14ac:dyDescent="0.25">
      <c r="A1814" s="3" t="s">
        <v>1859</v>
      </c>
      <c r="B1814" s="4">
        <v>43692</v>
      </c>
      <c r="C1814">
        <v>6</v>
      </c>
      <c r="D1814" t="s">
        <v>48</v>
      </c>
      <c r="E1814" t="s">
        <v>22</v>
      </c>
      <c r="F1814" t="s">
        <v>23</v>
      </c>
      <c r="G1814" t="s">
        <v>24</v>
      </c>
      <c r="H1814">
        <v>159</v>
      </c>
      <c r="I1814">
        <v>6</v>
      </c>
      <c r="J1814">
        <v>954</v>
      </c>
    </row>
    <row r="1815" spans="1:10" x14ac:dyDescent="0.25">
      <c r="A1815" s="3" t="s">
        <v>1860</v>
      </c>
      <c r="B1815" s="4">
        <v>43692</v>
      </c>
      <c r="C1815">
        <v>9</v>
      </c>
      <c r="D1815" t="s">
        <v>21</v>
      </c>
      <c r="E1815" t="s">
        <v>22</v>
      </c>
      <c r="F1815" t="s">
        <v>23</v>
      </c>
      <c r="G1815" t="s">
        <v>24</v>
      </c>
      <c r="H1815">
        <v>159</v>
      </c>
      <c r="I1815">
        <v>6</v>
      </c>
      <c r="J1815">
        <v>954</v>
      </c>
    </row>
    <row r="1816" spans="1:10" x14ac:dyDescent="0.25">
      <c r="A1816" s="3" t="s">
        <v>1861</v>
      </c>
      <c r="B1816" s="4">
        <v>43693</v>
      </c>
      <c r="C1816">
        <v>5</v>
      </c>
      <c r="D1816" t="s">
        <v>60</v>
      </c>
      <c r="E1816" t="s">
        <v>68</v>
      </c>
      <c r="F1816" t="s">
        <v>18</v>
      </c>
      <c r="G1816" t="s">
        <v>14</v>
      </c>
      <c r="H1816">
        <v>199</v>
      </c>
      <c r="I1816">
        <v>2</v>
      </c>
      <c r="J1816">
        <v>398</v>
      </c>
    </row>
    <row r="1817" spans="1:10" x14ac:dyDescent="0.25">
      <c r="A1817" s="3" t="s">
        <v>1862</v>
      </c>
      <c r="B1817" s="4">
        <v>43694</v>
      </c>
      <c r="C1817">
        <v>10</v>
      </c>
      <c r="D1817" t="s">
        <v>58</v>
      </c>
      <c r="E1817" t="s">
        <v>22</v>
      </c>
      <c r="F1817" t="s">
        <v>23</v>
      </c>
      <c r="G1817" t="s">
        <v>24</v>
      </c>
      <c r="H1817">
        <v>159</v>
      </c>
      <c r="I1817">
        <v>9</v>
      </c>
      <c r="J1817">
        <v>1431</v>
      </c>
    </row>
    <row r="1818" spans="1:10" x14ac:dyDescent="0.25">
      <c r="A1818" s="3" t="s">
        <v>1863</v>
      </c>
      <c r="B1818" s="4">
        <v>43694</v>
      </c>
      <c r="C1818">
        <v>8</v>
      </c>
      <c r="D1818" t="s">
        <v>45</v>
      </c>
      <c r="E1818" t="s">
        <v>46</v>
      </c>
      <c r="F1818" t="s">
        <v>23</v>
      </c>
      <c r="G1818" t="s">
        <v>31</v>
      </c>
      <c r="H1818">
        <v>69</v>
      </c>
      <c r="I1818">
        <v>8</v>
      </c>
      <c r="J1818">
        <v>552</v>
      </c>
    </row>
    <row r="1819" spans="1:10" x14ac:dyDescent="0.25">
      <c r="A1819" s="3" t="s">
        <v>1864</v>
      </c>
      <c r="B1819" s="4">
        <v>43694</v>
      </c>
      <c r="C1819">
        <v>5</v>
      </c>
      <c r="D1819" t="s">
        <v>60</v>
      </c>
      <c r="E1819" t="s">
        <v>17</v>
      </c>
      <c r="F1819" t="s">
        <v>18</v>
      </c>
      <c r="G1819" t="s">
        <v>14</v>
      </c>
      <c r="H1819">
        <v>199</v>
      </c>
      <c r="I1819">
        <v>4</v>
      </c>
      <c r="J1819">
        <v>796</v>
      </c>
    </row>
    <row r="1820" spans="1:10" x14ac:dyDescent="0.25">
      <c r="A1820" s="3" t="s">
        <v>1865</v>
      </c>
      <c r="B1820" s="4">
        <v>43694</v>
      </c>
      <c r="C1820">
        <v>9</v>
      </c>
      <c r="D1820" t="s">
        <v>21</v>
      </c>
      <c r="E1820" t="s">
        <v>22</v>
      </c>
      <c r="F1820" t="s">
        <v>23</v>
      </c>
      <c r="G1820" t="s">
        <v>14</v>
      </c>
      <c r="H1820">
        <v>199</v>
      </c>
      <c r="I1820">
        <v>9</v>
      </c>
      <c r="J1820">
        <v>1791</v>
      </c>
    </row>
    <row r="1821" spans="1:10" x14ac:dyDescent="0.25">
      <c r="A1821" s="3" t="s">
        <v>1866</v>
      </c>
      <c r="B1821" s="4">
        <v>43694</v>
      </c>
      <c r="C1821">
        <v>2</v>
      </c>
      <c r="D1821" t="s">
        <v>106</v>
      </c>
      <c r="E1821" t="s">
        <v>17</v>
      </c>
      <c r="F1821" t="s">
        <v>18</v>
      </c>
      <c r="G1821" t="s">
        <v>31</v>
      </c>
      <c r="H1821">
        <v>69</v>
      </c>
      <c r="I1821">
        <v>9</v>
      </c>
      <c r="J1821">
        <v>621</v>
      </c>
    </row>
    <row r="1822" spans="1:10" x14ac:dyDescent="0.25">
      <c r="A1822" s="3" t="s">
        <v>1867</v>
      </c>
      <c r="B1822" s="4">
        <v>43694</v>
      </c>
      <c r="C1822">
        <v>7</v>
      </c>
      <c r="D1822" t="s">
        <v>88</v>
      </c>
      <c r="E1822" t="s">
        <v>46</v>
      </c>
      <c r="F1822" t="s">
        <v>23</v>
      </c>
      <c r="G1822" t="s">
        <v>14</v>
      </c>
      <c r="H1822">
        <v>199</v>
      </c>
      <c r="I1822">
        <v>6</v>
      </c>
      <c r="J1822">
        <v>1194</v>
      </c>
    </row>
    <row r="1823" spans="1:10" x14ac:dyDescent="0.25">
      <c r="A1823" s="3" t="s">
        <v>1868</v>
      </c>
      <c r="B1823" s="4">
        <v>43695</v>
      </c>
      <c r="C1823">
        <v>17</v>
      </c>
      <c r="D1823" t="s">
        <v>35</v>
      </c>
      <c r="E1823" t="s">
        <v>27</v>
      </c>
      <c r="F1823" t="s">
        <v>28</v>
      </c>
      <c r="G1823" t="s">
        <v>19</v>
      </c>
      <c r="H1823">
        <v>289</v>
      </c>
      <c r="I1823">
        <v>7</v>
      </c>
      <c r="J1823">
        <v>2023</v>
      </c>
    </row>
    <row r="1824" spans="1:10" x14ac:dyDescent="0.25">
      <c r="A1824" s="3" t="s">
        <v>1869</v>
      </c>
      <c r="B1824" s="4">
        <v>43695</v>
      </c>
      <c r="C1824">
        <v>9</v>
      </c>
      <c r="D1824" t="s">
        <v>21</v>
      </c>
      <c r="E1824" t="s">
        <v>22</v>
      </c>
      <c r="F1824" t="s">
        <v>23</v>
      </c>
      <c r="G1824" t="s">
        <v>14</v>
      </c>
      <c r="H1824">
        <v>199</v>
      </c>
      <c r="I1824">
        <v>3</v>
      </c>
      <c r="J1824">
        <v>597</v>
      </c>
    </row>
    <row r="1825" spans="1:10" x14ac:dyDescent="0.25">
      <c r="A1825" s="3" t="s">
        <v>1870</v>
      </c>
      <c r="B1825" s="4">
        <v>43695</v>
      </c>
      <c r="C1825">
        <v>15</v>
      </c>
      <c r="D1825" t="s">
        <v>118</v>
      </c>
      <c r="E1825" t="s">
        <v>12</v>
      </c>
      <c r="F1825" t="s">
        <v>13</v>
      </c>
      <c r="G1825" t="s">
        <v>24</v>
      </c>
      <c r="H1825">
        <v>159</v>
      </c>
      <c r="I1825">
        <v>3</v>
      </c>
      <c r="J1825">
        <v>477</v>
      </c>
    </row>
    <row r="1826" spans="1:10" x14ac:dyDescent="0.25">
      <c r="A1826" s="3" t="s">
        <v>1871</v>
      </c>
      <c r="B1826" s="4">
        <v>43696</v>
      </c>
      <c r="C1826">
        <v>11</v>
      </c>
      <c r="D1826" t="s">
        <v>11</v>
      </c>
      <c r="E1826" t="s">
        <v>12</v>
      </c>
      <c r="F1826" t="s">
        <v>13</v>
      </c>
      <c r="G1826" t="s">
        <v>14</v>
      </c>
      <c r="H1826">
        <v>199</v>
      </c>
      <c r="I1826">
        <v>5</v>
      </c>
      <c r="J1826">
        <v>995</v>
      </c>
    </row>
    <row r="1827" spans="1:10" x14ac:dyDescent="0.25">
      <c r="A1827" s="3" t="s">
        <v>1872</v>
      </c>
      <c r="B1827" s="4">
        <v>43696</v>
      </c>
      <c r="C1827">
        <v>18</v>
      </c>
      <c r="D1827" t="s">
        <v>26</v>
      </c>
      <c r="E1827" t="s">
        <v>36</v>
      </c>
      <c r="F1827" t="s">
        <v>28</v>
      </c>
      <c r="G1827" t="s">
        <v>19</v>
      </c>
      <c r="H1827">
        <v>289</v>
      </c>
      <c r="I1827">
        <v>4</v>
      </c>
      <c r="J1827">
        <v>1156</v>
      </c>
    </row>
    <row r="1828" spans="1:10" x14ac:dyDescent="0.25">
      <c r="A1828" s="3" t="s">
        <v>1873</v>
      </c>
      <c r="B1828" s="4">
        <v>43696</v>
      </c>
      <c r="C1828">
        <v>2</v>
      </c>
      <c r="D1828" t="s">
        <v>106</v>
      </c>
      <c r="E1828" t="s">
        <v>17</v>
      </c>
      <c r="F1828" t="s">
        <v>18</v>
      </c>
      <c r="G1828" t="s">
        <v>19</v>
      </c>
      <c r="H1828">
        <v>289</v>
      </c>
      <c r="I1828">
        <v>2</v>
      </c>
      <c r="J1828">
        <v>578</v>
      </c>
    </row>
    <row r="1829" spans="1:10" x14ac:dyDescent="0.25">
      <c r="A1829" s="3" t="s">
        <v>1874</v>
      </c>
      <c r="B1829" s="4">
        <v>43696</v>
      </c>
      <c r="C1829">
        <v>18</v>
      </c>
      <c r="D1829" t="s">
        <v>26</v>
      </c>
      <c r="E1829" t="s">
        <v>36</v>
      </c>
      <c r="F1829" t="s">
        <v>28</v>
      </c>
      <c r="G1829" t="s">
        <v>31</v>
      </c>
      <c r="H1829">
        <v>69</v>
      </c>
      <c r="I1829">
        <v>6</v>
      </c>
      <c r="J1829">
        <v>414</v>
      </c>
    </row>
    <row r="1830" spans="1:10" x14ac:dyDescent="0.25">
      <c r="A1830" s="3" t="s">
        <v>1875</v>
      </c>
      <c r="B1830" s="4">
        <v>43696</v>
      </c>
      <c r="C1830">
        <v>13</v>
      </c>
      <c r="D1830" t="s">
        <v>33</v>
      </c>
      <c r="E1830" t="s">
        <v>63</v>
      </c>
      <c r="F1830" t="s">
        <v>13</v>
      </c>
      <c r="G1830" t="s">
        <v>31</v>
      </c>
      <c r="H1830">
        <v>69</v>
      </c>
      <c r="I1830">
        <v>4</v>
      </c>
      <c r="J1830">
        <v>276</v>
      </c>
    </row>
    <row r="1831" spans="1:10" x14ac:dyDescent="0.25">
      <c r="A1831" s="3" t="s">
        <v>1876</v>
      </c>
      <c r="B1831" s="4">
        <v>43697</v>
      </c>
      <c r="C1831">
        <v>5</v>
      </c>
      <c r="D1831" t="s">
        <v>60</v>
      </c>
      <c r="E1831" t="s">
        <v>17</v>
      </c>
      <c r="F1831" t="s">
        <v>18</v>
      </c>
      <c r="G1831" t="s">
        <v>19</v>
      </c>
      <c r="H1831">
        <v>289</v>
      </c>
      <c r="I1831">
        <v>2</v>
      </c>
      <c r="J1831">
        <v>578</v>
      </c>
    </row>
    <row r="1832" spans="1:10" x14ac:dyDescent="0.25">
      <c r="A1832" s="3" t="s">
        <v>1877</v>
      </c>
      <c r="B1832" s="4">
        <v>43698</v>
      </c>
      <c r="C1832">
        <v>8</v>
      </c>
      <c r="D1832" t="s">
        <v>45</v>
      </c>
      <c r="E1832" t="s">
        <v>22</v>
      </c>
      <c r="F1832" t="s">
        <v>23</v>
      </c>
      <c r="G1832" t="s">
        <v>14</v>
      </c>
      <c r="H1832">
        <v>199</v>
      </c>
      <c r="I1832">
        <v>3</v>
      </c>
      <c r="J1832">
        <v>597</v>
      </c>
    </row>
    <row r="1833" spans="1:10" x14ac:dyDescent="0.25">
      <c r="A1833" s="3" t="s">
        <v>1878</v>
      </c>
      <c r="B1833" s="4">
        <v>43698</v>
      </c>
      <c r="C1833">
        <v>14</v>
      </c>
      <c r="D1833" t="s">
        <v>38</v>
      </c>
      <c r="E1833" t="s">
        <v>63</v>
      </c>
      <c r="F1833" t="s">
        <v>13</v>
      </c>
      <c r="G1833" t="s">
        <v>24</v>
      </c>
      <c r="H1833">
        <v>159</v>
      </c>
      <c r="I1833">
        <v>1</v>
      </c>
      <c r="J1833">
        <v>159</v>
      </c>
    </row>
    <row r="1834" spans="1:10" x14ac:dyDescent="0.25">
      <c r="A1834" s="3" t="s">
        <v>1879</v>
      </c>
      <c r="B1834" s="4">
        <v>43698</v>
      </c>
      <c r="C1834">
        <v>8</v>
      </c>
      <c r="D1834" t="s">
        <v>45</v>
      </c>
      <c r="E1834" t="s">
        <v>46</v>
      </c>
      <c r="F1834" t="s">
        <v>23</v>
      </c>
      <c r="G1834" t="s">
        <v>31</v>
      </c>
      <c r="H1834">
        <v>69</v>
      </c>
      <c r="I1834">
        <v>5</v>
      </c>
      <c r="J1834">
        <v>345</v>
      </c>
    </row>
    <row r="1835" spans="1:10" x14ac:dyDescent="0.25">
      <c r="A1835" s="3" t="s">
        <v>1880</v>
      </c>
      <c r="B1835" s="4">
        <v>43698</v>
      </c>
      <c r="C1835">
        <v>5</v>
      </c>
      <c r="D1835" t="s">
        <v>60</v>
      </c>
      <c r="E1835" t="s">
        <v>68</v>
      </c>
      <c r="F1835" t="s">
        <v>18</v>
      </c>
      <c r="G1835" t="s">
        <v>14</v>
      </c>
      <c r="H1835">
        <v>199</v>
      </c>
      <c r="I1835">
        <v>7</v>
      </c>
      <c r="J1835">
        <v>1393</v>
      </c>
    </row>
    <row r="1836" spans="1:10" x14ac:dyDescent="0.25">
      <c r="A1836" s="3" t="s">
        <v>1881</v>
      </c>
      <c r="B1836" s="4">
        <v>43698</v>
      </c>
      <c r="C1836">
        <v>5</v>
      </c>
      <c r="D1836" t="s">
        <v>60</v>
      </c>
      <c r="E1836" t="s">
        <v>68</v>
      </c>
      <c r="F1836" t="s">
        <v>18</v>
      </c>
      <c r="G1836" t="s">
        <v>19</v>
      </c>
      <c r="H1836">
        <v>289</v>
      </c>
      <c r="I1836">
        <v>3</v>
      </c>
      <c r="J1836">
        <v>867</v>
      </c>
    </row>
    <row r="1837" spans="1:10" x14ac:dyDescent="0.25">
      <c r="A1837" s="3" t="s">
        <v>1882</v>
      </c>
      <c r="B1837" s="4">
        <v>43698</v>
      </c>
      <c r="C1837">
        <v>9</v>
      </c>
      <c r="D1837" t="s">
        <v>21</v>
      </c>
      <c r="E1837" t="s">
        <v>46</v>
      </c>
      <c r="F1837" t="s">
        <v>23</v>
      </c>
      <c r="G1837" t="s">
        <v>14</v>
      </c>
      <c r="H1837">
        <v>199</v>
      </c>
      <c r="I1837">
        <v>5</v>
      </c>
      <c r="J1837">
        <v>995</v>
      </c>
    </row>
    <row r="1838" spans="1:10" x14ac:dyDescent="0.25">
      <c r="A1838" s="3" t="s">
        <v>1883</v>
      </c>
      <c r="B1838" s="4">
        <v>43699</v>
      </c>
      <c r="C1838">
        <v>6</v>
      </c>
      <c r="D1838" t="s">
        <v>48</v>
      </c>
      <c r="E1838" t="s">
        <v>22</v>
      </c>
      <c r="F1838" t="s">
        <v>23</v>
      </c>
      <c r="G1838" t="s">
        <v>31</v>
      </c>
      <c r="H1838">
        <v>69</v>
      </c>
      <c r="I1838">
        <v>3</v>
      </c>
      <c r="J1838">
        <v>207</v>
      </c>
    </row>
    <row r="1839" spans="1:10" x14ac:dyDescent="0.25">
      <c r="A1839" s="3" t="s">
        <v>1884</v>
      </c>
      <c r="B1839" s="4">
        <v>43699</v>
      </c>
      <c r="C1839">
        <v>20</v>
      </c>
      <c r="D1839" t="s">
        <v>40</v>
      </c>
      <c r="E1839" t="s">
        <v>36</v>
      </c>
      <c r="F1839" t="s">
        <v>28</v>
      </c>
      <c r="G1839" t="s">
        <v>41</v>
      </c>
      <c r="H1839">
        <v>399</v>
      </c>
      <c r="I1839">
        <v>9</v>
      </c>
      <c r="J1839">
        <v>3591</v>
      </c>
    </row>
    <row r="1840" spans="1:10" x14ac:dyDescent="0.25">
      <c r="A1840" s="3" t="s">
        <v>1885</v>
      </c>
      <c r="B1840" s="4">
        <v>43699</v>
      </c>
      <c r="C1840">
        <v>19</v>
      </c>
      <c r="D1840" t="s">
        <v>56</v>
      </c>
      <c r="E1840" t="s">
        <v>27</v>
      </c>
      <c r="F1840" t="s">
        <v>28</v>
      </c>
      <c r="G1840" t="s">
        <v>19</v>
      </c>
      <c r="H1840">
        <v>289</v>
      </c>
      <c r="I1840">
        <v>5</v>
      </c>
      <c r="J1840">
        <v>1445</v>
      </c>
    </row>
    <row r="1841" spans="1:10" x14ac:dyDescent="0.25">
      <c r="A1841" s="3" t="s">
        <v>1886</v>
      </c>
      <c r="B1841" s="4">
        <v>43699</v>
      </c>
      <c r="C1841">
        <v>17</v>
      </c>
      <c r="D1841" t="s">
        <v>35</v>
      </c>
      <c r="E1841" t="s">
        <v>36</v>
      </c>
      <c r="F1841" t="s">
        <v>28</v>
      </c>
      <c r="G1841" t="s">
        <v>14</v>
      </c>
      <c r="H1841">
        <v>199</v>
      </c>
      <c r="I1841">
        <v>5</v>
      </c>
      <c r="J1841">
        <v>995</v>
      </c>
    </row>
    <row r="1842" spans="1:10" x14ac:dyDescent="0.25">
      <c r="A1842" s="3" t="s">
        <v>1887</v>
      </c>
      <c r="B1842" s="4">
        <v>43699</v>
      </c>
      <c r="C1842">
        <v>3</v>
      </c>
      <c r="D1842" t="s">
        <v>43</v>
      </c>
      <c r="E1842" t="s">
        <v>68</v>
      </c>
      <c r="F1842" t="s">
        <v>18</v>
      </c>
      <c r="G1842" t="s">
        <v>14</v>
      </c>
      <c r="H1842">
        <v>199</v>
      </c>
      <c r="I1842">
        <v>4</v>
      </c>
      <c r="J1842">
        <v>796</v>
      </c>
    </row>
    <row r="1843" spans="1:10" x14ac:dyDescent="0.25">
      <c r="A1843" s="3" t="s">
        <v>1888</v>
      </c>
      <c r="B1843" s="4">
        <v>43699</v>
      </c>
      <c r="C1843">
        <v>2</v>
      </c>
      <c r="D1843" t="s">
        <v>106</v>
      </c>
      <c r="E1843" t="s">
        <v>17</v>
      </c>
      <c r="F1843" t="s">
        <v>18</v>
      </c>
      <c r="G1843" t="s">
        <v>24</v>
      </c>
      <c r="H1843">
        <v>159</v>
      </c>
      <c r="I1843">
        <v>3</v>
      </c>
      <c r="J1843">
        <v>477</v>
      </c>
    </row>
    <row r="1844" spans="1:10" x14ac:dyDescent="0.25">
      <c r="A1844" s="3" t="s">
        <v>1889</v>
      </c>
      <c r="B1844" s="4">
        <v>43699</v>
      </c>
      <c r="C1844">
        <v>20</v>
      </c>
      <c r="D1844" t="s">
        <v>40</v>
      </c>
      <c r="E1844" t="s">
        <v>27</v>
      </c>
      <c r="F1844" t="s">
        <v>28</v>
      </c>
      <c r="G1844" t="s">
        <v>14</v>
      </c>
      <c r="H1844">
        <v>199</v>
      </c>
      <c r="I1844">
        <v>1</v>
      </c>
      <c r="J1844">
        <v>199</v>
      </c>
    </row>
    <row r="1845" spans="1:10" x14ac:dyDescent="0.25">
      <c r="A1845" s="3" t="s">
        <v>1890</v>
      </c>
      <c r="B1845" s="4">
        <v>43699</v>
      </c>
      <c r="C1845">
        <v>5</v>
      </c>
      <c r="D1845" t="s">
        <v>60</v>
      </c>
      <c r="E1845" t="s">
        <v>17</v>
      </c>
      <c r="F1845" t="s">
        <v>18</v>
      </c>
      <c r="G1845" t="s">
        <v>14</v>
      </c>
      <c r="H1845">
        <v>199</v>
      </c>
      <c r="I1845">
        <v>4</v>
      </c>
      <c r="J1845">
        <v>796</v>
      </c>
    </row>
    <row r="1846" spans="1:10" x14ac:dyDescent="0.25">
      <c r="A1846" s="3" t="s">
        <v>1891</v>
      </c>
      <c r="B1846" s="4">
        <v>43699</v>
      </c>
      <c r="C1846">
        <v>5</v>
      </c>
      <c r="D1846" t="s">
        <v>60</v>
      </c>
      <c r="E1846" t="s">
        <v>68</v>
      </c>
      <c r="F1846" t="s">
        <v>18</v>
      </c>
      <c r="G1846" t="s">
        <v>24</v>
      </c>
      <c r="H1846">
        <v>159</v>
      </c>
      <c r="I1846">
        <v>2</v>
      </c>
      <c r="J1846">
        <v>318</v>
      </c>
    </row>
    <row r="1847" spans="1:10" x14ac:dyDescent="0.25">
      <c r="A1847" s="3" t="s">
        <v>1892</v>
      </c>
      <c r="B1847" s="4">
        <v>43700</v>
      </c>
      <c r="C1847">
        <v>7</v>
      </c>
      <c r="D1847" t="s">
        <v>88</v>
      </c>
      <c r="E1847" t="s">
        <v>22</v>
      </c>
      <c r="F1847" t="s">
        <v>23</v>
      </c>
      <c r="G1847" t="s">
        <v>24</v>
      </c>
      <c r="H1847">
        <v>159</v>
      </c>
      <c r="I1847">
        <v>1</v>
      </c>
      <c r="J1847">
        <v>159</v>
      </c>
    </row>
    <row r="1848" spans="1:10" x14ac:dyDescent="0.25">
      <c r="A1848" s="3" t="s">
        <v>1893</v>
      </c>
      <c r="B1848" s="4">
        <v>43700</v>
      </c>
      <c r="C1848">
        <v>2</v>
      </c>
      <c r="D1848" t="s">
        <v>106</v>
      </c>
      <c r="E1848" t="s">
        <v>17</v>
      </c>
      <c r="F1848" t="s">
        <v>18</v>
      </c>
      <c r="G1848" t="s">
        <v>24</v>
      </c>
      <c r="H1848">
        <v>159</v>
      </c>
      <c r="I1848">
        <v>6</v>
      </c>
      <c r="J1848">
        <v>954</v>
      </c>
    </row>
    <row r="1849" spans="1:10" x14ac:dyDescent="0.25">
      <c r="A1849" s="3" t="s">
        <v>1894</v>
      </c>
      <c r="B1849" s="4">
        <v>43701</v>
      </c>
      <c r="C1849">
        <v>1</v>
      </c>
      <c r="D1849" t="s">
        <v>16</v>
      </c>
      <c r="E1849" t="s">
        <v>68</v>
      </c>
      <c r="F1849" t="s">
        <v>18</v>
      </c>
      <c r="G1849" t="s">
        <v>31</v>
      </c>
      <c r="H1849">
        <v>69</v>
      </c>
      <c r="I1849">
        <v>5</v>
      </c>
      <c r="J1849">
        <v>345</v>
      </c>
    </row>
    <row r="1850" spans="1:10" x14ac:dyDescent="0.25">
      <c r="A1850" s="3" t="s">
        <v>1895</v>
      </c>
      <c r="B1850" s="4">
        <v>43701</v>
      </c>
      <c r="C1850">
        <v>4</v>
      </c>
      <c r="D1850" t="s">
        <v>51</v>
      </c>
      <c r="E1850" t="s">
        <v>17</v>
      </c>
      <c r="F1850" t="s">
        <v>18</v>
      </c>
      <c r="G1850" t="s">
        <v>41</v>
      </c>
      <c r="H1850">
        <v>399</v>
      </c>
      <c r="I1850">
        <v>7</v>
      </c>
      <c r="J1850">
        <v>2793</v>
      </c>
    </row>
    <row r="1851" spans="1:10" x14ac:dyDescent="0.25">
      <c r="A1851" s="3" t="s">
        <v>1896</v>
      </c>
      <c r="B1851" s="4">
        <v>43702</v>
      </c>
      <c r="C1851">
        <v>4</v>
      </c>
      <c r="D1851" t="s">
        <v>51</v>
      </c>
      <c r="E1851" t="s">
        <v>68</v>
      </c>
      <c r="F1851" t="s">
        <v>18</v>
      </c>
      <c r="G1851" t="s">
        <v>24</v>
      </c>
      <c r="H1851">
        <v>159</v>
      </c>
      <c r="I1851">
        <v>1</v>
      </c>
      <c r="J1851">
        <v>159</v>
      </c>
    </row>
    <row r="1852" spans="1:10" x14ac:dyDescent="0.25">
      <c r="A1852" s="3" t="s">
        <v>1897</v>
      </c>
      <c r="B1852" s="4">
        <v>43703</v>
      </c>
      <c r="C1852">
        <v>14</v>
      </c>
      <c r="D1852" t="s">
        <v>38</v>
      </c>
      <c r="E1852" t="s">
        <v>63</v>
      </c>
      <c r="F1852" t="s">
        <v>13</v>
      </c>
      <c r="G1852" t="s">
        <v>31</v>
      </c>
      <c r="H1852">
        <v>69</v>
      </c>
      <c r="I1852">
        <v>2</v>
      </c>
      <c r="J1852">
        <v>138</v>
      </c>
    </row>
    <row r="1853" spans="1:10" x14ac:dyDescent="0.25">
      <c r="A1853" s="3" t="s">
        <v>1898</v>
      </c>
      <c r="B1853" s="4">
        <v>43704</v>
      </c>
      <c r="C1853">
        <v>11</v>
      </c>
      <c r="D1853" t="s">
        <v>11</v>
      </c>
      <c r="E1853" t="s">
        <v>12</v>
      </c>
      <c r="F1853" t="s">
        <v>13</v>
      </c>
      <c r="G1853" t="s">
        <v>31</v>
      </c>
      <c r="H1853">
        <v>69</v>
      </c>
      <c r="I1853">
        <v>9</v>
      </c>
      <c r="J1853">
        <v>621</v>
      </c>
    </row>
    <row r="1854" spans="1:10" x14ac:dyDescent="0.25">
      <c r="A1854" s="3" t="s">
        <v>1899</v>
      </c>
      <c r="B1854" s="4">
        <v>43705</v>
      </c>
      <c r="C1854">
        <v>16</v>
      </c>
      <c r="D1854" t="s">
        <v>30</v>
      </c>
      <c r="E1854" t="s">
        <v>36</v>
      </c>
      <c r="F1854" t="s">
        <v>28</v>
      </c>
      <c r="G1854" t="s">
        <v>31</v>
      </c>
      <c r="H1854">
        <v>69</v>
      </c>
      <c r="I1854">
        <v>2</v>
      </c>
      <c r="J1854">
        <v>138</v>
      </c>
    </row>
    <row r="1855" spans="1:10" x14ac:dyDescent="0.25">
      <c r="A1855" s="3" t="s">
        <v>1900</v>
      </c>
      <c r="B1855" s="4">
        <v>43706</v>
      </c>
      <c r="C1855">
        <v>16</v>
      </c>
      <c r="D1855" t="s">
        <v>30</v>
      </c>
      <c r="E1855" t="s">
        <v>27</v>
      </c>
      <c r="F1855" t="s">
        <v>28</v>
      </c>
      <c r="G1855" t="s">
        <v>24</v>
      </c>
      <c r="H1855">
        <v>159</v>
      </c>
      <c r="I1855">
        <v>8</v>
      </c>
      <c r="J1855">
        <v>1272</v>
      </c>
    </row>
    <row r="1856" spans="1:10" x14ac:dyDescent="0.25">
      <c r="A1856" s="3" t="s">
        <v>1901</v>
      </c>
      <c r="B1856" s="4">
        <v>43706</v>
      </c>
      <c r="C1856">
        <v>4</v>
      </c>
      <c r="D1856" t="s">
        <v>51</v>
      </c>
      <c r="E1856" t="s">
        <v>68</v>
      </c>
      <c r="F1856" t="s">
        <v>18</v>
      </c>
      <c r="G1856" t="s">
        <v>24</v>
      </c>
      <c r="H1856">
        <v>159</v>
      </c>
      <c r="I1856">
        <v>0</v>
      </c>
      <c r="J1856">
        <v>0</v>
      </c>
    </row>
    <row r="1857" spans="1:10" x14ac:dyDescent="0.25">
      <c r="A1857" s="3" t="s">
        <v>1902</v>
      </c>
      <c r="B1857" s="4">
        <v>43707</v>
      </c>
      <c r="C1857">
        <v>19</v>
      </c>
      <c r="D1857" t="s">
        <v>56</v>
      </c>
      <c r="E1857" t="s">
        <v>36</v>
      </c>
      <c r="F1857" t="s">
        <v>28</v>
      </c>
      <c r="G1857" t="s">
        <v>24</v>
      </c>
      <c r="H1857">
        <v>159</v>
      </c>
      <c r="I1857">
        <v>7</v>
      </c>
      <c r="J1857">
        <v>1113</v>
      </c>
    </row>
    <row r="1858" spans="1:10" x14ac:dyDescent="0.25">
      <c r="A1858" s="3" t="s">
        <v>1903</v>
      </c>
      <c r="B1858" s="4">
        <v>43707</v>
      </c>
      <c r="C1858">
        <v>7</v>
      </c>
      <c r="D1858" t="s">
        <v>88</v>
      </c>
      <c r="E1858" t="s">
        <v>46</v>
      </c>
      <c r="F1858" t="s">
        <v>23</v>
      </c>
      <c r="G1858" t="s">
        <v>14</v>
      </c>
      <c r="H1858">
        <v>199</v>
      </c>
      <c r="I1858">
        <v>1</v>
      </c>
      <c r="J1858">
        <v>199</v>
      </c>
    </row>
    <row r="1859" spans="1:10" x14ac:dyDescent="0.25">
      <c r="A1859" s="3" t="s">
        <v>1904</v>
      </c>
      <c r="B1859" s="4">
        <v>43707</v>
      </c>
      <c r="C1859">
        <v>17</v>
      </c>
      <c r="D1859" t="s">
        <v>35</v>
      </c>
      <c r="E1859" t="s">
        <v>36</v>
      </c>
      <c r="F1859" t="s">
        <v>28</v>
      </c>
      <c r="G1859" t="s">
        <v>41</v>
      </c>
      <c r="H1859">
        <v>399</v>
      </c>
      <c r="I1859">
        <v>1</v>
      </c>
      <c r="J1859">
        <v>399</v>
      </c>
    </row>
    <row r="1860" spans="1:10" x14ac:dyDescent="0.25">
      <c r="A1860" s="3" t="s">
        <v>1905</v>
      </c>
      <c r="B1860" s="4">
        <v>43707</v>
      </c>
      <c r="C1860">
        <v>6</v>
      </c>
      <c r="D1860" t="s">
        <v>48</v>
      </c>
      <c r="E1860" t="s">
        <v>22</v>
      </c>
      <c r="F1860" t="s">
        <v>23</v>
      </c>
      <c r="G1860" t="s">
        <v>31</v>
      </c>
      <c r="H1860">
        <v>69</v>
      </c>
      <c r="I1860">
        <v>0</v>
      </c>
      <c r="J1860">
        <v>0</v>
      </c>
    </row>
    <row r="1861" spans="1:10" x14ac:dyDescent="0.25">
      <c r="A1861" s="3" t="s">
        <v>1906</v>
      </c>
      <c r="B1861" s="4">
        <v>43707</v>
      </c>
      <c r="C1861">
        <v>14</v>
      </c>
      <c r="D1861" t="s">
        <v>38</v>
      </c>
      <c r="E1861" t="s">
        <v>63</v>
      </c>
      <c r="F1861" t="s">
        <v>13</v>
      </c>
      <c r="G1861" t="s">
        <v>41</v>
      </c>
      <c r="H1861">
        <v>399</v>
      </c>
      <c r="I1861">
        <v>4</v>
      </c>
      <c r="J1861">
        <v>1596</v>
      </c>
    </row>
    <row r="1862" spans="1:10" x14ac:dyDescent="0.25">
      <c r="A1862" s="3" t="s">
        <v>1907</v>
      </c>
      <c r="B1862" s="4">
        <v>43707</v>
      </c>
      <c r="C1862">
        <v>20</v>
      </c>
      <c r="D1862" t="s">
        <v>40</v>
      </c>
      <c r="E1862" t="s">
        <v>27</v>
      </c>
      <c r="F1862" t="s">
        <v>28</v>
      </c>
      <c r="G1862" t="s">
        <v>41</v>
      </c>
      <c r="H1862">
        <v>399</v>
      </c>
      <c r="I1862">
        <v>8</v>
      </c>
      <c r="J1862">
        <v>3192</v>
      </c>
    </row>
    <row r="1863" spans="1:10" x14ac:dyDescent="0.25">
      <c r="A1863" s="3" t="s">
        <v>1908</v>
      </c>
      <c r="B1863" s="4">
        <v>43707</v>
      </c>
      <c r="C1863">
        <v>10</v>
      </c>
      <c r="D1863" t="s">
        <v>58</v>
      </c>
      <c r="E1863" t="s">
        <v>22</v>
      </c>
      <c r="F1863" t="s">
        <v>23</v>
      </c>
      <c r="G1863" t="s">
        <v>19</v>
      </c>
      <c r="H1863">
        <v>289</v>
      </c>
      <c r="I1863">
        <v>3</v>
      </c>
      <c r="J1863">
        <v>867</v>
      </c>
    </row>
    <row r="1864" spans="1:10" x14ac:dyDescent="0.25">
      <c r="A1864" s="3" t="s">
        <v>1909</v>
      </c>
      <c r="B1864" s="4">
        <v>43708</v>
      </c>
      <c r="C1864">
        <v>11</v>
      </c>
      <c r="D1864" t="s">
        <v>11</v>
      </c>
      <c r="E1864" t="s">
        <v>12</v>
      </c>
      <c r="F1864" t="s">
        <v>13</v>
      </c>
      <c r="G1864" t="s">
        <v>41</v>
      </c>
      <c r="H1864">
        <v>399</v>
      </c>
      <c r="I1864">
        <v>5</v>
      </c>
      <c r="J1864">
        <v>1995</v>
      </c>
    </row>
    <row r="1865" spans="1:10" x14ac:dyDescent="0.25">
      <c r="A1865" s="3" t="s">
        <v>1910</v>
      </c>
      <c r="B1865" s="4">
        <v>43709</v>
      </c>
      <c r="C1865">
        <v>16</v>
      </c>
      <c r="D1865" t="s">
        <v>30</v>
      </c>
      <c r="E1865" t="s">
        <v>27</v>
      </c>
      <c r="F1865" t="s">
        <v>28</v>
      </c>
      <c r="G1865" t="s">
        <v>19</v>
      </c>
      <c r="H1865">
        <v>289</v>
      </c>
      <c r="I1865">
        <v>3</v>
      </c>
      <c r="J1865">
        <v>867</v>
      </c>
    </row>
    <row r="1866" spans="1:10" x14ac:dyDescent="0.25">
      <c r="A1866" s="3" t="s">
        <v>1911</v>
      </c>
      <c r="B1866" s="4">
        <v>43709</v>
      </c>
      <c r="C1866">
        <v>11</v>
      </c>
      <c r="D1866" t="s">
        <v>11</v>
      </c>
      <c r="E1866" t="s">
        <v>63</v>
      </c>
      <c r="F1866" t="s">
        <v>13</v>
      </c>
      <c r="G1866" t="s">
        <v>41</v>
      </c>
      <c r="H1866">
        <v>399</v>
      </c>
      <c r="I1866">
        <v>4</v>
      </c>
      <c r="J1866">
        <v>1596</v>
      </c>
    </row>
    <row r="1867" spans="1:10" x14ac:dyDescent="0.25">
      <c r="A1867" s="3" t="s">
        <v>1912</v>
      </c>
      <c r="B1867" s="4">
        <v>43709</v>
      </c>
      <c r="C1867">
        <v>7</v>
      </c>
      <c r="D1867" t="s">
        <v>88</v>
      </c>
      <c r="E1867" t="s">
        <v>46</v>
      </c>
      <c r="F1867" t="s">
        <v>23</v>
      </c>
      <c r="G1867" t="s">
        <v>31</v>
      </c>
      <c r="H1867">
        <v>69</v>
      </c>
      <c r="I1867">
        <v>6</v>
      </c>
      <c r="J1867">
        <v>414</v>
      </c>
    </row>
    <row r="1868" spans="1:10" x14ac:dyDescent="0.25">
      <c r="A1868" s="3" t="s">
        <v>1913</v>
      </c>
      <c r="B1868" s="4">
        <v>43710</v>
      </c>
      <c r="C1868">
        <v>3</v>
      </c>
      <c r="D1868" t="s">
        <v>43</v>
      </c>
      <c r="E1868" t="s">
        <v>17</v>
      </c>
      <c r="F1868" t="s">
        <v>18</v>
      </c>
      <c r="G1868" t="s">
        <v>19</v>
      </c>
      <c r="H1868">
        <v>289</v>
      </c>
      <c r="I1868">
        <v>6</v>
      </c>
      <c r="J1868">
        <v>1734</v>
      </c>
    </row>
    <row r="1869" spans="1:10" x14ac:dyDescent="0.25">
      <c r="A1869" s="3" t="s">
        <v>1914</v>
      </c>
      <c r="B1869" s="4">
        <v>43710</v>
      </c>
      <c r="C1869">
        <v>15</v>
      </c>
      <c r="D1869" t="s">
        <v>118</v>
      </c>
      <c r="E1869" t="s">
        <v>12</v>
      </c>
      <c r="F1869" t="s">
        <v>13</v>
      </c>
      <c r="G1869" t="s">
        <v>14</v>
      </c>
      <c r="H1869">
        <v>199</v>
      </c>
      <c r="I1869">
        <v>5</v>
      </c>
      <c r="J1869">
        <v>995</v>
      </c>
    </row>
    <row r="1870" spans="1:10" x14ac:dyDescent="0.25">
      <c r="A1870" s="3" t="s">
        <v>1915</v>
      </c>
      <c r="B1870" s="4">
        <v>43711</v>
      </c>
      <c r="C1870">
        <v>7</v>
      </c>
      <c r="D1870" t="s">
        <v>88</v>
      </c>
      <c r="E1870" t="s">
        <v>22</v>
      </c>
      <c r="F1870" t="s">
        <v>23</v>
      </c>
      <c r="G1870" t="s">
        <v>41</v>
      </c>
      <c r="H1870">
        <v>399</v>
      </c>
      <c r="I1870">
        <v>1</v>
      </c>
      <c r="J1870">
        <v>399</v>
      </c>
    </row>
    <row r="1871" spans="1:10" x14ac:dyDescent="0.25">
      <c r="A1871" s="3" t="s">
        <v>1916</v>
      </c>
      <c r="B1871" s="4">
        <v>43712</v>
      </c>
      <c r="C1871">
        <v>19</v>
      </c>
      <c r="D1871" t="s">
        <v>56</v>
      </c>
      <c r="E1871" t="s">
        <v>36</v>
      </c>
      <c r="F1871" t="s">
        <v>28</v>
      </c>
      <c r="G1871" t="s">
        <v>41</v>
      </c>
      <c r="H1871">
        <v>399</v>
      </c>
      <c r="I1871">
        <v>9</v>
      </c>
      <c r="J1871">
        <v>3591</v>
      </c>
    </row>
    <row r="1872" spans="1:10" x14ac:dyDescent="0.25">
      <c r="A1872" s="3" t="s">
        <v>1917</v>
      </c>
      <c r="B1872" s="4">
        <v>43712</v>
      </c>
      <c r="C1872">
        <v>20</v>
      </c>
      <c r="D1872" t="s">
        <v>40</v>
      </c>
      <c r="E1872" t="s">
        <v>27</v>
      </c>
      <c r="F1872" t="s">
        <v>28</v>
      </c>
      <c r="G1872" t="s">
        <v>24</v>
      </c>
      <c r="H1872">
        <v>159</v>
      </c>
      <c r="I1872">
        <v>4</v>
      </c>
      <c r="J1872">
        <v>636</v>
      </c>
    </row>
    <row r="1873" spans="1:10" x14ac:dyDescent="0.25">
      <c r="A1873" s="3" t="s">
        <v>1918</v>
      </c>
      <c r="B1873" s="4">
        <v>43713</v>
      </c>
      <c r="C1873">
        <v>10</v>
      </c>
      <c r="D1873" t="s">
        <v>58</v>
      </c>
      <c r="E1873" t="s">
        <v>46</v>
      </c>
      <c r="F1873" t="s">
        <v>23</v>
      </c>
      <c r="G1873" t="s">
        <v>31</v>
      </c>
      <c r="H1873">
        <v>69</v>
      </c>
      <c r="I1873">
        <v>7</v>
      </c>
      <c r="J1873">
        <v>483</v>
      </c>
    </row>
    <row r="1874" spans="1:10" x14ac:dyDescent="0.25">
      <c r="A1874" s="3" t="s">
        <v>1919</v>
      </c>
      <c r="B1874" s="4">
        <v>43713</v>
      </c>
      <c r="C1874">
        <v>8</v>
      </c>
      <c r="D1874" t="s">
        <v>45</v>
      </c>
      <c r="E1874" t="s">
        <v>46</v>
      </c>
      <c r="F1874" t="s">
        <v>23</v>
      </c>
      <c r="G1874" t="s">
        <v>14</v>
      </c>
      <c r="H1874">
        <v>199</v>
      </c>
      <c r="I1874">
        <v>6</v>
      </c>
      <c r="J1874">
        <v>1194</v>
      </c>
    </row>
    <row r="1875" spans="1:10" x14ac:dyDescent="0.25">
      <c r="A1875" s="3" t="s">
        <v>1920</v>
      </c>
      <c r="B1875" s="4">
        <v>43714</v>
      </c>
      <c r="C1875">
        <v>9</v>
      </c>
      <c r="D1875" t="s">
        <v>21</v>
      </c>
      <c r="E1875" t="s">
        <v>22</v>
      </c>
      <c r="F1875" t="s">
        <v>23</v>
      </c>
      <c r="G1875" t="s">
        <v>19</v>
      </c>
      <c r="H1875">
        <v>289</v>
      </c>
      <c r="I1875">
        <v>2</v>
      </c>
      <c r="J1875">
        <v>578</v>
      </c>
    </row>
    <row r="1876" spans="1:10" x14ac:dyDescent="0.25">
      <c r="A1876" s="3" t="s">
        <v>1921</v>
      </c>
      <c r="B1876" s="4">
        <v>43714</v>
      </c>
      <c r="C1876">
        <v>3</v>
      </c>
      <c r="D1876" t="s">
        <v>43</v>
      </c>
      <c r="E1876" t="s">
        <v>68</v>
      </c>
      <c r="F1876" t="s">
        <v>18</v>
      </c>
      <c r="G1876" t="s">
        <v>24</v>
      </c>
      <c r="H1876">
        <v>159</v>
      </c>
      <c r="I1876">
        <v>9</v>
      </c>
      <c r="J1876">
        <v>1431</v>
      </c>
    </row>
    <row r="1877" spans="1:10" x14ac:dyDescent="0.25">
      <c r="A1877" s="3" t="s">
        <v>1922</v>
      </c>
      <c r="B1877" s="4">
        <v>43714</v>
      </c>
      <c r="C1877">
        <v>16</v>
      </c>
      <c r="D1877" t="s">
        <v>30</v>
      </c>
      <c r="E1877" t="s">
        <v>27</v>
      </c>
      <c r="F1877" t="s">
        <v>28</v>
      </c>
      <c r="G1877" t="s">
        <v>14</v>
      </c>
      <c r="H1877">
        <v>199</v>
      </c>
      <c r="I1877">
        <v>8</v>
      </c>
      <c r="J1877">
        <v>1592</v>
      </c>
    </row>
    <row r="1878" spans="1:10" x14ac:dyDescent="0.25">
      <c r="A1878" s="3" t="s">
        <v>1923</v>
      </c>
      <c r="B1878" s="4">
        <v>43714</v>
      </c>
      <c r="C1878">
        <v>1</v>
      </c>
      <c r="D1878" t="s">
        <v>16</v>
      </c>
      <c r="E1878" t="s">
        <v>17</v>
      </c>
      <c r="F1878" t="s">
        <v>18</v>
      </c>
      <c r="G1878" t="s">
        <v>41</v>
      </c>
      <c r="H1878">
        <v>399</v>
      </c>
      <c r="I1878">
        <v>3</v>
      </c>
      <c r="J1878">
        <v>1197</v>
      </c>
    </row>
    <row r="1879" spans="1:10" x14ac:dyDescent="0.25">
      <c r="A1879" s="3" t="s">
        <v>1924</v>
      </c>
      <c r="B1879" s="4">
        <v>43714</v>
      </c>
      <c r="C1879">
        <v>9</v>
      </c>
      <c r="D1879" t="s">
        <v>21</v>
      </c>
      <c r="E1879" t="s">
        <v>22</v>
      </c>
      <c r="F1879" t="s">
        <v>23</v>
      </c>
      <c r="G1879" t="s">
        <v>31</v>
      </c>
      <c r="H1879">
        <v>69</v>
      </c>
      <c r="I1879">
        <v>1</v>
      </c>
      <c r="J1879">
        <v>69</v>
      </c>
    </row>
    <row r="1880" spans="1:10" x14ac:dyDescent="0.25">
      <c r="A1880" s="3" t="s">
        <v>1925</v>
      </c>
      <c r="B1880" s="4">
        <v>43714</v>
      </c>
      <c r="C1880">
        <v>4</v>
      </c>
      <c r="D1880" t="s">
        <v>51</v>
      </c>
      <c r="E1880" t="s">
        <v>68</v>
      </c>
      <c r="F1880" t="s">
        <v>18</v>
      </c>
      <c r="G1880" t="s">
        <v>41</v>
      </c>
      <c r="H1880">
        <v>399</v>
      </c>
      <c r="I1880">
        <v>4</v>
      </c>
      <c r="J1880">
        <v>1596</v>
      </c>
    </row>
    <row r="1881" spans="1:10" x14ac:dyDescent="0.25">
      <c r="A1881" s="3" t="s">
        <v>1926</v>
      </c>
      <c r="B1881" s="4">
        <v>43714</v>
      </c>
      <c r="C1881">
        <v>11</v>
      </c>
      <c r="D1881" t="s">
        <v>11</v>
      </c>
      <c r="E1881" t="s">
        <v>12</v>
      </c>
      <c r="F1881" t="s">
        <v>13</v>
      </c>
      <c r="G1881" t="s">
        <v>24</v>
      </c>
      <c r="H1881">
        <v>159</v>
      </c>
      <c r="I1881">
        <v>3</v>
      </c>
      <c r="J1881">
        <v>477</v>
      </c>
    </row>
    <row r="1882" spans="1:10" x14ac:dyDescent="0.25">
      <c r="A1882" s="3" t="s">
        <v>1927</v>
      </c>
      <c r="B1882" s="4">
        <v>43715</v>
      </c>
      <c r="C1882">
        <v>9</v>
      </c>
      <c r="D1882" t="s">
        <v>21</v>
      </c>
      <c r="E1882" t="s">
        <v>22</v>
      </c>
      <c r="F1882" t="s">
        <v>23</v>
      </c>
      <c r="G1882" t="s">
        <v>31</v>
      </c>
      <c r="H1882">
        <v>69</v>
      </c>
      <c r="I1882">
        <v>8</v>
      </c>
      <c r="J1882">
        <v>552</v>
      </c>
    </row>
    <row r="1883" spans="1:10" x14ac:dyDescent="0.25">
      <c r="A1883" s="3" t="s">
        <v>1928</v>
      </c>
      <c r="B1883" s="4">
        <v>43715</v>
      </c>
      <c r="C1883">
        <v>2</v>
      </c>
      <c r="D1883" t="s">
        <v>106</v>
      </c>
      <c r="E1883" t="s">
        <v>17</v>
      </c>
      <c r="F1883" t="s">
        <v>18</v>
      </c>
      <c r="G1883" t="s">
        <v>14</v>
      </c>
      <c r="H1883">
        <v>199</v>
      </c>
      <c r="I1883">
        <v>1</v>
      </c>
      <c r="J1883">
        <v>199</v>
      </c>
    </row>
    <row r="1884" spans="1:10" x14ac:dyDescent="0.25">
      <c r="A1884" s="3" t="s">
        <v>1929</v>
      </c>
      <c r="B1884" s="4">
        <v>43716</v>
      </c>
      <c r="C1884">
        <v>8</v>
      </c>
      <c r="D1884" t="s">
        <v>45</v>
      </c>
      <c r="E1884" t="s">
        <v>46</v>
      </c>
      <c r="F1884" t="s">
        <v>23</v>
      </c>
      <c r="G1884" t="s">
        <v>31</v>
      </c>
      <c r="H1884">
        <v>69</v>
      </c>
      <c r="I1884">
        <v>4</v>
      </c>
      <c r="J1884">
        <v>276</v>
      </c>
    </row>
    <row r="1885" spans="1:10" x14ac:dyDescent="0.25">
      <c r="A1885" s="3" t="s">
        <v>1930</v>
      </c>
      <c r="B1885" s="4">
        <v>43716</v>
      </c>
      <c r="C1885">
        <v>13</v>
      </c>
      <c r="D1885" t="s">
        <v>33</v>
      </c>
      <c r="E1885" t="s">
        <v>12</v>
      </c>
      <c r="F1885" t="s">
        <v>13</v>
      </c>
      <c r="G1885" t="s">
        <v>41</v>
      </c>
      <c r="H1885">
        <v>399</v>
      </c>
      <c r="I1885">
        <v>4</v>
      </c>
      <c r="J1885">
        <v>1596</v>
      </c>
    </row>
    <row r="1886" spans="1:10" x14ac:dyDescent="0.25">
      <c r="A1886" s="3" t="s">
        <v>1931</v>
      </c>
      <c r="B1886" s="4">
        <v>43716</v>
      </c>
      <c r="C1886">
        <v>14</v>
      </c>
      <c r="D1886" t="s">
        <v>38</v>
      </c>
      <c r="E1886" t="s">
        <v>63</v>
      </c>
      <c r="F1886" t="s">
        <v>13</v>
      </c>
      <c r="G1886" t="s">
        <v>14</v>
      </c>
      <c r="H1886">
        <v>199</v>
      </c>
      <c r="I1886">
        <v>3</v>
      </c>
      <c r="J1886">
        <v>597</v>
      </c>
    </row>
    <row r="1887" spans="1:10" x14ac:dyDescent="0.25">
      <c r="A1887" s="3" t="s">
        <v>1932</v>
      </c>
      <c r="B1887" s="4">
        <v>43716</v>
      </c>
      <c r="C1887">
        <v>10</v>
      </c>
      <c r="D1887" t="s">
        <v>58</v>
      </c>
      <c r="E1887" t="s">
        <v>46</v>
      </c>
      <c r="F1887" t="s">
        <v>23</v>
      </c>
      <c r="G1887" t="s">
        <v>19</v>
      </c>
      <c r="H1887">
        <v>289</v>
      </c>
      <c r="I1887">
        <v>2</v>
      </c>
      <c r="J1887">
        <v>578</v>
      </c>
    </row>
    <row r="1888" spans="1:10" x14ac:dyDescent="0.25">
      <c r="A1888" s="3" t="s">
        <v>1933</v>
      </c>
      <c r="B1888" s="4">
        <v>43716</v>
      </c>
      <c r="C1888">
        <v>8</v>
      </c>
      <c r="D1888" t="s">
        <v>45</v>
      </c>
      <c r="E1888" t="s">
        <v>46</v>
      </c>
      <c r="F1888" t="s">
        <v>23</v>
      </c>
      <c r="G1888" t="s">
        <v>41</v>
      </c>
      <c r="H1888">
        <v>399</v>
      </c>
      <c r="I1888">
        <v>1</v>
      </c>
      <c r="J1888">
        <v>399</v>
      </c>
    </row>
    <row r="1889" spans="1:10" x14ac:dyDescent="0.25">
      <c r="A1889" s="3" t="s">
        <v>1934</v>
      </c>
      <c r="B1889" s="4">
        <v>43716</v>
      </c>
      <c r="C1889">
        <v>3</v>
      </c>
      <c r="D1889" t="s">
        <v>43</v>
      </c>
      <c r="E1889" t="s">
        <v>17</v>
      </c>
      <c r="F1889" t="s">
        <v>18</v>
      </c>
      <c r="G1889" t="s">
        <v>31</v>
      </c>
      <c r="H1889">
        <v>69</v>
      </c>
      <c r="I1889">
        <v>7</v>
      </c>
      <c r="J1889">
        <v>483</v>
      </c>
    </row>
    <row r="1890" spans="1:10" x14ac:dyDescent="0.25">
      <c r="A1890" s="3" t="s">
        <v>1935</v>
      </c>
      <c r="B1890" s="4">
        <v>43717</v>
      </c>
      <c r="C1890">
        <v>18</v>
      </c>
      <c r="D1890" t="s">
        <v>26</v>
      </c>
      <c r="E1890" t="s">
        <v>27</v>
      </c>
      <c r="F1890" t="s">
        <v>28</v>
      </c>
      <c r="G1890" t="s">
        <v>31</v>
      </c>
      <c r="H1890">
        <v>69</v>
      </c>
      <c r="I1890">
        <v>3</v>
      </c>
      <c r="J1890">
        <v>207</v>
      </c>
    </row>
    <row r="1891" spans="1:10" x14ac:dyDescent="0.25">
      <c r="A1891" s="3" t="s">
        <v>1936</v>
      </c>
      <c r="B1891" s="4">
        <v>43718</v>
      </c>
      <c r="C1891">
        <v>10</v>
      </c>
      <c r="D1891" t="s">
        <v>58</v>
      </c>
      <c r="E1891" t="s">
        <v>46</v>
      </c>
      <c r="F1891" t="s">
        <v>23</v>
      </c>
      <c r="G1891" t="s">
        <v>14</v>
      </c>
      <c r="H1891">
        <v>199</v>
      </c>
      <c r="I1891">
        <v>5</v>
      </c>
      <c r="J1891">
        <v>995</v>
      </c>
    </row>
    <row r="1892" spans="1:10" x14ac:dyDescent="0.25">
      <c r="A1892" s="3" t="s">
        <v>1937</v>
      </c>
      <c r="B1892" s="4">
        <v>43718</v>
      </c>
      <c r="C1892">
        <v>17</v>
      </c>
      <c r="D1892" t="s">
        <v>35</v>
      </c>
      <c r="E1892" t="s">
        <v>36</v>
      </c>
      <c r="F1892" t="s">
        <v>28</v>
      </c>
      <c r="G1892" t="s">
        <v>24</v>
      </c>
      <c r="H1892">
        <v>159</v>
      </c>
      <c r="I1892">
        <v>7</v>
      </c>
      <c r="J1892">
        <v>1113</v>
      </c>
    </row>
    <row r="1893" spans="1:10" x14ac:dyDescent="0.25">
      <c r="A1893" s="3" t="s">
        <v>1938</v>
      </c>
      <c r="B1893" s="4">
        <v>43719</v>
      </c>
      <c r="C1893">
        <v>5</v>
      </c>
      <c r="D1893" t="s">
        <v>60</v>
      </c>
      <c r="E1893" t="s">
        <v>17</v>
      </c>
      <c r="F1893" t="s">
        <v>18</v>
      </c>
      <c r="G1893" t="s">
        <v>41</v>
      </c>
      <c r="H1893">
        <v>399</v>
      </c>
      <c r="I1893">
        <v>9</v>
      </c>
      <c r="J1893">
        <v>3591</v>
      </c>
    </row>
    <row r="1894" spans="1:10" x14ac:dyDescent="0.25">
      <c r="A1894" s="3" t="s">
        <v>1939</v>
      </c>
      <c r="B1894" s="4">
        <v>43719</v>
      </c>
      <c r="C1894">
        <v>15</v>
      </c>
      <c r="D1894" t="s">
        <v>118</v>
      </c>
      <c r="E1894" t="s">
        <v>63</v>
      </c>
      <c r="F1894" t="s">
        <v>13</v>
      </c>
      <c r="G1894" t="s">
        <v>14</v>
      </c>
      <c r="H1894">
        <v>199</v>
      </c>
      <c r="I1894">
        <v>1</v>
      </c>
      <c r="J1894">
        <v>199</v>
      </c>
    </row>
    <row r="1895" spans="1:10" x14ac:dyDescent="0.25">
      <c r="A1895" s="3" t="s">
        <v>1940</v>
      </c>
      <c r="B1895" s="4">
        <v>43720</v>
      </c>
      <c r="C1895">
        <v>8</v>
      </c>
      <c r="D1895" t="s">
        <v>45</v>
      </c>
      <c r="E1895" t="s">
        <v>46</v>
      </c>
      <c r="F1895" t="s">
        <v>23</v>
      </c>
      <c r="G1895" t="s">
        <v>24</v>
      </c>
      <c r="H1895">
        <v>159</v>
      </c>
      <c r="I1895">
        <v>0</v>
      </c>
      <c r="J1895">
        <v>0</v>
      </c>
    </row>
    <row r="1896" spans="1:10" x14ac:dyDescent="0.25">
      <c r="A1896" s="3" t="s">
        <v>1941</v>
      </c>
      <c r="B1896" s="4">
        <v>43720</v>
      </c>
      <c r="C1896">
        <v>15</v>
      </c>
      <c r="D1896" t="s">
        <v>118</v>
      </c>
      <c r="E1896" t="s">
        <v>63</v>
      </c>
      <c r="F1896" t="s">
        <v>13</v>
      </c>
      <c r="G1896" t="s">
        <v>41</v>
      </c>
      <c r="H1896">
        <v>399</v>
      </c>
      <c r="I1896">
        <v>1</v>
      </c>
      <c r="J1896">
        <v>399</v>
      </c>
    </row>
    <row r="1897" spans="1:10" x14ac:dyDescent="0.25">
      <c r="A1897" s="3" t="s">
        <v>1942</v>
      </c>
      <c r="B1897" s="4">
        <v>43720</v>
      </c>
      <c r="C1897">
        <v>20</v>
      </c>
      <c r="D1897" t="s">
        <v>40</v>
      </c>
      <c r="E1897" t="s">
        <v>36</v>
      </c>
      <c r="F1897" t="s">
        <v>28</v>
      </c>
      <c r="G1897" t="s">
        <v>19</v>
      </c>
      <c r="H1897">
        <v>289</v>
      </c>
      <c r="I1897">
        <v>0</v>
      </c>
      <c r="J1897">
        <v>0</v>
      </c>
    </row>
    <row r="1898" spans="1:10" x14ac:dyDescent="0.25">
      <c r="A1898" s="3" t="s">
        <v>1943</v>
      </c>
      <c r="B1898" s="4">
        <v>43720</v>
      </c>
      <c r="C1898">
        <v>1</v>
      </c>
      <c r="D1898" t="s">
        <v>16</v>
      </c>
      <c r="E1898" t="s">
        <v>17</v>
      </c>
      <c r="F1898" t="s">
        <v>18</v>
      </c>
      <c r="G1898" t="s">
        <v>24</v>
      </c>
      <c r="H1898">
        <v>159</v>
      </c>
      <c r="I1898">
        <v>3</v>
      </c>
      <c r="J1898">
        <v>477</v>
      </c>
    </row>
    <row r="1899" spans="1:10" x14ac:dyDescent="0.25">
      <c r="A1899" s="3" t="s">
        <v>1944</v>
      </c>
      <c r="B1899" s="4">
        <v>43721</v>
      </c>
      <c r="C1899">
        <v>3</v>
      </c>
      <c r="D1899" t="s">
        <v>43</v>
      </c>
      <c r="E1899" t="s">
        <v>68</v>
      </c>
      <c r="F1899" t="s">
        <v>18</v>
      </c>
      <c r="G1899" t="s">
        <v>14</v>
      </c>
      <c r="H1899">
        <v>199</v>
      </c>
      <c r="I1899">
        <v>1</v>
      </c>
      <c r="J1899">
        <v>199</v>
      </c>
    </row>
    <row r="1900" spans="1:10" x14ac:dyDescent="0.25">
      <c r="A1900" s="3" t="s">
        <v>1945</v>
      </c>
      <c r="B1900" s="4">
        <v>43722</v>
      </c>
      <c r="C1900">
        <v>9</v>
      </c>
      <c r="D1900" t="s">
        <v>21</v>
      </c>
      <c r="E1900" t="s">
        <v>46</v>
      </c>
      <c r="F1900" t="s">
        <v>23</v>
      </c>
      <c r="G1900" t="s">
        <v>14</v>
      </c>
      <c r="H1900">
        <v>199</v>
      </c>
      <c r="I1900">
        <v>0</v>
      </c>
      <c r="J1900">
        <v>0</v>
      </c>
    </row>
    <row r="1901" spans="1:10" x14ac:dyDescent="0.25">
      <c r="A1901" s="3" t="s">
        <v>1946</v>
      </c>
      <c r="B1901" s="4">
        <v>43723</v>
      </c>
      <c r="C1901">
        <v>2</v>
      </c>
      <c r="D1901" t="s">
        <v>106</v>
      </c>
      <c r="E1901" t="s">
        <v>17</v>
      </c>
      <c r="F1901" t="s">
        <v>18</v>
      </c>
      <c r="G1901" t="s">
        <v>14</v>
      </c>
      <c r="H1901">
        <v>199</v>
      </c>
      <c r="I1901">
        <v>6</v>
      </c>
      <c r="J1901">
        <v>1194</v>
      </c>
    </row>
    <row r="1902" spans="1:10" x14ac:dyDescent="0.25">
      <c r="A1902" s="3" t="s">
        <v>1947</v>
      </c>
      <c r="B1902" s="4">
        <v>43724</v>
      </c>
      <c r="C1902">
        <v>18</v>
      </c>
      <c r="D1902" t="s">
        <v>26</v>
      </c>
      <c r="E1902" t="s">
        <v>36</v>
      </c>
      <c r="F1902" t="s">
        <v>28</v>
      </c>
      <c r="G1902" t="s">
        <v>41</v>
      </c>
      <c r="H1902">
        <v>399</v>
      </c>
      <c r="I1902">
        <v>3</v>
      </c>
      <c r="J1902">
        <v>1197</v>
      </c>
    </row>
    <row r="1903" spans="1:10" x14ac:dyDescent="0.25">
      <c r="A1903" s="3" t="s">
        <v>1948</v>
      </c>
      <c r="B1903" s="4">
        <v>43724</v>
      </c>
      <c r="C1903">
        <v>14</v>
      </c>
      <c r="D1903" t="s">
        <v>38</v>
      </c>
      <c r="E1903" t="s">
        <v>12</v>
      </c>
      <c r="F1903" t="s">
        <v>13</v>
      </c>
      <c r="G1903" t="s">
        <v>41</v>
      </c>
      <c r="H1903">
        <v>399</v>
      </c>
      <c r="I1903">
        <v>8</v>
      </c>
      <c r="J1903">
        <v>3192</v>
      </c>
    </row>
    <row r="1904" spans="1:10" x14ac:dyDescent="0.25">
      <c r="A1904" s="3" t="s">
        <v>1949</v>
      </c>
      <c r="B1904" s="4">
        <v>43724</v>
      </c>
      <c r="C1904">
        <v>15</v>
      </c>
      <c r="D1904" t="s">
        <v>118</v>
      </c>
      <c r="E1904" t="s">
        <v>63</v>
      </c>
      <c r="F1904" t="s">
        <v>13</v>
      </c>
      <c r="G1904" t="s">
        <v>41</v>
      </c>
      <c r="H1904">
        <v>399</v>
      </c>
      <c r="I1904">
        <v>0</v>
      </c>
      <c r="J1904">
        <v>0</v>
      </c>
    </row>
    <row r="1905" spans="1:10" x14ac:dyDescent="0.25">
      <c r="A1905" s="3" t="s">
        <v>1950</v>
      </c>
      <c r="B1905" s="4">
        <v>43725</v>
      </c>
      <c r="C1905">
        <v>15</v>
      </c>
      <c r="D1905" t="s">
        <v>118</v>
      </c>
      <c r="E1905" t="s">
        <v>63</v>
      </c>
      <c r="F1905" t="s">
        <v>13</v>
      </c>
      <c r="G1905" t="s">
        <v>41</v>
      </c>
      <c r="H1905">
        <v>399</v>
      </c>
      <c r="I1905">
        <v>2</v>
      </c>
      <c r="J1905">
        <v>798</v>
      </c>
    </row>
    <row r="1906" spans="1:10" x14ac:dyDescent="0.25">
      <c r="A1906" s="3" t="s">
        <v>1951</v>
      </c>
      <c r="B1906" s="4">
        <v>43725</v>
      </c>
      <c r="C1906">
        <v>14</v>
      </c>
      <c r="D1906" t="s">
        <v>38</v>
      </c>
      <c r="E1906" t="s">
        <v>63</v>
      </c>
      <c r="F1906" t="s">
        <v>13</v>
      </c>
      <c r="G1906" t="s">
        <v>31</v>
      </c>
      <c r="H1906">
        <v>69</v>
      </c>
      <c r="I1906">
        <v>5</v>
      </c>
      <c r="J1906">
        <v>345</v>
      </c>
    </row>
    <row r="1907" spans="1:10" x14ac:dyDescent="0.25">
      <c r="A1907" s="3" t="s">
        <v>1952</v>
      </c>
      <c r="B1907" s="4">
        <v>43725</v>
      </c>
      <c r="C1907">
        <v>16</v>
      </c>
      <c r="D1907" t="s">
        <v>30</v>
      </c>
      <c r="E1907" t="s">
        <v>36</v>
      </c>
      <c r="F1907" t="s">
        <v>28</v>
      </c>
      <c r="G1907" t="s">
        <v>31</v>
      </c>
      <c r="H1907">
        <v>69</v>
      </c>
      <c r="I1907">
        <v>8</v>
      </c>
      <c r="J1907">
        <v>552</v>
      </c>
    </row>
    <row r="1908" spans="1:10" x14ac:dyDescent="0.25">
      <c r="A1908" s="3" t="s">
        <v>1953</v>
      </c>
      <c r="B1908" s="4">
        <v>43725</v>
      </c>
      <c r="C1908">
        <v>1</v>
      </c>
      <c r="D1908" t="s">
        <v>16</v>
      </c>
      <c r="E1908" t="s">
        <v>17</v>
      </c>
      <c r="F1908" t="s">
        <v>18</v>
      </c>
      <c r="G1908" t="s">
        <v>31</v>
      </c>
      <c r="H1908">
        <v>69</v>
      </c>
      <c r="I1908">
        <v>2</v>
      </c>
      <c r="J1908">
        <v>138</v>
      </c>
    </row>
    <row r="1909" spans="1:10" x14ac:dyDescent="0.25">
      <c r="A1909" s="3" t="s">
        <v>1954</v>
      </c>
      <c r="B1909" s="4">
        <v>43726</v>
      </c>
      <c r="C1909">
        <v>20</v>
      </c>
      <c r="D1909" t="s">
        <v>40</v>
      </c>
      <c r="E1909" t="s">
        <v>36</v>
      </c>
      <c r="F1909" t="s">
        <v>28</v>
      </c>
      <c r="G1909" t="s">
        <v>14</v>
      </c>
      <c r="H1909">
        <v>199</v>
      </c>
      <c r="I1909">
        <v>7</v>
      </c>
      <c r="J1909">
        <v>1393</v>
      </c>
    </row>
    <row r="1910" spans="1:10" x14ac:dyDescent="0.25">
      <c r="A1910" s="3" t="s">
        <v>1955</v>
      </c>
      <c r="B1910" s="4">
        <v>43726</v>
      </c>
      <c r="C1910">
        <v>15</v>
      </c>
      <c r="D1910" t="s">
        <v>118</v>
      </c>
      <c r="E1910" t="s">
        <v>63</v>
      </c>
      <c r="F1910" t="s">
        <v>13</v>
      </c>
      <c r="G1910" t="s">
        <v>31</v>
      </c>
      <c r="H1910">
        <v>69</v>
      </c>
      <c r="I1910">
        <v>8</v>
      </c>
      <c r="J1910">
        <v>552</v>
      </c>
    </row>
    <row r="1911" spans="1:10" x14ac:dyDescent="0.25">
      <c r="A1911" s="3" t="s">
        <v>1956</v>
      </c>
      <c r="B1911" s="4">
        <v>43726</v>
      </c>
      <c r="C1911">
        <v>14</v>
      </c>
      <c r="D1911" t="s">
        <v>38</v>
      </c>
      <c r="E1911" t="s">
        <v>12</v>
      </c>
      <c r="F1911" t="s">
        <v>13</v>
      </c>
      <c r="G1911" t="s">
        <v>24</v>
      </c>
      <c r="H1911">
        <v>159</v>
      </c>
      <c r="I1911">
        <v>7</v>
      </c>
      <c r="J1911">
        <v>1113</v>
      </c>
    </row>
    <row r="1912" spans="1:10" x14ac:dyDescent="0.25">
      <c r="A1912" s="3" t="s">
        <v>1957</v>
      </c>
      <c r="B1912" s="4">
        <v>43726</v>
      </c>
      <c r="C1912">
        <v>1</v>
      </c>
      <c r="D1912" t="s">
        <v>16</v>
      </c>
      <c r="E1912" t="s">
        <v>68</v>
      </c>
      <c r="F1912" t="s">
        <v>18</v>
      </c>
      <c r="G1912" t="s">
        <v>41</v>
      </c>
      <c r="H1912">
        <v>399</v>
      </c>
      <c r="I1912">
        <v>6</v>
      </c>
      <c r="J1912">
        <v>2394</v>
      </c>
    </row>
    <row r="1913" spans="1:10" x14ac:dyDescent="0.25">
      <c r="A1913" s="3" t="s">
        <v>1958</v>
      </c>
      <c r="B1913" s="4">
        <v>43727</v>
      </c>
      <c r="C1913">
        <v>6</v>
      </c>
      <c r="D1913" t="s">
        <v>48</v>
      </c>
      <c r="E1913" t="s">
        <v>22</v>
      </c>
      <c r="F1913" t="s">
        <v>23</v>
      </c>
      <c r="G1913" t="s">
        <v>19</v>
      </c>
      <c r="H1913">
        <v>289</v>
      </c>
      <c r="I1913">
        <v>7</v>
      </c>
      <c r="J1913">
        <v>2023</v>
      </c>
    </row>
    <row r="1914" spans="1:10" x14ac:dyDescent="0.25">
      <c r="A1914" s="3" t="s">
        <v>1959</v>
      </c>
      <c r="B1914" s="4">
        <v>43727</v>
      </c>
      <c r="C1914">
        <v>16</v>
      </c>
      <c r="D1914" t="s">
        <v>30</v>
      </c>
      <c r="E1914" t="s">
        <v>27</v>
      </c>
      <c r="F1914" t="s">
        <v>28</v>
      </c>
      <c r="G1914" t="s">
        <v>31</v>
      </c>
      <c r="H1914">
        <v>69</v>
      </c>
      <c r="I1914">
        <v>5</v>
      </c>
      <c r="J1914">
        <v>345</v>
      </c>
    </row>
    <row r="1915" spans="1:10" x14ac:dyDescent="0.25">
      <c r="A1915" s="3" t="s">
        <v>1960</v>
      </c>
      <c r="B1915" s="4">
        <v>43727</v>
      </c>
      <c r="C1915">
        <v>9</v>
      </c>
      <c r="D1915" t="s">
        <v>21</v>
      </c>
      <c r="E1915" t="s">
        <v>46</v>
      </c>
      <c r="F1915" t="s">
        <v>23</v>
      </c>
      <c r="G1915" t="s">
        <v>31</v>
      </c>
      <c r="H1915">
        <v>69</v>
      </c>
      <c r="I1915">
        <v>0</v>
      </c>
      <c r="J1915">
        <v>0</v>
      </c>
    </row>
    <row r="1916" spans="1:10" x14ac:dyDescent="0.25">
      <c r="A1916" s="3" t="s">
        <v>1961</v>
      </c>
      <c r="B1916" s="4">
        <v>43727</v>
      </c>
      <c r="C1916">
        <v>11</v>
      </c>
      <c r="D1916" t="s">
        <v>11</v>
      </c>
      <c r="E1916" t="s">
        <v>12</v>
      </c>
      <c r="F1916" t="s">
        <v>13</v>
      </c>
      <c r="G1916" t="s">
        <v>14</v>
      </c>
      <c r="H1916">
        <v>199</v>
      </c>
      <c r="I1916">
        <v>9</v>
      </c>
      <c r="J1916">
        <v>1791</v>
      </c>
    </row>
    <row r="1917" spans="1:10" x14ac:dyDescent="0.25">
      <c r="A1917" s="3" t="s">
        <v>1962</v>
      </c>
      <c r="B1917" s="4">
        <v>43728</v>
      </c>
      <c r="C1917">
        <v>5</v>
      </c>
      <c r="D1917" t="s">
        <v>60</v>
      </c>
      <c r="E1917" t="s">
        <v>17</v>
      </c>
      <c r="F1917" t="s">
        <v>18</v>
      </c>
      <c r="G1917" t="s">
        <v>41</v>
      </c>
      <c r="H1917">
        <v>399</v>
      </c>
      <c r="I1917">
        <v>4</v>
      </c>
      <c r="J1917">
        <v>1596</v>
      </c>
    </row>
    <row r="1918" spans="1:10" x14ac:dyDescent="0.25">
      <c r="A1918" s="3" t="s">
        <v>1963</v>
      </c>
      <c r="B1918" s="4">
        <v>43728</v>
      </c>
      <c r="C1918">
        <v>4</v>
      </c>
      <c r="D1918" t="s">
        <v>51</v>
      </c>
      <c r="E1918" t="s">
        <v>17</v>
      </c>
      <c r="F1918" t="s">
        <v>18</v>
      </c>
      <c r="G1918" t="s">
        <v>19</v>
      </c>
      <c r="H1918">
        <v>289</v>
      </c>
      <c r="I1918">
        <v>8</v>
      </c>
      <c r="J1918">
        <v>2312</v>
      </c>
    </row>
    <row r="1919" spans="1:10" x14ac:dyDescent="0.25">
      <c r="A1919" s="3" t="s">
        <v>1964</v>
      </c>
      <c r="B1919" s="4">
        <v>43728</v>
      </c>
      <c r="C1919">
        <v>1</v>
      </c>
      <c r="D1919" t="s">
        <v>16</v>
      </c>
      <c r="E1919" t="s">
        <v>17</v>
      </c>
      <c r="F1919" t="s">
        <v>18</v>
      </c>
      <c r="G1919" t="s">
        <v>41</v>
      </c>
      <c r="H1919">
        <v>399</v>
      </c>
      <c r="I1919">
        <v>1</v>
      </c>
      <c r="J1919">
        <v>399</v>
      </c>
    </row>
    <row r="1920" spans="1:10" x14ac:dyDescent="0.25">
      <c r="A1920" s="3" t="s">
        <v>1965</v>
      </c>
      <c r="B1920" s="4">
        <v>43728</v>
      </c>
      <c r="C1920">
        <v>11</v>
      </c>
      <c r="D1920" t="s">
        <v>11</v>
      </c>
      <c r="E1920" t="s">
        <v>63</v>
      </c>
      <c r="F1920" t="s">
        <v>13</v>
      </c>
      <c r="G1920" t="s">
        <v>14</v>
      </c>
      <c r="H1920">
        <v>199</v>
      </c>
      <c r="I1920">
        <v>4</v>
      </c>
      <c r="J1920">
        <v>796</v>
      </c>
    </row>
    <row r="1921" spans="1:10" x14ac:dyDescent="0.25">
      <c r="A1921" s="3" t="s">
        <v>1966</v>
      </c>
      <c r="B1921" s="4">
        <v>43728</v>
      </c>
      <c r="C1921">
        <v>10</v>
      </c>
      <c r="D1921" t="s">
        <v>58</v>
      </c>
      <c r="E1921" t="s">
        <v>46</v>
      </c>
      <c r="F1921" t="s">
        <v>23</v>
      </c>
      <c r="G1921" t="s">
        <v>24</v>
      </c>
      <c r="H1921">
        <v>159</v>
      </c>
      <c r="I1921">
        <v>9</v>
      </c>
      <c r="J1921">
        <v>1431</v>
      </c>
    </row>
    <row r="1922" spans="1:10" x14ac:dyDescent="0.25">
      <c r="A1922" s="3" t="s">
        <v>1967</v>
      </c>
      <c r="B1922" s="4">
        <v>43728</v>
      </c>
      <c r="C1922">
        <v>17</v>
      </c>
      <c r="D1922" t="s">
        <v>35</v>
      </c>
      <c r="E1922" t="s">
        <v>27</v>
      </c>
      <c r="F1922" t="s">
        <v>28</v>
      </c>
      <c r="G1922" t="s">
        <v>41</v>
      </c>
      <c r="H1922">
        <v>399</v>
      </c>
      <c r="I1922">
        <v>1</v>
      </c>
      <c r="J1922">
        <v>399</v>
      </c>
    </row>
    <row r="1923" spans="1:10" x14ac:dyDescent="0.25">
      <c r="A1923" s="3" t="s">
        <v>1968</v>
      </c>
      <c r="B1923" s="4">
        <v>43728</v>
      </c>
      <c r="C1923">
        <v>8</v>
      </c>
      <c r="D1923" t="s">
        <v>45</v>
      </c>
      <c r="E1923" t="s">
        <v>22</v>
      </c>
      <c r="F1923" t="s">
        <v>23</v>
      </c>
      <c r="G1923" t="s">
        <v>41</v>
      </c>
      <c r="H1923">
        <v>399</v>
      </c>
      <c r="I1923">
        <v>3</v>
      </c>
      <c r="J1923">
        <v>1197</v>
      </c>
    </row>
    <row r="1924" spans="1:10" x14ac:dyDescent="0.25">
      <c r="A1924" s="3" t="s">
        <v>1969</v>
      </c>
      <c r="B1924" s="4">
        <v>43728</v>
      </c>
      <c r="C1924">
        <v>12</v>
      </c>
      <c r="D1924" t="s">
        <v>66</v>
      </c>
      <c r="E1924" t="s">
        <v>63</v>
      </c>
      <c r="F1924" t="s">
        <v>13</v>
      </c>
      <c r="G1924" t="s">
        <v>24</v>
      </c>
      <c r="H1924">
        <v>159</v>
      </c>
      <c r="I1924">
        <v>8</v>
      </c>
      <c r="J1924">
        <v>1272</v>
      </c>
    </row>
    <row r="1925" spans="1:10" x14ac:dyDescent="0.25">
      <c r="A1925" s="3" t="s">
        <v>1970</v>
      </c>
      <c r="B1925" s="4">
        <v>43728</v>
      </c>
      <c r="C1925">
        <v>6</v>
      </c>
      <c r="D1925" t="s">
        <v>48</v>
      </c>
      <c r="E1925" t="s">
        <v>22</v>
      </c>
      <c r="F1925" t="s">
        <v>23</v>
      </c>
      <c r="G1925" t="s">
        <v>14</v>
      </c>
      <c r="H1925">
        <v>199</v>
      </c>
      <c r="I1925">
        <v>0</v>
      </c>
      <c r="J1925">
        <v>0</v>
      </c>
    </row>
    <row r="1926" spans="1:10" x14ac:dyDescent="0.25">
      <c r="A1926" s="3" t="s">
        <v>1971</v>
      </c>
      <c r="B1926" s="4">
        <v>43729</v>
      </c>
      <c r="C1926">
        <v>19</v>
      </c>
      <c r="D1926" t="s">
        <v>56</v>
      </c>
      <c r="E1926" t="s">
        <v>27</v>
      </c>
      <c r="F1926" t="s">
        <v>28</v>
      </c>
      <c r="G1926" t="s">
        <v>19</v>
      </c>
      <c r="H1926">
        <v>289</v>
      </c>
      <c r="I1926">
        <v>1</v>
      </c>
      <c r="J1926">
        <v>289</v>
      </c>
    </row>
    <row r="1927" spans="1:10" x14ac:dyDescent="0.25">
      <c r="A1927" s="3" t="s">
        <v>1972</v>
      </c>
      <c r="B1927" s="4">
        <v>43730</v>
      </c>
      <c r="C1927">
        <v>1</v>
      </c>
      <c r="D1927" t="s">
        <v>16</v>
      </c>
      <c r="E1927" t="s">
        <v>17</v>
      </c>
      <c r="F1927" t="s">
        <v>18</v>
      </c>
      <c r="G1927" t="s">
        <v>14</v>
      </c>
      <c r="H1927">
        <v>199</v>
      </c>
      <c r="I1927">
        <v>3</v>
      </c>
      <c r="J1927">
        <v>597</v>
      </c>
    </row>
    <row r="1928" spans="1:10" x14ac:dyDescent="0.25">
      <c r="A1928" s="3" t="s">
        <v>1973</v>
      </c>
      <c r="B1928" s="4">
        <v>43730</v>
      </c>
      <c r="C1928">
        <v>6</v>
      </c>
      <c r="D1928" t="s">
        <v>48</v>
      </c>
      <c r="E1928" t="s">
        <v>46</v>
      </c>
      <c r="F1928" t="s">
        <v>23</v>
      </c>
      <c r="G1928" t="s">
        <v>19</v>
      </c>
      <c r="H1928">
        <v>289</v>
      </c>
      <c r="I1928">
        <v>2</v>
      </c>
      <c r="J1928">
        <v>578</v>
      </c>
    </row>
    <row r="1929" spans="1:10" x14ac:dyDescent="0.25">
      <c r="A1929" s="3" t="s">
        <v>1974</v>
      </c>
      <c r="B1929" s="4">
        <v>43730</v>
      </c>
      <c r="C1929">
        <v>13</v>
      </c>
      <c r="D1929" t="s">
        <v>33</v>
      </c>
      <c r="E1929" t="s">
        <v>63</v>
      </c>
      <c r="F1929" t="s">
        <v>13</v>
      </c>
      <c r="G1929" t="s">
        <v>41</v>
      </c>
      <c r="H1929">
        <v>399</v>
      </c>
      <c r="I1929">
        <v>6</v>
      </c>
      <c r="J1929">
        <v>2394</v>
      </c>
    </row>
    <row r="1930" spans="1:10" x14ac:dyDescent="0.25">
      <c r="A1930" s="3" t="s">
        <v>1975</v>
      </c>
      <c r="B1930" s="4">
        <v>43730</v>
      </c>
      <c r="C1930">
        <v>9</v>
      </c>
      <c r="D1930" t="s">
        <v>21</v>
      </c>
      <c r="E1930" t="s">
        <v>46</v>
      </c>
      <c r="F1930" t="s">
        <v>23</v>
      </c>
      <c r="G1930" t="s">
        <v>14</v>
      </c>
      <c r="H1930">
        <v>199</v>
      </c>
      <c r="I1930">
        <v>3</v>
      </c>
      <c r="J1930">
        <v>597</v>
      </c>
    </row>
    <row r="1931" spans="1:10" x14ac:dyDescent="0.25">
      <c r="A1931" s="3" t="s">
        <v>1976</v>
      </c>
      <c r="B1931" s="4">
        <v>43731</v>
      </c>
      <c r="C1931">
        <v>4</v>
      </c>
      <c r="D1931" t="s">
        <v>51</v>
      </c>
      <c r="E1931" t="s">
        <v>17</v>
      </c>
      <c r="F1931" t="s">
        <v>18</v>
      </c>
      <c r="G1931" t="s">
        <v>41</v>
      </c>
      <c r="H1931">
        <v>399</v>
      </c>
      <c r="I1931">
        <v>7</v>
      </c>
      <c r="J1931">
        <v>2793</v>
      </c>
    </row>
    <row r="1932" spans="1:10" x14ac:dyDescent="0.25">
      <c r="A1932" s="3" t="s">
        <v>1977</v>
      </c>
      <c r="B1932" s="4">
        <v>43731</v>
      </c>
      <c r="C1932">
        <v>2</v>
      </c>
      <c r="D1932" t="s">
        <v>106</v>
      </c>
      <c r="E1932" t="s">
        <v>17</v>
      </c>
      <c r="F1932" t="s">
        <v>18</v>
      </c>
      <c r="G1932" t="s">
        <v>41</v>
      </c>
      <c r="H1932">
        <v>399</v>
      </c>
      <c r="I1932">
        <v>0</v>
      </c>
      <c r="J1932">
        <v>0</v>
      </c>
    </row>
    <row r="1933" spans="1:10" x14ac:dyDescent="0.25">
      <c r="A1933" s="3" t="s">
        <v>1978</v>
      </c>
      <c r="B1933" s="4">
        <v>43732</v>
      </c>
      <c r="C1933">
        <v>7</v>
      </c>
      <c r="D1933" t="s">
        <v>88</v>
      </c>
      <c r="E1933" t="s">
        <v>22</v>
      </c>
      <c r="F1933" t="s">
        <v>23</v>
      </c>
      <c r="G1933" t="s">
        <v>24</v>
      </c>
      <c r="H1933">
        <v>159</v>
      </c>
      <c r="I1933">
        <v>5</v>
      </c>
      <c r="J1933">
        <v>795</v>
      </c>
    </row>
    <row r="1934" spans="1:10" x14ac:dyDescent="0.25">
      <c r="A1934" s="3" t="s">
        <v>1979</v>
      </c>
      <c r="B1934" s="4">
        <v>43732</v>
      </c>
      <c r="C1934">
        <v>2</v>
      </c>
      <c r="D1934" t="s">
        <v>106</v>
      </c>
      <c r="E1934" t="s">
        <v>68</v>
      </c>
      <c r="F1934" t="s">
        <v>18</v>
      </c>
      <c r="G1934" t="s">
        <v>24</v>
      </c>
      <c r="H1934">
        <v>159</v>
      </c>
      <c r="I1934">
        <v>7</v>
      </c>
      <c r="J1934">
        <v>1113</v>
      </c>
    </row>
    <row r="1935" spans="1:10" x14ac:dyDescent="0.25">
      <c r="A1935" s="3" t="s">
        <v>1980</v>
      </c>
      <c r="B1935" s="4">
        <v>43733</v>
      </c>
      <c r="C1935">
        <v>6</v>
      </c>
      <c r="D1935" t="s">
        <v>48</v>
      </c>
      <c r="E1935" t="s">
        <v>46</v>
      </c>
      <c r="F1935" t="s">
        <v>23</v>
      </c>
      <c r="G1935" t="s">
        <v>19</v>
      </c>
      <c r="H1935">
        <v>289</v>
      </c>
      <c r="I1935">
        <v>8</v>
      </c>
      <c r="J1935">
        <v>2312</v>
      </c>
    </row>
    <row r="1936" spans="1:10" x14ac:dyDescent="0.25">
      <c r="A1936" s="3" t="s">
        <v>1981</v>
      </c>
      <c r="B1936" s="4">
        <v>43733</v>
      </c>
      <c r="C1936">
        <v>12</v>
      </c>
      <c r="D1936" t="s">
        <v>66</v>
      </c>
      <c r="E1936" t="s">
        <v>12</v>
      </c>
      <c r="F1936" t="s">
        <v>13</v>
      </c>
      <c r="G1936" t="s">
        <v>19</v>
      </c>
      <c r="H1936">
        <v>289</v>
      </c>
      <c r="I1936">
        <v>5</v>
      </c>
      <c r="J1936">
        <v>1445</v>
      </c>
    </row>
    <row r="1937" spans="1:10" x14ac:dyDescent="0.25">
      <c r="A1937" s="3" t="s">
        <v>1982</v>
      </c>
      <c r="B1937" s="4">
        <v>43734</v>
      </c>
      <c r="C1937">
        <v>17</v>
      </c>
      <c r="D1937" t="s">
        <v>35</v>
      </c>
      <c r="E1937" t="s">
        <v>36</v>
      </c>
      <c r="F1937" t="s">
        <v>28</v>
      </c>
      <c r="G1937" t="s">
        <v>19</v>
      </c>
      <c r="H1937">
        <v>289</v>
      </c>
      <c r="I1937">
        <v>6</v>
      </c>
      <c r="J1937">
        <v>1734</v>
      </c>
    </row>
    <row r="1938" spans="1:10" x14ac:dyDescent="0.25">
      <c r="A1938" s="3" t="s">
        <v>1983</v>
      </c>
      <c r="B1938" s="4">
        <v>43735</v>
      </c>
      <c r="C1938">
        <v>15</v>
      </c>
      <c r="D1938" t="s">
        <v>118</v>
      </c>
      <c r="E1938" t="s">
        <v>12</v>
      </c>
      <c r="F1938" t="s">
        <v>13</v>
      </c>
      <c r="G1938" t="s">
        <v>19</v>
      </c>
      <c r="H1938">
        <v>289</v>
      </c>
      <c r="I1938">
        <v>2</v>
      </c>
      <c r="J1938">
        <v>578</v>
      </c>
    </row>
    <row r="1939" spans="1:10" x14ac:dyDescent="0.25">
      <c r="A1939" s="3" t="s">
        <v>1984</v>
      </c>
      <c r="B1939" s="4">
        <v>43735</v>
      </c>
      <c r="C1939">
        <v>13</v>
      </c>
      <c r="D1939" t="s">
        <v>33</v>
      </c>
      <c r="E1939" t="s">
        <v>63</v>
      </c>
      <c r="F1939" t="s">
        <v>13</v>
      </c>
      <c r="G1939" t="s">
        <v>19</v>
      </c>
      <c r="H1939">
        <v>289</v>
      </c>
      <c r="I1939">
        <v>5</v>
      </c>
      <c r="J1939">
        <v>1445</v>
      </c>
    </row>
    <row r="1940" spans="1:10" x14ac:dyDescent="0.25">
      <c r="A1940" s="3" t="s">
        <v>1985</v>
      </c>
      <c r="B1940" s="4">
        <v>43735</v>
      </c>
      <c r="C1940">
        <v>13</v>
      </c>
      <c r="D1940" t="s">
        <v>33</v>
      </c>
      <c r="E1940" t="s">
        <v>63</v>
      </c>
      <c r="F1940" t="s">
        <v>13</v>
      </c>
      <c r="G1940" t="s">
        <v>41</v>
      </c>
      <c r="H1940">
        <v>399</v>
      </c>
      <c r="I1940">
        <v>6</v>
      </c>
      <c r="J1940">
        <v>2394</v>
      </c>
    </row>
    <row r="1941" spans="1:10" x14ac:dyDescent="0.25">
      <c r="A1941" s="3" t="s">
        <v>1986</v>
      </c>
      <c r="B1941" s="4">
        <v>43736</v>
      </c>
      <c r="C1941">
        <v>12</v>
      </c>
      <c r="D1941" t="s">
        <v>66</v>
      </c>
      <c r="E1941" t="s">
        <v>12</v>
      </c>
      <c r="F1941" t="s">
        <v>13</v>
      </c>
      <c r="G1941" t="s">
        <v>24</v>
      </c>
      <c r="H1941">
        <v>159</v>
      </c>
      <c r="I1941">
        <v>1</v>
      </c>
      <c r="J1941">
        <v>159</v>
      </c>
    </row>
    <row r="1942" spans="1:10" x14ac:dyDescent="0.25">
      <c r="A1942" s="3" t="s">
        <v>1987</v>
      </c>
      <c r="B1942" s="4">
        <v>43736</v>
      </c>
      <c r="C1942">
        <v>11</v>
      </c>
      <c r="D1942" t="s">
        <v>11</v>
      </c>
      <c r="E1942" t="s">
        <v>63</v>
      </c>
      <c r="F1942" t="s">
        <v>13</v>
      </c>
      <c r="G1942" t="s">
        <v>31</v>
      </c>
      <c r="H1942">
        <v>69</v>
      </c>
      <c r="I1942">
        <v>3</v>
      </c>
      <c r="J1942">
        <v>207</v>
      </c>
    </row>
    <row r="1943" spans="1:10" x14ac:dyDescent="0.25">
      <c r="A1943" s="3" t="s">
        <v>1988</v>
      </c>
      <c r="B1943" s="4">
        <v>43736</v>
      </c>
      <c r="C1943">
        <v>4</v>
      </c>
      <c r="D1943" t="s">
        <v>51</v>
      </c>
      <c r="E1943" t="s">
        <v>17</v>
      </c>
      <c r="F1943" t="s">
        <v>18</v>
      </c>
      <c r="G1943" t="s">
        <v>14</v>
      </c>
      <c r="H1943">
        <v>199</v>
      </c>
      <c r="I1943">
        <v>0</v>
      </c>
      <c r="J1943">
        <v>0</v>
      </c>
    </row>
    <row r="1944" spans="1:10" x14ac:dyDescent="0.25">
      <c r="A1944" s="3" t="s">
        <v>1989</v>
      </c>
      <c r="B1944" s="4">
        <v>43737</v>
      </c>
      <c r="C1944">
        <v>18</v>
      </c>
      <c r="D1944" t="s">
        <v>26</v>
      </c>
      <c r="E1944" t="s">
        <v>27</v>
      </c>
      <c r="F1944" t="s">
        <v>28</v>
      </c>
      <c r="G1944" t="s">
        <v>31</v>
      </c>
      <c r="H1944">
        <v>69</v>
      </c>
      <c r="I1944">
        <v>3</v>
      </c>
      <c r="J1944">
        <v>207</v>
      </c>
    </row>
    <row r="1945" spans="1:10" x14ac:dyDescent="0.25">
      <c r="A1945" s="3" t="s">
        <v>1990</v>
      </c>
      <c r="B1945" s="4">
        <v>43737</v>
      </c>
      <c r="C1945">
        <v>12</v>
      </c>
      <c r="D1945" t="s">
        <v>66</v>
      </c>
      <c r="E1945" t="s">
        <v>63</v>
      </c>
      <c r="F1945" t="s">
        <v>13</v>
      </c>
      <c r="G1945" t="s">
        <v>14</v>
      </c>
      <c r="H1945">
        <v>199</v>
      </c>
      <c r="I1945">
        <v>2</v>
      </c>
      <c r="J1945">
        <v>398</v>
      </c>
    </row>
    <row r="1946" spans="1:10" x14ac:dyDescent="0.25">
      <c r="A1946" s="3" t="s">
        <v>1991</v>
      </c>
      <c r="B1946" s="4">
        <v>43737</v>
      </c>
      <c r="C1946">
        <v>19</v>
      </c>
      <c r="D1946" t="s">
        <v>56</v>
      </c>
      <c r="E1946" t="s">
        <v>27</v>
      </c>
      <c r="F1946" t="s">
        <v>28</v>
      </c>
      <c r="G1946" t="s">
        <v>19</v>
      </c>
      <c r="H1946">
        <v>289</v>
      </c>
      <c r="I1946">
        <v>0</v>
      </c>
      <c r="J1946">
        <v>0</v>
      </c>
    </row>
    <row r="1947" spans="1:10" x14ac:dyDescent="0.25">
      <c r="A1947" s="3" t="s">
        <v>1992</v>
      </c>
      <c r="B1947" s="4">
        <v>43737</v>
      </c>
      <c r="C1947">
        <v>16</v>
      </c>
      <c r="D1947" t="s">
        <v>30</v>
      </c>
      <c r="E1947" t="s">
        <v>36</v>
      </c>
      <c r="F1947" t="s">
        <v>28</v>
      </c>
      <c r="G1947" t="s">
        <v>14</v>
      </c>
      <c r="H1947">
        <v>199</v>
      </c>
      <c r="I1947">
        <v>4</v>
      </c>
      <c r="J1947">
        <v>796</v>
      </c>
    </row>
    <row r="1948" spans="1:10" x14ac:dyDescent="0.25">
      <c r="A1948" s="3" t="s">
        <v>1993</v>
      </c>
      <c r="B1948" s="4">
        <v>43737</v>
      </c>
      <c r="C1948">
        <v>19</v>
      </c>
      <c r="D1948" t="s">
        <v>56</v>
      </c>
      <c r="E1948" t="s">
        <v>36</v>
      </c>
      <c r="F1948" t="s">
        <v>28</v>
      </c>
      <c r="G1948" t="s">
        <v>14</v>
      </c>
      <c r="H1948">
        <v>199</v>
      </c>
      <c r="I1948">
        <v>2</v>
      </c>
      <c r="J1948">
        <v>398</v>
      </c>
    </row>
    <row r="1949" spans="1:10" x14ac:dyDescent="0.25">
      <c r="A1949" s="3" t="s">
        <v>1994</v>
      </c>
      <c r="B1949" s="4">
        <v>43737</v>
      </c>
      <c r="C1949">
        <v>1</v>
      </c>
      <c r="D1949" t="s">
        <v>16</v>
      </c>
      <c r="E1949" t="s">
        <v>17</v>
      </c>
      <c r="F1949" t="s">
        <v>18</v>
      </c>
      <c r="G1949" t="s">
        <v>19</v>
      </c>
      <c r="H1949">
        <v>289</v>
      </c>
      <c r="I1949">
        <v>8</v>
      </c>
      <c r="J1949">
        <v>2312</v>
      </c>
    </row>
    <row r="1950" spans="1:10" x14ac:dyDescent="0.25">
      <c r="A1950" s="3" t="s">
        <v>1995</v>
      </c>
      <c r="B1950" s="4">
        <v>43737</v>
      </c>
      <c r="C1950">
        <v>9</v>
      </c>
      <c r="D1950" t="s">
        <v>21</v>
      </c>
      <c r="E1950" t="s">
        <v>22</v>
      </c>
      <c r="F1950" t="s">
        <v>23</v>
      </c>
      <c r="G1950" t="s">
        <v>41</v>
      </c>
      <c r="H1950">
        <v>399</v>
      </c>
      <c r="I1950">
        <v>4</v>
      </c>
      <c r="J1950">
        <v>1596</v>
      </c>
    </row>
    <row r="1951" spans="1:10" x14ac:dyDescent="0.25">
      <c r="A1951" s="3" t="s">
        <v>1996</v>
      </c>
      <c r="B1951" s="4">
        <v>43738</v>
      </c>
      <c r="C1951">
        <v>9</v>
      </c>
      <c r="D1951" t="s">
        <v>21</v>
      </c>
      <c r="E1951" t="s">
        <v>46</v>
      </c>
      <c r="F1951" t="s">
        <v>23</v>
      </c>
      <c r="G1951" t="s">
        <v>31</v>
      </c>
      <c r="H1951">
        <v>69</v>
      </c>
      <c r="I1951">
        <v>7</v>
      </c>
      <c r="J1951">
        <v>483</v>
      </c>
    </row>
    <row r="1952" spans="1:10" x14ac:dyDescent="0.25">
      <c r="A1952" s="3" t="s">
        <v>1997</v>
      </c>
      <c r="B1952" s="4">
        <v>43739</v>
      </c>
      <c r="C1952">
        <v>20</v>
      </c>
      <c r="D1952" t="s">
        <v>40</v>
      </c>
      <c r="E1952" t="s">
        <v>27</v>
      </c>
      <c r="F1952" t="s">
        <v>28</v>
      </c>
      <c r="G1952" t="s">
        <v>24</v>
      </c>
      <c r="H1952">
        <v>159</v>
      </c>
      <c r="I1952">
        <v>1</v>
      </c>
      <c r="J1952">
        <v>159</v>
      </c>
    </row>
    <row r="1953" spans="1:10" x14ac:dyDescent="0.25">
      <c r="A1953" s="3" t="s">
        <v>1998</v>
      </c>
      <c r="B1953" s="4">
        <v>43739</v>
      </c>
      <c r="C1953">
        <v>8</v>
      </c>
      <c r="D1953" t="s">
        <v>45</v>
      </c>
      <c r="E1953" t="s">
        <v>22</v>
      </c>
      <c r="F1953" t="s">
        <v>23</v>
      </c>
      <c r="G1953" t="s">
        <v>19</v>
      </c>
      <c r="H1953">
        <v>289</v>
      </c>
      <c r="I1953">
        <v>5</v>
      </c>
      <c r="J1953">
        <v>1445</v>
      </c>
    </row>
    <row r="1954" spans="1:10" x14ac:dyDescent="0.25">
      <c r="A1954" s="3" t="s">
        <v>1999</v>
      </c>
      <c r="B1954" s="4">
        <v>43739</v>
      </c>
      <c r="C1954">
        <v>18</v>
      </c>
      <c r="D1954" t="s">
        <v>26</v>
      </c>
      <c r="E1954" t="s">
        <v>36</v>
      </c>
      <c r="F1954" t="s">
        <v>28</v>
      </c>
      <c r="G1954" t="s">
        <v>31</v>
      </c>
      <c r="H1954">
        <v>69</v>
      </c>
      <c r="I1954">
        <v>0</v>
      </c>
      <c r="J1954">
        <v>0</v>
      </c>
    </row>
    <row r="1955" spans="1:10" x14ac:dyDescent="0.25">
      <c r="A1955" s="3" t="s">
        <v>2000</v>
      </c>
      <c r="B1955" s="4">
        <v>43739</v>
      </c>
      <c r="C1955">
        <v>2</v>
      </c>
      <c r="D1955" t="s">
        <v>106</v>
      </c>
      <c r="E1955" t="s">
        <v>17</v>
      </c>
      <c r="F1955" t="s">
        <v>18</v>
      </c>
      <c r="G1955" t="s">
        <v>41</v>
      </c>
      <c r="H1955">
        <v>399</v>
      </c>
      <c r="I1955">
        <v>2</v>
      </c>
      <c r="J1955">
        <v>798</v>
      </c>
    </row>
    <row r="1956" spans="1:10" x14ac:dyDescent="0.25">
      <c r="A1956" s="3" t="s">
        <v>2001</v>
      </c>
      <c r="B1956" s="4">
        <v>43740</v>
      </c>
      <c r="C1956">
        <v>10</v>
      </c>
      <c r="D1956" t="s">
        <v>58</v>
      </c>
      <c r="E1956" t="s">
        <v>22</v>
      </c>
      <c r="F1956" t="s">
        <v>23</v>
      </c>
      <c r="G1956" t="s">
        <v>14</v>
      </c>
      <c r="H1956">
        <v>199</v>
      </c>
      <c r="I1956">
        <v>7</v>
      </c>
      <c r="J1956">
        <v>1393</v>
      </c>
    </row>
    <row r="1957" spans="1:10" x14ac:dyDescent="0.25">
      <c r="A1957" s="3" t="s">
        <v>2002</v>
      </c>
      <c r="B1957" s="4">
        <v>43740</v>
      </c>
      <c r="C1957">
        <v>13</v>
      </c>
      <c r="D1957" t="s">
        <v>33</v>
      </c>
      <c r="E1957" t="s">
        <v>63</v>
      </c>
      <c r="F1957" t="s">
        <v>13</v>
      </c>
      <c r="G1957" t="s">
        <v>24</v>
      </c>
      <c r="H1957">
        <v>159</v>
      </c>
      <c r="I1957">
        <v>5</v>
      </c>
      <c r="J1957">
        <v>795</v>
      </c>
    </row>
    <row r="1958" spans="1:10" x14ac:dyDescent="0.25">
      <c r="A1958" s="3" t="s">
        <v>2003</v>
      </c>
      <c r="B1958" s="4">
        <v>43740</v>
      </c>
      <c r="C1958">
        <v>17</v>
      </c>
      <c r="D1958" t="s">
        <v>35</v>
      </c>
      <c r="E1958" t="s">
        <v>27</v>
      </c>
      <c r="F1958" t="s">
        <v>28</v>
      </c>
      <c r="G1958" t="s">
        <v>19</v>
      </c>
      <c r="H1958">
        <v>289</v>
      </c>
      <c r="I1958">
        <v>6</v>
      </c>
      <c r="J1958">
        <v>1734</v>
      </c>
    </row>
    <row r="1959" spans="1:10" x14ac:dyDescent="0.25">
      <c r="A1959" s="3" t="s">
        <v>2004</v>
      </c>
      <c r="B1959" s="4">
        <v>43741</v>
      </c>
      <c r="C1959">
        <v>8</v>
      </c>
      <c r="D1959" t="s">
        <v>45</v>
      </c>
      <c r="E1959" t="s">
        <v>46</v>
      </c>
      <c r="F1959" t="s">
        <v>23</v>
      </c>
      <c r="G1959" t="s">
        <v>41</v>
      </c>
      <c r="H1959">
        <v>399</v>
      </c>
      <c r="I1959">
        <v>3</v>
      </c>
      <c r="J1959">
        <v>1197</v>
      </c>
    </row>
    <row r="1960" spans="1:10" x14ac:dyDescent="0.25">
      <c r="A1960" s="3" t="s">
        <v>2005</v>
      </c>
      <c r="B1960" s="4">
        <v>43741</v>
      </c>
      <c r="C1960">
        <v>12</v>
      </c>
      <c r="D1960" t="s">
        <v>66</v>
      </c>
      <c r="E1960" t="s">
        <v>12</v>
      </c>
      <c r="F1960" t="s">
        <v>13</v>
      </c>
      <c r="G1960" t="s">
        <v>31</v>
      </c>
      <c r="H1960">
        <v>69</v>
      </c>
      <c r="I1960">
        <v>7</v>
      </c>
      <c r="J1960">
        <v>483</v>
      </c>
    </row>
    <row r="1961" spans="1:10" x14ac:dyDescent="0.25">
      <c r="A1961" s="3" t="s">
        <v>2006</v>
      </c>
      <c r="B1961" s="4">
        <v>43742</v>
      </c>
      <c r="C1961">
        <v>19</v>
      </c>
      <c r="D1961" t="s">
        <v>56</v>
      </c>
      <c r="E1961" t="s">
        <v>36</v>
      </c>
      <c r="F1961" t="s">
        <v>28</v>
      </c>
      <c r="G1961" t="s">
        <v>24</v>
      </c>
      <c r="H1961">
        <v>159</v>
      </c>
      <c r="I1961">
        <v>3</v>
      </c>
      <c r="J1961">
        <v>477</v>
      </c>
    </row>
    <row r="1962" spans="1:10" x14ac:dyDescent="0.25">
      <c r="A1962" s="3" t="s">
        <v>2007</v>
      </c>
      <c r="B1962" s="4">
        <v>43742</v>
      </c>
      <c r="C1962">
        <v>9</v>
      </c>
      <c r="D1962" t="s">
        <v>21</v>
      </c>
      <c r="E1962" t="s">
        <v>22</v>
      </c>
      <c r="F1962" t="s">
        <v>23</v>
      </c>
      <c r="G1962" t="s">
        <v>19</v>
      </c>
      <c r="H1962">
        <v>289</v>
      </c>
      <c r="I1962">
        <v>8</v>
      </c>
      <c r="J1962">
        <v>2312</v>
      </c>
    </row>
    <row r="1963" spans="1:10" x14ac:dyDescent="0.25">
      <c r="A1963" s="3" t="s">
        <v>2008</v>
      </c>
      <c r="B1963" s="4">
        <v>43742</v>
      </c>
      <c r="C1963">
        <v>20</v>
      </c>
      <c r="D1963" t="s">
        <v>40</v>
      </c>
      <c r="E1963" t="s">
        <v>27</v>
      </c>
      <c r="F1963" t="s">
        <v>28</v>
      </c>
      <c r="G1963" t="s">
        <v>41</v>
      </c>
      <c r="H1963">
        <v>399</v>
      </c>
      <c r="I1963">
        <v>3</v>
      </c>
      <c r="J1963">
        <v>1197</v>
      </c>
    </row>
    <row r="1964" spans="1:10" x14ac:dyDescent="0.25">
      <c r="A1964" s="3" t="s">
        <v>2009</v>
      </c>
      <c r="B1964" s="4">
        <v>43743</v>
      </c>
      <c r="C1964">
        <v>20</v>
      </c>
      <c r="D1964" t="s">
        <v>40</v>
      </c>
      <c r="E1964" t="s">
        <v>36</v>
      </c>
      <c r="F1964" t="s">
        <v>28</v>
      </c>
      <c r="G1964" t="s">
        <v>19</v>
      </c>
      <c r="H1964">
        <v>289</v>
      </c>
      <c r="I1964">
        <v>1</v>
      </c>
      <c r="J1964">
        <v>289</v>
      </c>
    </row>
    <row r="1965" spans="1:10" x14ac:dyDescent="0.25">
      <c r="A1965" s="3" t="s">
        <v>2010</v>
      </c>
      <c r="B1965" s="4">
        <v>43743</v>
      </c>
      <c r="C1965">
        <v>4</v>
      </c>
      <c r="D1965" t="s">
        <v>51</v>
      </c>
      <c r="E1965" t="s">
        <v>17</v>
      </c>
      <c r="F1965" t="s">
        <v>18</v>
      </c>
      <c r="G1965" t="s">
        <v>19</v>
      </c>
      <c r="H1965">
        <v>289</v>
      </c>
      <c r="I1965">
        <v>3</v>
      </c>
      <c r="J1965">
        <v>867</v>
      </c>
    </row>
    <row r="1966" spans="1:10" x14ac:dyDescent="0.25">
      <c r="A1966" s="3" t="s">
        <v>2011</v>
      </c>
      <c r="B1966" s="4">
        <v>43743</v>
      </c>
      <c r="C1966">
        <v>4</v>
      </c>
      <c r="D1966" t="s">
        <v>51</v>
      </c>
      <c r="E1966" t="s">
        <v>68</v>
      </c>
      <c r="F1966" t="s">
        <v>18</v>
      </c>
      <c r="G1966" t="s">
        <v>14</v>
      </c>
      <c r="H1966">
        <v>199</v>
      </c>
      <c r="I1966">
        <v>2</v>
      </c>
      <c r="J1966">
        <v>398</v>
      </c>
    </row>
    <row r="1967" spans="1:10" x14ac:dyDescent="0.25">
      <c r="A1967" s="3" t="s">
        <v>2012</v>
      </c>
      <c r="B1967" s="4">
        <v>43743</v>
      </c>
      <c r="C1967">
        <v>15</v>
      </c>
      <c r="D1967" t="s">
        <v>118</v>
      </c>
      <c r="E1967" t="s">
        <v>12</v>
      </c>
      <c r="F1967" t="s">
        <v>13</v>
      </c>
      <c r="G1967" t="s">
        <v>41</v>
      </c>
      <c r="H1967">
        <v>399</v>
      </c>
      <c r="I1967">
        <v>0</v>
      </c>
      <c r="J1967">
        <v>0</v>
      </c>
    </row>
    <row r="1968" spans="1:10" x14ac:dyDescent="0.25">
      <c r="A1968" s="3" t="s">
        <v>2013</v>
      </c>
      <c r="B1968" s="4">
        <v>43743</v>
      </c>
      <c r="C1968">
        <v>20</v>
      </c>
      <c r="D1968" t="s">
        <v>40</v>
      </c>
      <c r="E1968" t="s">
        <v>36</v>
      </c>
      <c r="F1968" t="s">
        <v>28</v>
      </c>
      <c r="G1968" t="s">
        <v>41</v>
      </c>
      <c r="H1968">
        <v>399</v>
      </c>
      <c r="I1968">
        <v>9</v>
      </c>
      <c r="J1968">
        <v>3591</v>
      </c>
    </row>
    <row r="1969" spans="1:10" x14ac:dyDescent="0.25">
      <c r="A1969" s="3" t="s">
        <v>2014</v>
      </c>
      <c r="B1969" s="4">
        <v>43743</v>
      </c>
      <c r="C1969">
        <v>1</v>
      </c>
      <c r="D1969" t="s">
        <v>16</v>
      </c>
      <c r="E1969" t="s">
        <v>68</v>
      </c>
      <c r="F1969" t="s">
        <v>18</v>
      </c>
      <c r="G1969" t="s">
        <v>31</v>
      </c>
      <c r="H1969">
        <v>69</v>
      </c>
      <c r="I1969">
        <v>2</v>
      </c>
      <c r="J1969">
        <v>138</v>
      </c>
    </row>
    <row r="1970" spans="1:10" x14ac:dyDescent="0.25">
      <c r="A1970" s="3" t="s">
        <v>2015</v>
      </c>
      <c r="B1970" s="4">
        <v>43743</v>
      </c>
      <c r="C1970">
        <v>3</v>
      </c>
      <c r="D1970" t="s">
        <v>43</v>
      </c>
      <c r="E1970" t="s">
        <v>68</v>
      </c>
      <c r="F1970" t="s">
        <v>18</v>
      </c>
      <c r="G1970" t="s">
        <v>14</v>
      </c>
      <c r="H1970">
        <v>199</v>
      </c>
      <c r="I1970">
        <v>1</v>
      </c>
      <c r="J1970">
        <v>199</v>
      </c>
    </row>
    <row r="1971" spans="1:10" x14ac:dyDescent="0.25">
      <c r="A1971" s="3" t="s">
        <v>2016</v>
      </c>
      <c r="B1971" s="4">
        <v>43743</v>
      </c>
      <c r="C1971">
        <v>11</v>
      </c>
      <c r="D1971" t="s">
        <v>11</v>
      </c>
      <c r="E1971" t="s">
        <v>63</v>
      </c>
      <c r="F1971" t="s">
        <v>13</v>
      </c>
      <c r="G1971" t="s">
        <v>41</v>
      </c>
      <c r="H1971">
        <v>399</v>
      </c>
      <c r="I1971">
        <v>2</v>
      </c>
      <c r="J1971">
        <v>798</v>
      </c>
    </row>
    <row r="1972" spans="1:10" x14ac:dyDescent="0.25">
      <c r="A1972" s="3" t="s">
        <v>2017</v>
      </c>
      <c r="B1972" s="4">
        <v>43743</v>
      </c>
      <c r="C1972">
        <v>17</v>
      </c>
      <c r="D1972" t="s">
        <v>35</v>
      </c>
      <c r="E1972" t="s">
        <v>27</v>
      </c>
      <c r="F1972" t="s">
        <v>28</v>
      </c>
      <c r="G1972" t="s">
        <v>31</v>
      </c>
      <c r="H1972">
        <v>69</v>
      </c>
      <c r="I1972">
        <v>6</v>
      </c>
      <c r="J1972">
        <v>414</v>
      </c>
    </row>
    <row r="1973" spans="1:10" x14ac:dyDescent="0.25">
      <c r="A1973" s="3" t="s">
        <v>2018</v>
      </c>
      <c r="B1973" s="4">
        <v>43743</v>
      </c>
      <c r="C1973">
        <v>8</v>
      </c>
      <c r="D1973" t="s">
        <v>45</v>
      </c>
      <c r="E1973" t="s">
        <v>22</v>
      </c>
      <c r="F1973" t="s">
        <v>23</v>
      </c>
      <c r="G1973" t="s">
        <v>31</v>
      </c>
      <c r="H1973">
        <v>69</v>
      </c>
      <c r="I1973">
        <v>0</v>
      </c>
      <c r="J1973">
        <v>0</v>
      </c>
    </row>
    <row r="1974" spans="1:10" x14ac:dyDescent="0.25">
      <c r="A1974" s="3" t="s">
        <v>2019</v>
      </c>
      <c r="B1974" s="4">
        <v>43743</v>
      </c>
      <c r="C1974">
        <v>12</v>
      </c>
      <c r="D1974" t="s">
        <v>66</v>
      </c>
      <c r="E1974" t="s">
        <v>12</v>
      </c>
      <c r="F1974" t="s">
        <v>13</v>
      </c>
      <c r="G1974" t="s">
        <v>41</v>
      </c>
      <c r="H1974">
        <v>399</v>
      </c>
      <c r="I1974">
        <v>6</v>
      </c>
      <c r="J1974">
        <v>2394</v>
      </c>
    </row>
    <row r="1975" spans="1:10" x14ac:dyDescent="0.25">
      <c r="A1975" s="3" t="s">
        <v>2020</v>
      </c>
      <c r="B1975" s="4">
        <v>43744</v>
      </c>
      <c r="C1975">
        <v>19</v>
      </c>
      <c r="D1975" t="s">
        <v>56</v>
      </c>
      <c r="E1975" t="s">
        <v>27</v>
      </c>
      <c r="F1975" t="s">
        <v>28</v>
      </c>
      <c r="G1975" t="s">
        <v>19</v>
      </c>
      <c r="H1975">
        <v>289</v>
      </c>
      <c r="I1975">
        <v>1</v>
      </c>
      <c r="J1975">
        <v>289</v>
      </c>
    </row>
    <row r="1976" spans="1:10" x14ac:dyDescent="0.25">
      <c r="A1976" s="3" t="s">
        <v>2021</v>
      </c>
      <c r="B1976" s="4">
        <v>43745</v>
      </c>
      <c r="C1976">
        <v>6</v>
      </c>
      <c r="D1976" t="s">
        <v>48</v>
      </c>
      <c r="E1976" t="s">
        <v>22</v>
      </c>
      <c r="F1976" t="s">
        <v>23</v>
      </c>
      <c r="G1976" t="s">
        <v>24</v>
      </c>
      <c r="H1976">
        <v>159</v>
      </c>
      <c r="I1976">
        <v>4</v>
      </c>
      <c r="J1976">
        <v>636</v>
      </c>
    </row>
    <row r="1977" spans="1:10" x14ac:dyDescent="0.25">
      <c r="A1977" s="3" t="s">
        <v>2022</v>
      </c>
      <c r="B1977" s="4">
        <v>43745</v>
      </c>
      <c r="C1977">
        <v>15</v>
      </c>
      <c r="D1977" t="s">
        <v>118</v>
      </c>
      <c r="E1977" t="s">
        <v>12</v>
      </c>
      <c r="F1977" t="s">
        <v>13</v>
      </c>
      <c r="G1977" t="s">
        <v>24</v>
      </c>
      <c r="H1977">
        <v>159</v>
      </c>
      <c r="I1977">
        <v>1</v>
      </c>
      <c r="J1977">
        <v>159</v>
      </c>
    </row>
    <row r="1978" spans="1:10" x14ac:dyDescent="0.25">
      <c r="A1978" s="3" t="s">
        <v>2023</v>
      </c>
      <c r="B1978" s="4">
        <v>43746</v>
      </c>
      <c r="C1978">
        <v>10</v>
      </c>
      <c r="D1978" t="s">
        <v>58</v>
      </c>
      <c r="E1978" t="s">
        <v>22</v>
      </c>
      <c r="F1978" t="s">
        <v>23</v>
      </c>
      <c r="G1978" t="s">
        <v>24</v>
      </c>
      <c r="H1978">
        <v>159</v>
      </c>
      <c r="I1978">
        <v>6</v>
      </c>
      <c r="J1978">
        <v>954</v>
      </c>
    </row>
    <row r="1979" spans="1:10" x14ac:dyDescent="0.25">
      <c r="A1979" s="3" t="s">
        <v>2024</v>
      </c>
      <c r="B1979" s="4">
        <v>43746</v>
      </c>
      <c r="C1979">
        <v>14</v>
      </c>
      <c r="D1979" t="s">
        <v>38</v>
      </c>
      <c r="E1979" t="s">
        <v>63</v>
      </c>
      <c r="F1979" t="s">
        <v>13</v>
      </c>
      <c r="G1979" t="s">
        <v>14</v>
      </c>
      <c r="H1979">
        <v>199</v>
      </c>
      <c r="I1979">
        <v>0</v>
      </c>
      <c r="J1979">
        <v>0</v>
      </c>
    </row>
    <row r="1980" spans="1:10" x14ac:dyDescent="0.25">
      <c r="A1980" s="3" t="s">
        <v>2025</v>
      </c>
      <c r="B1980" s="4">
        <v>43747</v>
      </c>
      <c r="C1980">
        <v>11</v>
      </c>
      <c r="D1980" t="s">
        <v>11</v>
      </c>
      <c r="E1980" t="s">
        <v>63</v>
      </c>
      <c r="F1980" t="s">
        <v>13</v>
      </c>
      <c r="G1980" t="s">
        <v>24</v>
      </c>
      <c r="H1980">
        <v>159</v>
      </c>
      <c r="I1980">
        <v>0</v>
      </c>
      <c r="J1980">
        <v>0</v>
      </c>
    </row>
    <row r="1981" spans="1:10" x14ac:dyDescent="0.25">
      <c r="A1981" s="3" t="s">
        <v>2026</v>
      </c>
      <c r="B1981" s="4">
        <v>43747</v>
      </c>
      <c r="C1981">
        <v>17</v>
      </c>
      <c r="D1981" t="s">
        <v>35</v>
      </c>
      <c r="E1981" t="s">
        <v>27</v>
      </c>
      <c r="F1981" t="s">
        <v>28</v>
      </c>
      <c r="G1981" t="s">
        <v>31</v>
      </c>
      <c r="H1981">
        <v>69</v>
      </c>
      <c r="I1981">
        <v>4</v>
      </c>
      <c r="J1981">
        <v>276</v>
      </c>
    </row>
    <row r="1982" spans="1:10" x14ac:dyDescent="0.25">
      <c r="A1982" s="3" t="s">
        <v>2027</v>
      </c>
      <c r="B1982" s="4">
        <v>43747</v>
      </c>
      <c r="C1982">
        <v>12</v>
      </c>
      <c r="D1982" t="s">
        <v>66</v>
      </c>
      <c r="E1982" t="s">
        <v>12</v>
      </c>
      <c r="F1982" t="s">
        <v>13</v>
      </c>
      <c r="G1982" t="s">
        <v>19</v>
      </c>
      <c r="H1982">
        <v>289</v>
      </c>
      <c r="I1982">
        <v>0</v>
      </c>
      <c r="J1982">
        <v>0</v>
      </c>
    </row>
    <row r="1983" spans="1:10" x14ac:dyDescent="0.25">
      <c r="A1983" s="3" t="s">
        <v>2028</v>
      </c>
      <c r="B1983" s="4">
        <v>43747</v>
      </c>
      <c r="C1983">
        <v>15</v>
      </c>
      <c r="D1983" t="s">
        <v>118</v>
      </c>
      <c r="E1983" t="s">
        <v>63</v>
      </c>
      <c r="F1983" t="s">
        <v>13</v>
      </c>
      <c r="G1983" t="s">
        <v>31</v>
      </c>
      <c r="H1983">
        <v>69</v>
      </c>
      <c r="I1983">
        <v>1</v>
      </c>
      <c r="J1983">
        <v>69</v>
      </c>
    </row>
    <row r="1984" spans="1:10" x14ac:dyDescent="0.25">
      <c r="A1984" s="3" t="s">
        <v>2029</v>
      </c>
      <c r="B1984" s="4">
        <v>43748</v>
      </c>
      <c r="C1984">
        <v>3</v>
      </c>
      <c r="D1984" t="s">
        <v>43</v>
      </c>
      <c r="E1984" t="s">
        <v>68</v>
      </c>
      <c r="F1984" t="s">
        <v>18</v>
      </c>
      <c r="G1984" t="s">
        <v>41</v>
      </c>
      <c r="H1984">
        <v>399</v>
      </c>
      <c r="I1984">
        <v>1</v>
      </c>
      <c r="J1984">
        <v>399</v>
      </c>
    </row>
    <row r="1985" spans="1:10" x14ac:dyDescent="0.25">
      <c r="A1985" s="3" t="s">
        <v>2030</v>
      </c>
      <c r="B1985" s="4">
        <v>43749</v>
      </c>
      <c r="C1985">
        <v>20</v>
      </c>
      <c r="D1985" t="s">
        <v>40</v>
      </c>
      <c r="E1985" t="s">
        <v>27</v>
      </c>
      <c r="F1985" t="s">
        <v>28</v>
      </c>
      <c r="G1985" t="s">
        <v>14</v>
      </c>
      <c r="H1985">
        <v>199</v>
      </c>
      <c r="I1985">
        <v>1</v>
      </c>
      <c r="J1985">
        <v>199</v>
      </c>
    </row>
    <row r="1986" spans="1:10" x14ac:dyDescent="0.25">
      <c r="A1986" s="3" t="s">
        <v>2031</v>
      </c>
      <c r="B1986" s="4">
        <v>43750</v>
      </c>
      <c r="C1986">
        <v>13</v>
      </c>
      <c r="D1986" t="s">
        <v>33</v>
      </c>
      <c r="E1986" t="s">
        <v>12</v>
      </c>
      <c r="F1986" t="s">
        <v>13</v>
      </c>
      <c r="G1986" t="s">
        <v>41</v>
      </c>
      <c r="H1986">
        <v>399</v>
      </c>
      <c r="I1986">
        <v>3</v>
      </c>
      <c r="J1986">
        <v>1197</v>
      </c>
    </row>
    <row r="1987" spans="1:10" x14ac:dyDescent="0.25">
      <c r="A1987" s="3" t="s">
        <v>2032</v>
      </c>
      <c r="B1987" s="4">
        <v>43750</v>
      </c>
      <c r="C1987">
        <v>1</v>
      </c>
      <c r="D1987" t="s">
        <v>16</v>
      </c>
      <c r="E1987" t="s">
        <v>17</v>
      </c>
      <c r="F1987" t="s">
        <v>18</v>
      </c>
      <c r="G1987" t="s">
        <v>31</v>
      </c>
      <c r="H1987">
        <v>69</v>
      </c>
      <c r="I1987">
        <v>8</v>
      </c>
      <c r="J1987">
        <v>552</v>
      </c>
    </row>
    <row r="1988" spans="1:10" x14ac:dyDescent="0.25">
      <c r="A1988" s="3" t="s">
        <v>2033</v>
      </c>
      <c r="B1988" s="4">
        <v>43751</v>
      </c>
      <c r="C1988">
        <v>9</v>
      </c>
      <c r="D1988" t="s">
        <v>21</v>
      </c>
      <c r="E1988" t="s">
        <v>22</v>
      </c>
      <c r="F1988" t="s">
        <v>23</v>
      </c>
      <c r="G1988" t="s">
        <v>19</v>
      </c>
      <c r="H1988">
        <v>289</v>
      </c>
      <c r="I1988">
        <v>0</v>
      </c>
      <c r="J1988">
        <v>0</v>
      </c>
    </row>
    <row r="1989" spans="1:10" x14ac:dyDescent="0.25">
      <c r="A1989" s="3" t="s">
        <v>2034</v>
      </c>
      <c r="B1989" s="4">
        <v>43751</v>
      </c>
      <c r="C1989">
        <v>2</v>
      </c>
      <c r="D1989" t="s">
        <v>106</v>
      </c>
      <c r="E1989" t="s">
        <v>68</v>
      </c>
      <c r="F1989" t="s">
        <v>18</v>
      </c>
      <c r="G1989" t="s">
        <v>14</v>
      </c>
      <c r="H1989">
        <v>199</v>
      </c>
      <c r="I1989">
        <v>5</v>
      </c>
      <c r="J1989">
        <v>995</v>
      </c>
    </row>
    <row r="1990" spans="1:10" x14ac:dyDescent="0.25">
      <c r="A1990" s="3" t="s">
        <v>2035</v>
      </c>
      <c r="B1990" s="4">
        <v>43751</v>
      </c>
      <c r="C1990">
        <v>12</v>
      </c>
      <c r="D1990" t="s">
        <v>66</v>
      </c>
      <c r="E1990" t="s">
        <v>63</v>
      </c>
      <c r="F1990" t="s">
        <v>13</v>
      </c>
      <c r="G1990" t="s">
        <v>19</v>
      </c>
      <c r="H1990">
        <v>289</v>
      </c>
      <c r="I1990">
        <v>3</v>
      </c>
      <c r="J1990">
        <v>867</v>
      </c>
    </row>
    <row r="1991" spans="1:10" x14ac:dyDescent="0.25">
      <c r="A1991" s="3" t="s">
        <v>2036</v>
      </c>
      <c r="B1991" s="4">
        <v>43751</v>
      </c>
      <c r="C1991">
        <v>11</v>
      </c>
      <c r="D1991" t="s">
        <v>11</v>
      </c>
      <c r="E1991" t="s">
        <v>12</v>
      </c>
      <c r="F1991" t="s">
        <v>13</v>
      </c>
      <c r="G1991" t="s">
        <v>14</v>
      </c>
      <c r="H1991">
        <v>199</v>
      </c>
      <c r="I1991">
        <v>4</v>
      </c>
      <c r="J1991">
        <v>796</v>
      </c>
    </row>
    <row r="1992" spans="1:10" x14ac:dyDescent="0.25">
      <c r="A1992" s="3" t="s">
        <v>2037</v>
      </c>
      <c r="B1992" s="4">
        <v>43752</v>
      </c>
      <c r="C1992">
        <v>3</v>
      </c>
      <c r="D1992" t="s">
        <v>43</v>
      </c>
      <c r="E1992" t="s">
        <v>17</v>
      </c>
      <c r="F1992" t="s">
        <v>18</v>
      </c>
      <c r="G1992" t="s">
        <v>14</v>
      </c>
      <c r="H1992">
        <v>199</v>
      </c>
      <c r="I1992">
        <v>7</v>
      </c>
      <c r="J1992">
        <v>1393</v>
      </c>
    </row>
    <row r="1993" spans="1:10" x14ac:dyDescent="0.25">
      <c r="A1993" s="3" t="s">
        <v>2038</v>
      </c>
      <c r="B1993" s="4">
        <v>43753</v>
      </c>
      <c r="C1993">
        <v>5</v>
      </c>
      <c r="D1993" t="s">
        <v>60</v>
      </c>
      <c r="E1993" t="s">
        <v>17</v>
      </c>
      <c r="F1993" t="s">
        <v>18</v>
      </c>
      <c r="G1993" t="s">
        <v>24</v>
      </c>
      <c r="H1993">
        <v>159</v>
      </c>
      <c r="I1993">
        <v>7</v>
      </c>
      <c r="J1993">
        <v>1113</v>
      </c>
    </row>
    <row r="1994" spans="1:10" x14ac:dyDescent="0.25">
      <c r="A1994" s="3" t="s">
        <v>2039</v>
      </c>
      <c r="B1994" s="4">
        <v>43754</v>
      </c>
      <c r="C1994">
        <v>15</v>
      </c>
      <c r="D1994" t="s">
        <v>118</v>
      </c>
      <c r="E1994" t="s">
        <v>63</v>
      </c>
      <c r="F1994" t="s">
        <v>13</v>
      </c>
      <c r="G1994" t="s">
        <v>14</v>
      </c>
      <c r="H1994">
        <v>199</v>
      </c>
      <c r="I1994">
        <v>1</v>
      </c>
      <c r="J1994">
        <v>199</v>
      </c>
    </row>
    <row r="1995" spans="1:10" x14ac:dyDescent="0.25">
      <c r="A1995" s="3" t="s">
        <v>2040</v>
      </c>
      <c r="B1995" s="4">
        <v>43754</v>
      </c>
      <c r="C1995">
        <v>3</v>
      </c>
      <c r="D1995" t="s">
        <v>43</v>
      </c>
      <c r="E1995" t="s">
        <v>17</v>
      </c>
      <c r="F1995" t="s">
        <v>18</v>
      </c>
      <c r="G1995" t="s">
        <v>31</v>
      </c>
      <c r="H1995">
        <v>69</v>
      </c>
      <c r="I1995">
        <v>3</v>
      </c>
      <c r="J1995">
        <v>207</v>
      </c>
    </row>
    <row r="1996" spans="1:10" x14ac:dyDescent="0.25">
      <c r="A1996" s="3" t="s">
        <v>2041</v>
      </c>
      <c r="B1996" s="4">
        <v>43754</v>
      </c>
      <c r="C1996">
        <v>1</v>
      </c>
      <c r="D1996" t="s">
        <v>16</v>
      </c>
      <c r="E1996" t="s">
        <v>17</v>
      </c>
      <c r="F1996" t="s">
        <v>18</v>
      </c>
      <c r="G1996" t="s">
        <v>14</v>
      </c>
      <c r="H1996">
        <v>199</v>
      </c>
      <c r="I1996">
        <v>8</v>
      </c>
      <c r="J1996">
        <v>1592</v>
      </c>
    </row>
    <row r="1997" spans="1:10" x14ac:dyDescent="0.25">
      <c r="A1997" s="3" t="s">
        <v>2042</v>
      </c>
      <c r="B1997" s="4">
        <v>43754</v>
      </c>
      <c r="C1997">
        <v>9</v>
      </c>
      <c r="D1997" t="s">
        <v>21</v>
      </c>
      <c r="E1997" t="s">
        <v>46</v>
      </c>
      <c r="F1997" t="s">
        <v>23</v>
      </c>
      <c r="G1997" t="s">
        <v>31</v>
      </c>
      <c r="H1997">
        <v>69</v>
      </c>
      <c r="I1997">
        <v>8</v>
      </c>
      <c r="J1997">
        <v>552</v>
      </c>
    </row>
    <row r="1998" spans="1:10" x14ac:dyDescent="0.25">
      <c r="A1998" s="3" t="s">
        <v>2043</v>
      </c>
      <c r="B1998" s="4">
        <v>43754</v>
      </c>
      <c r="C1998">
        <v>5</v>
      </c>
      <c r="D1998" t="s">
        <v>60</v>
      </c>
      <c r="E1998" t="s">
        <v>68</v>
      </c>
      <c r="F1998" t="s">
        <v>18</v>
      </c>
      <c r="G1998" t="s">
        <v>31</v>
      </c>
      <c r="H1998">
        <v>69</v>
      </c>
      <c r="I1998">
        <v>6</v>
      </c>
      <c r="J1998">
        <v>414</v>
      </c>
    </row>
    <row r="1999" spans="1:10" x14ac:dyDescent="0.25">
      <c r="A1999" s="3" t="s">
        <v>2044</v>
      </c>
      <c r="B1999" s="4">
        <v>43754</v>
      </c>
      <c r="C1999">
        <v>3</v>
      </c>
      <c r="D1999" t="s">
        <v>43</v>
      </c>
      <c r="E1999" t="s">
        <v>68</v>
      </c>
      <c r="F1999" t="s">
        <v>18</v>
      </c>
      <c r="G1999" t="s">
        <v>41</v>
      </c>
      <c r="H1999">
        <v>399</v>
      </c>
      <c r="I1999">
        <v>6</v>
      </c>
      <c r="J1999">
        <v>2394</v>
      </c>
    </row>
    <row r="2000" spans="1:10" x14ac:dyDescent="0.25">
      <c r="A2000" s="3" t="s">
        <v>2045</v>
      </c>
      <c r="B2000" s="4">
        <v>43754</v>
      </c>
      <c r="C2000">
        <v>6</v>
      </c>
      <c r="D2000" t="s">
        <v>48</v>
      </c>
      <c r="E2000" t="s">
        <v>46</v>
      </c>
      <c r="F2000" t="s">
        <v>23</v>
      </c>
      <c r="G2000" t="s">
        <v>19</v>
      </c>
      <c r="H2000">
        <v>289</v>
      </c>
      <c r="I2000">
        <v>1</v>
      </c>
      <c r="J2000">
        <v>289</v>
      </c>
    </row>
    <row r="2001" spans="1:10" x14ac:dyDescent="0.25">
      <c r="A2001" s="3" t="s">
        <v>2046</v>
      </c>
      <c r="B2001" s="4">
        <v>43754</v>
      </c>
      <c r="C2001">
        <v>14</v>
      </c>
      <c r="D2001" t="s">
        <v>38</v>
      </c>
      <c r="E2001" t="s">
        <v>12</v>
      </c>
      <c r="F2001" t="s">
        <v>13</v>
      </c>
      <c r="G2001" t="s">
        <v>14</v>
      </c>
      <c r="H2001">
        <v>199</v>
      </c>
      <c r="I2001">
        <v>4</v>
      </c>
      <c r="J2001">
        <v>796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691B04-387B-4CF5-A0E6-E1DE662FC129}">
  <dimension ref="A1:K2001"/>
  <sheetViews>
    <sheetView topLeftCell="A2" workbookViewId="0">
      <selection activeCell="A2" sqref="A2:K2001"/>
    </sheetView>
  </sheetViews>
  <sheetFormatPr defaultRowHeight="15.75" x14ac:dyDescent="0.25"/>
  <cols>
    <col min="1" max="1" width="10" customWidth="1"/>
    <col min="2" max="2" width="10.125" bestFit="1" customWidth="1"/>
    <col min="3" max="3" width="7.875" bestFit="1" customWidth="1"/>
    <col min="4" max="4" width="13.25" bestFit="1" customWidth="1"/>
    <col min="5" max="5" width="16.625" bestFit="1" customWidth="1"/>
    <col min="6" max="6" width="13.5" bestFit="1" customWidth="1"/>
    <col min="9" max="9" width="10.375" customWidth="1"/>
    <col min="10" max="10" width="10.125" customWidth="1"/>
  </cols>
  <sheetData>
    <row r="1" spans="1:11" x14ac:dyDescent="0.25">
      <c r="A1" s="1" t="s">
        <v>0</v>
      </c>
      <c r="B1" s="2" t="s">
        <v>1</v>
      </c>
      <c r="C1" s="2" t="s">
        <v>2065</v>
      </c>
      <c r="D1" s="2" t="s">
        <v>2</v>
      </c>
      <c r="E1" s="2" t="s">
        <v>3</v>
      </c>
      <c r="F1" s="2" t="s">
        <v>4</v>
      </c>
      <c r="G1" s="2" t="s">
        <v>5</v>
      </c>
      <c r="H1" s="2" t="s">
        <v>6</v>
      </c>
      <c r="I1" s="2" t="s">
        <v>7</v>
      </c>
      <c r="J1" s="2" t="s">
        <v>8</v>
      </c>
      <c r="K1" s="2" t="s">
        <v>9</v>
      </c>
    </row>
    <row r="2" spans="1:11" x14ac:dyDescent="0.25">
      <c r="A2" s="3" t="s">
        <v>10</v>
      </c>
      <c r="B2" s="4">
        <v>43101</v>
      </c>
      <c r="C2" s="4" t="str">
        <f t="shared" ref="C2:C65" si="0">TEXT(B2, "DD")</f>
        <v>01</v>
      </c>
      <c r="D2">
        <v>11</v>
      </c>
      <c r="E2" t="s">
        <v>11</v>
      </c>
      <c r="F2" t="s">
        <v>12</v>
      </c>
      <c r="G2" t="s">
        <v>13</v>
      </c>
      <c r="H2" t="s">
        <v>14</v>
      </c>
      <c r="I2">
        <v>199</v>
      </c>
      <c r="J2">
        <v>3</v>
      </c>
      <c r="K2">
        <v>597</v>
      </c>
    </row>
    <row r="3" spans="1:11" x14ac:dyDescent="0.25">
      <c r="A3" s="3" t="s">
        <v>15</v>
      </c>
      <c r="B3" s="4">
        <v>43102</v>
      </c>
      <c r="C3" s="4" t="str">
        <f t="shared" si="0"/>
        <v>02</v>
      </c>
      <c r="D3">
        <v>1</v>
      </c>
      <c r="E3" t="s">
        <v>16</v>
      </c>
      <c r="F3" t="s">
        <v>17</v>
      </c>
      <c r="G3" t="s">
        <v>18</v>
      </c>
      <c r="H3" t="s">
        <v>19</v>
      </c>
      <c r="I3">
        <v>289</v>
      </c>
      <c r="J3">
        <v>7</v>
      </c>
      <c r="K3">
        <v>2023</v>
      </c>
    </row>
    <row r="4" spans="1:11" x14ac:dyDescent="0.25">
      <c r="A4" s="3" t="s">
        <v>20</v>
      </c>
      <c r="B4" s="4">
        <v>43103</v>
      </c>
      <c r="C4" s="4" t="str">
        <f t="shared" si="0"/>
        <v>03</v>
      </c>
      <c r="D4">
        <v>9</v>
      </c>
      <c r="E4" t="s">
        <v>21</v>
      </c>
      <c r="F4" t="s">
        <v>22</v>
      </c>
      <c r="G4" t="s">
        <v>23</v>
      </c>
      <c r="H4" t="s">
        <v>24</v>
      </c>
      <c r="I4">
        <v>159</v>
      </c>
      <c r="J4">
        <v>3</v>
      </c>
      <c r="K4">
        <v>477</v>
      </c>
    </row>
    <row r="5" spans="1:11" x14ac:dyDescent="0.25">
      <c r="A5" s="3" t="s">
        <v>25</v>
      </c>
      <c r="B5" s="4">
        <v>43103</v>
      </c>
      <c r="C5" s="4" t="str">
        <f t="shared" si="0"/>
        <v>03</v>
      </c>
      <c r="D5">
        <v>18</v>
      </c>
      <c r="E5" t="s">
        <v>26</v>
      </c>
      <c r="F5" t="s">
        <v>27</v>
      </c>
      <c r="G5" t="s">
        <v>28</v>
      </c>
      <c r="H5" t="s">
        <v>19</v>
      </c>
      <c r="I5">
        <v>289</v>
      </c>
      <c r="J5">
        <v>3</v>
      </c>
      <c r="K5">
        <v>867</v>
      </c>
    </row>
    <row r="6" spans="1:11" x14ac:dyDescent="0.25">
      <c r="A6" s="3" t="s">
        <v>29</v>
      </c>
      <c r="B6" s="4">
        <v>43104</v>
      </c>
      <c r="C6" s="4" t="str">
        <f t="shared" si="0"/>
        <v>04</v>
      </c>
      <c r="D6">
        <v>16</v>
      </c>
      <c r="E6" t="s">
        <v>30</v>
      </c>
      <c r="F6" t="s">
        <v>27</v>
      </c>
      <c r="G6" t="s">
        <v>28</v>
      </c>
      <c r="H6" t="s">
        <v>31</v>
      </c>
      <c r="I6">
        <v>69</v>
      </c>
      <c r="J6">
        <v>4</v>
      </c>
      <c r="K6">
        <v>276</v>
      </c>
    </row>
    <row r="7" spans="1:11" x14ac:dyDescent="0.25">
      <c r="A7" s="3" t="s">
        <v>32</v>
      </c>
      <c r="B7" s="4">
        <v>43104</v>
      </c>
      <c r="C7" s="4" t="str">
        <f t="shared" si="0"/>
        <v>04</v>
      </c>
      <c r="D7">
        <v>13</v>
      </c>
      <c r="E7" t="s">
        <v>33</v>
      </c>
      <c r="F7" t="s">
        <v>12</v>
      </c>
      <c r="G7" t="s">
        <v>13</v>
      </c>
      <c r="H7" t="s">
        <v>14</v>
      </c>
      <c r="I7">
        <v>199</v>
      </c>
      <c r="J7">
        <v>2</v>
      </c>
      <c r="K7">
        <v>398</v>
      </c>
    </row>
    <row r="8" spans="1:11" x14ac:dyDescent="0.25">
      <c r="A8" s="3" t="s">
        <v>34</v>
      </c>
      <c r="B8" s="4">
        <v>43104</v>
      </c>
      <c r="C8" s="4" t="str">
        <f t="shared" si="0"/>
        <v>04</v>
      </c>
      <c r="D8">
        <v>17</v>
      </c>
      <c r="E8" t="s">
        <v>35</v>
      </c>
      <c r="F8" t="s">
        <v>36</v>
      </c>
      <c r="G8" t="s">
        <v>28</v>
      </c>
      <c r="H8" t="s">
        <v>19</v>
      </c>
      <c r="I8">
        <v>289</v>
      </c>
      <c r="J8">
        <v>9</v>
      </c>
      <c r="K8">
        <v>2601</v>
      </c>
    </row>
    <row r="9" spans="1:11" x14ac:dyDescent="0.25">
      <c r="A9" s="3" t="s">
        <v>37</v>
      </c>
      <c r="B9" s="4">
        <v>43105</v>
      </c>
      <c r="C9" s="4" t="str">
        <f t="shared" si="0"/>
        <v>05</v>
      </c>
      <c r="D9">
        <v>14</v>
      </c>
      <c r="E9" t="s">
        <v>38</v>
      </c>
      <c r="F9" t="s">
        <v>12</v>
      </c>
      <c r="G9" t="s">
        <v>13</v>
      </c>
      <c r="H9" t="s">
        <v>14</v>
      </c>
      <c r="I9">
        <v>199</v>
      </c>
      <c r="J9">
        <v>5</v>
      </c>
      <c r="K9">
        <v>995</v>
      </c>
    </row>
    <row r="10" spans="1:11" x14ac:dyDescent="0.25">
      <c r="A10" s="3" t="s">
        <v>39</v>
      </c>
      <c r="B10" s="4">
        <v>43105</v>
      </c>
      <c r="C10" s="4" t="str">
        <f t="shared" si="0"/>
        <v>05</v>
      </c>
      <c r="D10">
        <v>20</v>
      </c>
      <c r="E10" t="s">
        <v>40</v>
      </c>
      <c r="F10" t="s">
        <v>36</v>
      </c>
      <c r="G10" t="s">
        <v>28</v>
      </c>
      <c r="H10" t="s">
        <v>41</v>
      </c>
      <c r="I10">
        <v>399</v>
      </c>
      <c r="J10">
        <v>5</v>
      </c>
      <c r="K10">
        <v>1995</v>
      </c>
    </row>
    <row r="11" spans="1:11" x14ac:dyDescent="0.25">
      <c r="A11" s="3" t="s">
        <v>42</v>
      </c>
      <c r="B11" s="4">
        <v>43105</v>
      </c>
      <c r="C11" s="4" t="str">
        <f t="shared" si="0"/>
        <v>05</v>
      </c>
      <c r="D11">
        <v>3</v>
      </c>
      <c r="E11" t="s">
        <v>43</v>
      </c>
      <c r="F11" t="s">
        <v>17</v>
      </c>
      <c r="G11" t="s">
        <v>18</v>
      </c>
      <c r="H11" t="s">
        <v>14</v>
      </c>
      <c r="I11">
        <v>199</v>
      </c>
      <c r="J11">
        <v>0</v>
      </c>
      <c r="K11">
        <v>0</v>
      </c>
    </row>
    <row r="12" spans="1:11" x14ac:dyDescent="0.25">
      <c r="A12" s="3" t="s">
        <v>44</v>
      </c>
      <c r="B12" s="4">
        <v>43105</v>
      </c>
      <c r="C12" s="4" t="str">
        <f t="shared" si="0"/>
        <v>05</v>
      </c>
      <c r="D12">
        <v>8</v>
      </c>
      <c r="E12" t="s">
        <v>45</v>
      </c>
      <c r="F12" t="s">
        <v>46</v>
      </c>
      <c r="G12" t="s">
        <v>23</v>
      </c>
      <c r="H12" t="s">
        <v>19</v>
      </c>
      <c r="I12">
        <v>289</v>
      </c>
      <c r="J12">
        <v>9</v>
      </c>
      <c r="K12">
        <v>2601</v>
      </c>
    </row>
    <row r="13" spans="1:11" x14ac:dyDescent="0.25">
      <c r="A13" s="3" t="s">
        <v>47</v>
      </c>
      <c r="B13" s="4">
        <v>43105</v>
      </c>
      <c r="C13" s="4" t="str">
        <f t="shared" si="0"/>
        <v>05</v>
      </c>
      <c r="D13">
        <v>6</v>
      </c>
      <c r="E13" t="s">
        <v>48</v>
      </c>
      <c r="F13" t="s">
        <v>46</v>
      </c>
      <c r="G13" t="s">
        <v>23</v>
      </c>
      <c r="H13" t="s">
        <v>41</v>
      </c>
      <c r="I13">
        <v>399</v>
      </c>
      <c r="J13">
        <v>6</v>
      </c>
      <c r="K13">
        <v>2394</v>
      </c>
    </row>
    <row r="14" spans="1:11" x14ac:dyDescent="0.25">
      <c r="A14" s="3" t="s">
        <v>49</v>
      </c>
      <c r="B14" s="4">
        <v>43105</v>
      </c>
      <c r="C14" s="4" t="str">
        <f t="shared" si="0"/>
        <v>05</v>
      </c>
      <c r="D14">
        <v>9</v>
      </c>
      <c r="E14" t="s">
        <v>21</v>
      </c>
      <c r="F14" t="s">
        <v>22</v>
      </c>
      <c r="G14" t="s">
        <v>23</v>
      </c>
      <c r="H14" t="s">
        <v>14</v>
      </c>
      <c r="I14">
        <v>199</v>
      </c>
      <c r="J14">
        <v>6</v>
      </c>
      <c r="K14">
        <v>1194</v>
      </c>
    </row>
    <row r="15" spans="1:11" x14ac:dyDescent="0.25">
      <c r="A15" s="3" t="s">
        <v>50</v>
      </c>
      <c r="B15" s="4">
        <v>43105</v>
      </c>
      <c r="C15" s="4" t="str">
        <f t="shared" si="0"/>
        <v>05</v>
      </c>
      <c r="D15">
        <v>4</v>
      </c>
      <c r="E15" t="s">
        <v>51</v>
      </c>
      <c r="F15" t="s">
        <v>17</v>
      </c>
      <c r="G15" t="s">
        <v>18</v>
      </c>
      <c r="H15" t="s">
        <v>41</v>
      </c>
      <c r="I15">
        <v>399</v>
      </c>
      <c r="J15">
        <v>4</v>
      </c>
      <c r="K15">
        <v>1596</v>
      </c>
    </row>
    <row r="16" spans="1:11" x14ac:dyDescent="0.25">
      <c r="A16" s="3" t="s">
        <v>52</v>
      </c>
      <c r="B16" s="4">
        <v>43105</v>
      </c>
      <c r="C16" s="4" t="str">
        <f t="shared" si="0"/>
        <v>05</v>
      </c>
      <c r="D16">
        <v>6</v>
      </c>
      <c r="E16" t="s">
        <v>48</v>
      </c>
      <c r="F16" t="s">
        <v>22</v>
      </c>
      <c r="G16" t="s">
        <v>23</v>
      </c>
      <c r="H16" t="s">
        <v>14</v>
      </c>
      <c r="I16">
        <v>199</v>
      </c>
      <c r="J16">
        <v>2</v>
      </c>
      <c r="K16">
        <v>398</v>
      </c>
    </row>
    <row r="17" spans="1:11" x14ac:dyDescent="0.25">
      <c r="A17" s="3" t="s">
        <v>53</v>
      </c>
      <c r="B17" s="4">
        <v>43106</v>
      </c>
      <c r="C17" s="4" t="str">
        <f t="shared" si="0"/>
        <v>06</v>
      </c>
      <c r="D17">
        <v>13</v>
      </c>
      <c r="E17" t="s">
        <v>33</v>
      </c>
      <c r="F17" t="s">
        <v>12</v>
      </c>
      <c r="G17" t="s">
        <v>13</v>
      </c>
      <c r="H17" t="s">
        <v>31</v>
      </c>
      <c r="I17">
        <v>69</v>
      </c>
      <c r="J17">
        <v>0</v>
      </c>
      <c r="K17">
        <v>0</v>
      </c>
    </row>
    <row r="18" spans="1:11" x14ac:dyDescent="0.25">
      <c r="A18" s="3" t="s">
        <v>54</v>
      </c>
      <c r="B18" s="4">
        <v>43107</v>
      </c>
      <c r="C18" s="4" t="str">
        <f t="shared" si="0"/>
        <v>07</v>
      </c>
      <c r="D18">
        <v>14</v>
      </c>
      <c r="E18" t="s">
        <v>38</v>
      </c>
      <c r="F18" t="s">
        <v>12</v>
      </c>
      <c r="G18" t="s">
        <v>13</v>
      </c>
      <c r="H18" t="s">
        <v>19</v>
      </c>
      <c r="I18">
        <v>289</v>
      </c>
      <c r="J18">
        <v>0</v>
      </c>
      <c r="K18">
        <v>0</v>
      </c>
    </row>
    <row r="19" spans="1:11" x14ac:dyDescent="0.25">
      <c r="A19" s="3" t="s">
        <v>55</v>
      </c>
      <c r="B19" s="4">
        <v>43107</v>
      </c>
      <c r="C19" s="4" t="str">
        <f t="shared" si="0"/>
        <v>07</v>
      </c>
      <c r="D19">
        <v>19</v>
      </c>
      <c r="E19" t="s">
        <v>56</v>
      </c>
      <c r="F19" t="s">
        <v>27</v>
      </c>
      <c r="G19" t="s">
        <v>28</v>
      </c>
      <c r="H19" t="s">
        <v>24</v>
      </c>
      <c r="I19">
        <v>159</v>
      </c>
      <c r="J19">
        <v>5</v>
      </c>
      <c r="K19">
        <v>795</v>
      </c>
    </row>
    <row r="20" spans="1:11" x14ac:dyDescent="0.25">
      <c r="A20" s="3" t="s">
        <v>57</v>
      </c>
      <c r="B20" s="4">
        <v>43107</v>
      </c>
      <c r="C20" s="4" t="str">
        <f t="shared" si="0"/>
        <v>07</v>
      </c>
      <c r="D20">
        <v>10</v>
      </c>
      <c r="E20" t="s">
        <v>58</v>
      </c>
      <c r="F20" t="s">
        <v>46</v>
      </c>
      <c r="G20" t="s">
        <v>23</v>
      </c>
      <c r="H20" t="s">
        <v>31</v>
      </c>
      <c r="I20">
        <v>69</v>
      </c>
      <c r="J20">
        <v>2</v>
      </c>
      <c r="K20">
        <v>138</v>
      </c>
    </row>
    <row r="21" spans="1:11" x14ac:dyDescent="0.25">
      <c r="A21" s="3" t="s">
        <v>59</v>
      </c>
      <c r="B21" s="4">
        <v>43107</v>
      </c>
      <c r="C21" s="4" t="str">
        <f t="shared" si="0"/>
        <v>07</v>
      </c>
      <c r="D21">
        <v>5</v>
      </c>
      <c r="E21" t="s">
        <v>60</v>
      </c>
      <c r="F21" t="s">
        <v>17</v>
      </c>
      <c r="G21" t="s">
        <v>18</v>
      </c>
      <c r="H21" t="s">
        <v>41</v>
      </c>
      <c r="I21">
        <v>399</v>
      </c>
      <c r="J21">
        <v>3</v>
      </c>
      <c r="K21">
        <v>1197</v>
      </c>
    </row>
    <row r="22" spans="1:11" x14ac:dyDescent="0.25">
      <c r="A22" s="3" t="s">
        <v>61</v>
      </c>
      <c r="B22" s="4">
        <v>43107</v>
      </c>
      <c r="C22" s="4" t="str">
        <f t="shared" si="0"/>
        <v>07</v>
      </c>
      <c r="D22">
        <v>10</v>
      </c>
      <c r="E22" t="s">
        <v>58</v>
      </c>
      <c r="F22" t="s">
        <v>46</v>
      </c>
      <c r="G22" t="s">
        <v>23</v>
      </c>
      <c r="H22" t="s">
        <v>31</v>
      </c>
      <c r="I22">
        <v>69</v>
      </c>
      <c r="J22">
        <v>2</v>
      </c>
      <c r="K22">
        <v>138</v>
      </c>
    </row>
    <row r="23" spans="1:11" x14ac:dyDescent="0.25">
      <c r="A23" s="3" t="s">
        <v>62</v>
      </c>
      <c r="B23" s="4">
        <v>43107</v>
      </c>
      <c r="C23" s="4" t="str">
        <f t="shared" si="0"/>
        <v>07</v>
      </c>
      <c r="D23">
        <v>11</v>
      </c>
      <c r="E23" t="s">
        <v>11</v>
      </c>
      <c r="F23" t="s">
        <v>63</v>
      </c>
      <c r="G23" t="s">
        <v>13</v>
      </c>
      <c r="H23" t="s">
        <v>19</v>
      </c>
      <c r="I23">
        <v>289</v>
      </c>
      <c r="J23">
        <v>6</v>
      </c>
      <c r="K23">
        <v>1734</v>
      </c>
    </row>
    <row r="24" spans="1:11" x14ac:dyDescent="0.25">
      <c r="A24" s="3" t="s">
        <v>64</v>
      </c>
      <c r="B24" s="4">
        <v>43107</v>
      </c>
      <c r="C24" s="4" t="str">
        <f t="shared" si="0"/>
        <v>07</v>
      </c>
      <c r="D24">
        <v>8</v>
      </c>
      <c r="E24" t="s">
        <v>45</v>
      </c>
      <c r="F24" t="s">
        <v>46</v>
      </c>
      <c r="G24" t="s">
        <v>23</v>
      </c>
      <c r="H24" t="s">
        <v>24</v>
      </c>
      <c r="I24">
        <v>159</v>
      </c>
      <c r="J24">
        <v>4</v>
      </c>
      <c r="K24">
        <v>636</v>
      </c>
    </row>
    <row r="25" spans="1:11" x14ac:dyDescent="0.25">
      <c r="A25" s="3" t="s">
        <v>65</v>
      </c>
      <c r="B25" s="4">
        <v>43107</v>
      </c>
      <c r="C25" s="4" t="str">
        <f t="shared" si="0"/>
        <v>07</v>
      </c>
      <c r="D25">
        <v>12</v>
      </c>
      <c r="E25" t="s">
        <v>66</v>
      </c>
      <c r="F25" t="s">
        <v>12</v>
      </c>
      <c r="G25" t="s">
        <v>13</v>
      </c>
      <c r="H25" t="s">
        <v>41</v>
      </c>
      <c r="I25">
        <v>399</v>
      </c>
      <c r="J25">
        <v>2</v>
      </c>
      <c r="K25">
        <v>798</v>
      </c>
    </row>
    <row r="26" spans="1:11" x14ac:dyDescent="0.25">
      <c r="A26" s="3" t="s">
        <v>67</v>
      </c>
      <c r="B26" s="4">
        <v>43108</v>
      </c>
      <c r="C26" s="4" t="str">
        <f t="shared" si="0"/>
        <v>08</v>
      </c>
      <c r="D26">
        <v>3</v>
      </c>
      <c r="E26" t="s">
        <v>43</v>
      </c>
      <c r="F26" t="s">
        <v>68</v>
      </c>
      <c r="G26" t="s">
        <v>18</v>
      </c>
      <c r="H26" t="s">
        <v>41</v>
      </c>
      <c r="I26">
        <v>399</v>
      </c>
      <c r="J26">
        <v>0</v>
      </c>
      <c r="K26">
        <v>0</v>
      </c>
    </row>
    <row r="27" spans="1:11" x14ac:dyDescent="0.25">
      <c r="A27" s="3" t="s">
        <v>69</v>
      </c>
      <c r="B27" s="4">
        <v>43108</v>
      </c>
      <c r="C27" s="4" t="str">
        <f t="shared" si="0"/>
        <v>08</v>
      </c>
      <c r="D27">
        <v>14</v>
      </c>
      <c r="E27" t="s">
        <v>38</v>
      </c>
      <c r="F27" t="s">
        <v>12</v>
      </c>
      <c r="G27" t="s">
        <v>13</v>
      </c>
      <c r="H27" t="s">
        <v>19</v>
      </c>
      <c r="I27">
        <v>289</v>
      </c>
      <c r="J27">
        <v>0</v>
      </c>
      <c r="K27">
        <v>0</v>
      </c>
    </row>
    <row r="28" spans="1:11" x14ac:dyDescent="0.25">
      <c r="A28" s="3" t="s">
        <v>70</v>
      </c>
      <c r="B28" s="4">
        <v>43108</v>
      </c>
      <c r="C28" s="4" t="str">
        <f t="shared" si="0"/>
        <v>08</v>
      </c>
      <c r="D28">
        <v>14</v>
      </c>
      <c r="E28" t="s">
        <v>38</v>
      </c>
      <c r="F28" t="s">
        <v>63</v>
      </c>
      <c r="G28" t="s">
        <v>13</v>
      </c>
      <c r="H28" t="s">
        <v>14</v>
      </c>
      <c r="I28">
        <v>199</v>
      </c>
      <c r="J28">
        <v>1</v>
      </c>
      <c r="K28">
        <v>199</v>
      </c>
    </row>
    <row r="29" spans="1:11" x14ac:dyDescent="0.25">
      <c r="A29" s="3" t="s">
        <v>71</v>
      </c>
      <c r="B29" s="4">
        <v>43108</v>
      </c>
      <c r="C29" s="4" t="str">
        <f t="shared" si="0"/>
        <v>08</v>
      </c>
      <c r="D29">
        <v>19</v>
      </c>
      <c r="E29" t="s">
        <v>56</v>
      </c>
      <c r="F29" t="s">
        <v>36</v>
      </c>
      <c r="G29" t="s">
        <v>28</v>
      </c>
      <c r="H29" t="s">
        <v>41</v>
      </c>
      <c r="I29">
        <v>399</v>
      </c>
      <c r="J29">
        <v>7</v>
      </c>
      <c r="K29">
        <v>2793</v>
      </c>
    </row>
    <row r="30" spans="1:11" x14ac:dyDescent="0.25">
      <c r="A30" s="3" t="s">
        <v>72</v>
      </c>
      <c r="B30" s="4">
        <v>43109</v>
      </c>
      <c r="C30" s="4" t="str">
        <f t="shared" si="0"/>
        <v>09</v>
      </c>
      <c r="D30">
        <v>10</v>
      </c>
      <c r="E30" t="s">
        <v>58</v>
      </c>
      <c r="F30" t="s">
        <v>46</v>
      </c>
      <c r="G30" t="s">
        <v>23</v>
      </c>
      <c r="H30" t="s">
        <v>14</v>
      </c>
      <c r="I30">
        <v>199</v>
      </c>
      <c r="J30">
        <v>3</v>
      </c>
      <c r="K30">
        <v>597</v>
      </c>
    </row>
    <row r="31" spans="1:11" x14ac:dyDescent="0.25">
      <c r="A31" s="3" t="s">
        <v>73</v>
      </c>
      <c r="B31" s="4">
        <v>43109</v>
      </c>
      <c r="C31" s="4" t="str">
        <f t="shared" si="0"/>
        <v>09</v>
      </c>
      <c r="D31">
        <v>12</v>
      </c>
      <c r="E31" t="s">
        <v>66</v>
      </c>
      <c r="F31" t="s">
        <v>63</v>
      </c>
      <c r="G31" t="s">
        <v>13</v>
      </c>
      <c r="H31" t="s">
        <v>19</v>
      </c>
      <c r="I31">
        <v>289</v>
      </c>
      <c r="J31">
        <v>0</v>
      </c>
      <c r="K31">
        <v>0</v>
      </c>
    </row>
    <row r="32" spans="1:11" x14ac:dyDescent="0.25">
      <c r="A32" s="3" t="s">
        <v>74</v>
      </c>
      <c r="B32" s="4">
        <v>43109</v>
      </c>
      <c r="C32" s="4" t="str">
        <f t="shared" si="0"/>
        <v>09</v>
      </c>
      <c r="D32">
        <v>6</v>
      </c>
      <c r="E32" t="s">
        <v>48</v>
      </c>
      <c r="F32" t="s">
        <v>22</v>
      </c>
      <c r="G32" t="s">
        <v>23</v>
      </c>
      <c r="H32" t="s">
        <v>24</v>
      </c>
      <c r="I32">
        <v>159</v>
      </c>
      <c r="J32">
        <v>2</v>
      </c>
      <c r="K32">
        <v>318</v>
      </c>
    </row>
    <row r="33" spans="1:11" x14ac:dyDescent="0.25">
      <c r="A33" s="3" t="s">
        <v>75</v>
      </c>
      <c r="B33" s="4">
        <v>43109</v>
      </c>
      <c r="C33" s="4" t="str">
        <f t="shared" si="0"/>
        <v>09</v>
      </c>
      <c r="D33">
        <v>6</v>
      </c>
      <c r="E33" t="s">
        <v>48</v>
      </c>
      <c r="F33" t="s">
        <v>46</v>
      </c>
      <c r="G33" t="s">
        <v>23</v>
      </c>
      <c r="H33" t="s">
        <v>41</v>
      </c>
      <c r="I33">
        <v>399</v>
      </c>
      <c r="J33">
        <v>3</v>
      </c>
      <c r="K33">
        <v>1197</v>
      </c>
    </row>
    <row r="34" spans="1:11" x14ac:dyDescent="0.25">
      <c r="A34" s="3" t="s">
        <v>76</v>
      </c>
      <c r="B34" s="4">
        <v>43110</v>
      </c>
      <c r="C34" s="4" t="str">
        <f t="shared" si="0"/>
        <v>10</v>
      </c>
      <c r="D34">
        <v>6</v>
      </c>
      <c r="E34" t="s">
        <v>48</v>
      </c>
      <c r="F34" t="s">
        <v>46</v>
      </c>
      <c r="G34" t="s">
        <v>23</v>
      </c>
      <c r="H34" t="s">
        <v>31</v>
      </c>
      <c r="I34">
        <v>69</v>
      </c>
      <c r="J34">
        <v>2</v>
      </c>
      <c r="K34">
        <v>138</v>
      </c>
    </row>
    <row r="35" spans="1:11" x14ac:dyDescent="0.25">
      <c r="A35" s="3" t="s">
        <v>77</v>
      </c>
      <c r="B35" s="4">
        <v>43111</v>
      </c>
      <c r="C35" s="4" t="str">
        <f t="shared" si="0"/>
        <v>11</v>
      </c>
      <c r="D35">
        <v>1</v>
      </c>
      <c r="E35" t="s">
        <v>16</v>
      </c>
      <c r="F35" t="s">
        <v>68</v>
      </c>
      <c r="G35" t="s">
        <v>18</v>
      </c>
      <c r="H35" t="s">
        <v>14</v>
      </c>
      <c r="I35">
        <v>199</v>
      </c>
      <c r="J35">
        <v>8</v>
      </c>
      <c r="K35">
        <v>1592</v>
      </c>
    </row>
    <row r="36" spans="1:11" x14ac:dyDescent="0.25">
      <c r="A36" s="3" t="s">
        <v>78</v>
      </c>
      <c r="B36" s="4">
        <v>43111</v>
      </c>
      <c r="C36" s="4" t="str">
        <f t="shared" si="0"/>
        <v>11</v>
      </c>
      <c r="D36">
        <v>16</v>
      </c>
      <c r="E36" t="s">
        <v>30</v>
      </c>
      <c r="F36" t="s">
        <v>36</v>
      </c>
      <c r="G36" t="s">
        <v>28</v>
      </c>
      <c r="H36" t="s">
        <v>14</v>
      </c>
      <c r="I36">
        <v>199</v>
      </c>
      <c r="J36">
        <v>5</v>
      </c>
      <c r="K36">
        <v>995</v>
      </c>
    </row>
    <row r="37" spans="1:11" x14ac:dyDescent="0.25">
      <c r="A37" s="3" t="s">
        <v>79</v>
      </c>
      <c r="B37" s="4">
        <v>43111</v>
      </c>
      <c r="C37" s="4" t="str">
        <f t="shared" si="0"/>
        <v>11</v>
      </c>
      <c r="D37">
        <v>13</v>
      </c>
      <c r="E37" t="s">
        <v>33</v>
      </c>
      <c r="F37" t="s">
        <v>63</v>
      </c>
      <c r="G37" t="s">
        <v>13</v>
      </c>
      <c r="H37" t="s">
        <v>19</v>
      </c>
      <c r="I37">
        <v>289</v>
      </c>
      <c r="J37">
        <v>1</v>
      </c>
      <c r="K37">
        <v>289</v>
      </c>
    </row>
    <row r="38" spans="1:11" x14ac:dyDescent="0.25">
      <c r="A38" s="3" t="s">
        <v>80</v>
      </c>
      <c r="B38" s="4">
        <v>43111</v>
      </c>
      <c r="C38" s="4" t="str">
        <f t="shared" si="0"/>
        <v>11</v>
      </c>
      <c r="D38">
        <v>13</v>
      </c>
      <c r="E38" t="s">
        <v>33</v>
      </c>
      <c r="F38" t="s">
        <v>63</v>
      </c>
      <c r="G38" t="s">
        <v>13</v>
      </c>
      <c r="H38" t="s">
        <v>41</v>
      </c>
      <c r="I38">
        <v>399</v>
      </c>
      <c r="J38">
        <v>4</v>
      </c>
      <c r="K38">
        <v>1596</v>
      </c>
    </row>
    <row r="39" spans="1:11" x14ac:dyDescent="0.25">
      <c r="A39" s="3" t="s">
        <v>81</v>
      </c>
      <c r="B39" s="4">
        <v>43112</v>
      </c>
      <c r="C39" s="4" t="str">
        <f t="shared" si="0"/>
        <v>12</v>
      </c>
      <c r="D39">
        <v>20</v>
      </c>
      <c r="E39" t="s">
        <v>40</v>
      </c>
      <c r="F39" t="s">
        <v>27</v>
      </c>
      <c r="G39" t="s">
        <v>28</v>
      </c>
      <c r="H39" t="s">
        <v>41</v>
      </c>
      <c r="I39">
        <v>399</v>
      </c>
      <c r="J39">
        <v>3</v>
      </c>
      <c r="K39">
        <v>1197</v>
      </c>
    </row>
    <row r="40" spans="1:11" x14ac:dyDescent="0.25">
      <c r="A40" s="3" t="s">
        <v>82</v>
      </c>
      <c r="B40" s="4">
        <v>43112</v>
      </c>
      <c r="C40" s="4" t="str">
        <f t="shared" si="0"/>
        <v>12</v>
      </c>
      <c r="D40">
        <v>19</v>
      </c>
      <c r="E40" t="s">
        <v>56</v>
      </c>
      <c r="F40" t="s">
        <v>36</v>
      </c>
      <c r="G40" t="s">
        <v>28</v>
      </c>
      <c r="H40" t="s">
        <v>31</v>
      </c>
      <c r="I40">
        <v>69</v>
      </c>
      <c r="J40">
        <v>8</v>
      </c>
      <c r="K40">
        <v>552</v>
      </c>
    </row>
    <row r="41" spans="1:11" x14ac:dyDescent="0.25">
      <c r="A41" s="3" t="s">
        <v>83</v>
      </c>
      <c r="B41" s="4">
        <v>43112</v>
      </c>
      <c r="C41" s="4" t="str">
        <f t="shared" si="0"/>
        <v>12</v>
      </c>
      <c r="D41">
        <v>14</v>
      </c>
      <c r="E41" t="s">
        <v>38</v>
      </c>
      <c r="F41" t="s">
        <v>12</v>
      </c>
      <c r="G41" t="s">
        <v>13</v>
      </c>
      <c r="H41" t="s">
        <v>19</v>
      </c>
      <c r="I41">
        <v>289</v>
      </c>
      <c r="J41">
        <v>3</v>
      </c>
      <c r="K41">
        <v>867</v>
      </c>
    </row>
    <row r="42" spans="1:11" x14ac:dyDescent="0.25">
      <c r="A42" s="3" t="s">
        <v>84</v>
      </c>
      <c r="B42" s="4">
        <v>43113</v>
      </c>
      <c r="C42" s="4" t="str">
        <f t="shared" si="0"/>
        <v>13</v>
      </c>
      <c r="D42">
        <v>9</v>
      </c>
      <c r="E42" t="s">
        <v>21</v>
      </c>
      <c r="F42" t="s">
        <v>22</v>
      </c>
      <c r="G42" t="s">
        <v>23</v>
      </c>
      <c r="H42" t="s">
        <v>41</v>
      </c>
      <c r="I42">
        <v>399</v>
      </c>
      <c r="J42">
        <v>4</v>
      </c>
      <c r="K42">
        <v>1596</v>
      </c>
    </row>
    <row r="43" spans="1:11" x14ac:dyDescent="0.25">
      <c r="A43" s="3" t="s">
        <v>85</v>
      </c>
      <c r="B43" s="4">
        <v>43113</v>
      </c>
      <c r="C43" s="4" t="str">
        <f t="shared" si="0"/>
        <v>13</v>
      </c>
      <c r="D43">
        <v>17</v>
      </c>
      <c r="E43" t="s">
        <v>35</v>
      </c>
      <c r="F43" t="s">
        <v>36</v>
      </c>
      <c r="G43" t="s">
        <v>28</v>
      </c>
      <c r="H43" t="s">
        <v>31</v>
      </c>
      <c r="I43">
        <v>69</v>
      </c>
      <c r="J43">
        <v>5</v>
      </c>
      <c r="K43">
        <v>345</v>
      </c>
    </row>
    <row r="44" spans="1:11" x14ac:dyDescent="0.25">
      <c r="A44" s="3" t="s">
        <v>86</v>
      </c>
      <c r="B44" s="4">
        <v>43113</v>
      </c>
      <c r="C44" s="4" t="str">
        <f t="shared" si="0"/>
        <v>13</v>
      </c>
      <c r="D44">
        <v>13</v>
      </c>
      <c r="E44" t="s">
        <v>33</v>
      </c>
      <c r="F44" t="s">
        <v>63</v>
      </c>
      <c r="G44" t="s">
        <v>13</v>
      </c>
      <c r="H44" t="s">
        <v>24</v>
      </c>
      <c r="I44">
        <v>159</v>
      </c>
      <c r="J44">
        <v>8</v>
      </c>
      <c r="K44">
        <v>1272</v>
      </c>
    </row>
    <row r="45" spans="1:11" x14ac:dyDescent="0.25">
      <c r="A45" s="3" t="s">
        <v>87</v>
      </c>
      <c r="B45" s="4">
        <v>43113</v>
      </c>
      <c r="C45" s="4" t="str">
        <f t="shared" si="0"/>
        <v>13</v>
      </c>
      <c r="D45">
        <v>7</v>
      </c>
      <c r="E45" t="s">
        <v>88</v>
      </c>
      <c r="F45" t="s">
        <v>46</v>
      </c>
      <c r="G45" t="s">
        <v>23</v>
      </c>
      <c r="H45" t="s">
        <v>41</v>
      </c>
      <c r="I45">
        <v>399</v>
      </c>
      <c r="J45">
        <v>5</v>
      </c>
      <c r="K45">
        <v>1995</v>
      </c>
    </row>
    <row r="46" spans="1:11" x14ac:dyDescent="0.25">
      <c r="A46" s="3" t="s">
        <v>89</v>
      </c>
      <c r="B46" s="4">
        <v>43113</v>
      </c>
      <c r="C46" s="4" t="str">
        <f t="shared" si="0"/>
        <v>13</v>
      </c>
      <c r="D46">
        <v>12</v>
      </c>
      <c r="E46" t="s">
        <v>66</v>
      </c>
      <c r="F46" t="s">
        <v>63</v>
      </c>
      <c r="G46" t="s">
        <v>13</v>
      </c>
      <c r="H46" t="s">
        <v>19</v>
      </c>
      <c r="I46">
        <v>289</v>
      </c>
      <c r="J46">
        <v>4</v>
      </c>
      <c r="K46">
        <v>1156</v>
      </c>
    </row>
    <row r="47" spans="1:11" x14ac:dyDescent="0.25">
      <c r="A47" s="3" t="s">
        <v>90</v>
      </c>
      <c r="B47" s="4">
        <v>43113</v>
      </c>
      <c r="C47" s="4" t="str">
        <f t="shared" si="0"/>
        <v>13</v>
      </c>
      <c r="D47">
        <v>14</v>
      </c>
      <c r="E47" t="s">
        <v>38</v>
      </c>
      <c r="F47" t="s">
        <v>12</v>
      </c>
      <c r="G47" t="s">
        <v>13</v>
      </c>
      <c r="H47" t="s">
        <v>24</v>
      </c>
      <c r="I47">
        <v>159</v>
      </c>
      <c r="J47">
        <v>7</v>
      </c>
      <c r="K47">
        <v>1113</v>
      </c>
    </row>
    <row r="48" spans="1:11" x14ac:dyDescent="0.25">
      <c r="A48" s="3" t="s">
        <v>91</v>
      </c>
      <c r="B48" s="4">
        <v>43113</v>
      </c>
      <c r="C48" s="4" t="str">
        <f t="shared" si="0"/>
        <v>13</v>
      </c>
      <c r="D48">
        <v>17</v>
      </c>
      <c r="E48" t="s">
        <v>35</v>
      </c>
      <c r="F48" t="s">
        <v>27</v>
      </c>
      <c r="G48" t="s">
        <v>28</v>
      </c>
      <c r="H48" t="s">
        <v>19</v>
      </c>
      <c r="I48">
        <v>289</v>
      </c>
      <c r="J48">
        <v>0</v>
      </c>
      <c r="K48">
        <v>0</v>
      </c>
    </row>
    <row r="49" spans="1:11" x14ac:dyDescent="0.25">
      <c r="A49" s="3" t="s">
        <v>92</v>
      </c>
      <c r="B49" s="4">
        <v>43113</v>
      </c>
      <c r="C49" s="4" t="str">
        <f t="shared" si="0"/>
        <v>13</v>
      </c>
      <c r="D49">
        <v>16</v>
      </c>
      <c r="E49" t="s">
        <v>30</v>
      </c>
      <c r="F49" t="s">
        <v>27</v>
      </c>
      <c r="G49" t="s">
        <v>28</v>
      </c>
      <c r="H49" t="s">
        <v>31</v>
      </c>
      <c r="I49">
        <v>69</v>
      </c>
      <c r="J49">
        <v>1</v>
      </c>
      <c r="K49">
        <v>69</v>
      </c>
    </row>
    <row r="50" spans="1:11" x14ac:dyDescent="0.25">
      <c r="A50" s="3" t="s">
        <v>93</v>
      </c>
      <c r="B50" s="4">
        <v>43113</v>
      </c>
      <c r="C50" s="4" t="str">
        <f t="shared" si="0"/>
        <v>13</v>
      </c>
      <c r="D50">
        <v>4</v>
      </c>
      <c r="E50" t="s">
        <v>51</v>
      </c>
      <c r="F50" t="s">
        <v>68</v>
      </c>
      <c r="G50" t="s">
        <v>18</v>
      </c>
      <c r="H50" t="s">
        <v>24</v>
      </c>
      <c r="I50">
        <v>159</v>
      </c>
      <c r="J50">
        <v>5</v>
      </c>
      <c r="K50">
        <v>795</v>
      </c>
    </row>
    <row r="51" spans="1:11" x14ac:dyDescent="0.25">
      <c r="A51" s="3" t="s">
        <v>94</v>
      </c>
      <c r="B51" s="4">
        <v>43113</v>
      </c>
      <c r="C51" s="4" t="str">
        <f t="shared" si="0"/>
        <v>13</v>
      </c>
      <c r="D51">
        <v>5</v>
      </c>
      <c r="E51" t="s">
        <v>60</v>
      </c>
      <c r="F51" t="s">
        <v>68</v>
      </c>
      <c r="G51" t="s">
        <v>18</v>
      </c>
      <c r="H51" t="s">
        <v>24</v>
      </c>
      <c r="I51">
        <v>159</v>
      </c>
      <c r="J51">
        <v>7</v>
      </c>
      <c r="K51">
        <v>1113</v>
      </c>
    </row>
    <row r="52" spans="1:11" x14ac:dyDescent="0.25">
      <c r="A52" s="3" t="s">
        <v>95</v>
      </c>
      <c r="B52" s="4">
        <v>43113</v>
      </c>
      <c r="C52" s="4" t="str">
        <f t="shared" si="0"/>
        <v>13</v>
      </c>
      <c r="D52">
        <v>19</v>
      </c>
      <c r="E52" t="s">
        <v>56</v>
      </c>
      <c r="F52" t="s">
        <v>36</v>
      </c>
      <c r="G52" t="s">
        <v>28</v>
      </c>
      <c r="H52" t="s">
        <v>41</v>
      </c>
      <c r="I52">
        <v>399</v>
      </c>
      <c r="J52">
        <v>6</v>
      </c>
      <c r="K52">
        <v>2394</v>
      </c>
    </row>
    <row r="53" spans="1:11" x14ac:dyDescent="0.25">
      <c r="A53" s="3" t="s">
        <v>96</v>
      </c>
      <c r="B53" s="4">
        <v>43113</v>
      </c>
      <c r="C53" s="4" t="str">
        <f t="shared" si="0"/>
        <v>13</v>
      </c>
      <c r="D53">
        <v>1</v>
      </c>
      <c r="E53" t="s">
        <v>16</v>
      </c>
      <c r="F53" t="s">
        <v>68</v>
      </c>
      <c r="G53" t="s">
        <v>18</v>
      </c>
      <c r="H53" t="s">
        <v>31</v>
      </c>
      <c r="I53">
        <v>69</v>
      </c>
      <c r="J53">
        <v>2</v>
      </c>
      <c r="K53">
        <v>138</v>
      </c>
    </row>
    <row r="54" spans="1:11" x14ac:dyDescent="0.25">
      <c r="A54" s="3" t="s">
        <v>97</v>
      </c>
      <c r="B54" s="4">
        <v>43114</v>
      </c>
      <c r="C54" s="4" t="str">
        <f t="shared" si="0"/>
        <v>14</v>
      </c>
      <c r="D54">
        <v>17</v>
      </c>
      <c r="E54" t="s">
        <v>35</v>
      </c>
      <c r="F54" t="s">
        <v>36</v>
      </c>
      <c r="G54" t="s">
        <v>28</v>
      </c>
      <c r="H54" t="s">
        <v>31</v>
      </c>
      <c r="I54">
        <v>69</v>
      </c>
      <c r="J54">
        <v>7</v>
      </c>
      <c r="K54">
        <v>483</v>
      </c>
    </row>
    <row r="55" spans="1:11" x14ac:dyDescent="0.25">
      <c r="A55" s="3" t="s">
        <v>98</v>
      </c>
      <c r="B55" s="4">
        <v>43115</v>
      </c>
      <c r="C55" s="4" t="str">
        <f t="shared" si="0"/>
        <v>15</v>
      </c>
      <c r="D55">
        <v>8</v>
      </c>
      <c r="E55" t="s">
        <v>45</v>
      </c>
      <c r="F55" t="s">
        <v>46</v>
      </c>
      <c r="G55" t="s">
        <v>23</v>
      </c>
      <c r="H55" t="s">
        <v>19</v>
      </c>
      <c r="I55">
        <v>289</v>
      </c>
      <c r="J55">
        <v>1</v>
      </c>
      <c r="K55">
        <v>289</v>
      </c>
    </row>
    <row r="56" spans="1:11" x14ac:dyDescent="0.25">
      <c r="A56" s="3" t="s">
        <v>99</v>
      </c>
      <c r="B56" s="4">
        <v>43115</v>
      </c>
      <c r="C56" s="4" t="str">
        <f t="shared" si="0"/>
        <v>15</v>
      </c>
      <c r="D56">
        <v>7</v>
      </c>
      <c r="E56" t="s">
        <v>88</v>
      </c>
      <c r="F56" t="s">
        <v>46</v>
      </c>
      <c r="G56" t="s">
        <v>23</v>
      </c>
      <c r="H56" t="s">
        <v>41</v>
      </c>
      <c r="I56">
        <v>399</v>
      </c>
      <c r="J56">
        <v>0</v>
      </c>
      <c r="K56">
        <v>0</v>
      </c>
    </row>
    <row r="57" spans="1:11" x14ac:dyDescent="0.25">
      <c r="A57" s="3" t="s">
        <v>100</v>
      </c>
      <c r="B57" s="4">
        <v>43115</v>
      </c>
      <c r="C57" s="4" t="str">
        <f t="shared" si="0"/>
        <v>15</v>
      </c>
      <c r="D57">
        <v>20</v>
      </c>
      <c r="E57" t="s">
        <v>40</v>
      </c>
      <c r="F57" t="s">
        <v>36</v>
      </c>
      <c r="G57" t="s">
        <v>28</v>
      </c>
      <c r="H57" t="s">
        <v>31</v>
      </c>
      <c r="I57">
        <v>69</v>
      </c>
      <c r="J57">
        <v>9</v>
      </c>
      <c r="K57">
        <v>621</v>
      </c>
    </row>
    <row r="58" spans="1:11" x14ac:dyDescent="0.25">
      <c r="A58" s="3" t="s">
        <v>101</v>
      </c>
      <c r="B58" s="4">
        <v>43115</v>
      </c>
      <c r="C58" s="4" t="str">
        <f t="shared" si="0"/>
        <v>15</v>
      </c>
      <c r="D58">
        <v>8</v>
      </c>
      <c r="E58" t="s">
        <v>45</v>
      </c>
      <c r="F58" t="s">
        <v>46</v>
      </c>
      <c r="G58" t="s">
        <v>23</v>
      </c>
      <c r="H58" t="s">
        <v>14</v>
      </c>
      <c r="I58">
        <v>199</v>
      </c>
      <c r="J58">
        <v>5</v>
      </c>
      <c r="K58">
        <v>995</v>
      </c>
    </row>
    <row r="59" spans="1:11" x14ac:dyDescent="0.25">
      <c r="A59" s="3" t="s">
        <v>102</v>
      </c>
      <c r="B59" s="4">
        <v>43115</v>
      </c>
      <c r="C59" s="4" t="str">
        <f t="shared" si="0"/>
        <v>15</v>
      </c>
      <c r="D59">
        <v>11</v>
      </c>
      <c r="E59" t="s">
        <v>11</v>
      </c>
      <c r="F59" t="s">
        <v>12</v>
      </c>
      <c r="G59" t="s">
        <v>13</v>
      </c>
      <c r="H59" t="s">
        <v>31</v>
      </c>
      <c r="I59">
        <v>69</v>
      </c>
      <c r="J59">
        <v>9</v>
      </c>
      <c r="K59">
        <v>621</v>
      </c>
    </row>
    <row r="60" spans="1:11" x14ac:dyDescent="0.25">
      <c r="A60" s="3" t="s">
        <v>103</v>
      </c>
      <c r="B60" s="4">
        <v>43115</v>
      </c>
      <c r="C60" s="4" t="str">
        <f t="shared" si="0"/>
        <v>15</v>
      </c>
      <c r="D60">
        <v>9</v>
      </c>
      <c r="E60" t="s">
        <v>21</v>
      </c>
      <c r="F60" t="s">
        <v>22</v>
      </c>
      <c r="G60" t="s">
        <v>23</v>
      </c>
      <c r="H60" t="s">
        <v>41</v>
      </c>
      <c r="I60">
        <v>399</v>
      </c>
      <c r="J60">
        <v>7</v>
      </c>
      <c r="K60">
        <v>2793</v>
      </c>
    </row>
    <row r="61" spans="1:11" x14ac:dyDescent="0.25">
      <c r="A61" s="3" t="s">
        <v>104</v>
      </c>
      <c r="B61" s="4">
        <v>43115</v>
      </c>
      <c r="C61" s="4" t="str">
        <f t="shared" si="0"/>
        <v>15</v>
      </c>
      <c r="D61">
        <v>10</v>
      </c>
      <c r="E61" t="s">
        <v>58</v>
      </c>
      <c r="F61" t="s">
        <v>46</v>
      </c>
      <c r="G61" t="s">
        <v>23</v>
      </c>
      <c r="H61" t="s">
        <v>14</v>
      </c>
      <c r="I61">
        <v>199</v>
      </c>
      <c r="J61">
        <v>3</v>
      </c>
      <c r="K61">
        <v>597</v>
      </c>
    </row>
    <row r="62" spans="1:11" x14ac:dyDescent="0.25">
      <c r="A62" s="3" t="s">
        <v>105</v>
      </c>
      <c r="B62" s="4">
        <v>43116</v>
      </c>
      <c r="C62" s="4" t="str">
        <f t="shared" si="0"/>
        <v>16</v>
      </c>
      <c r="D62">
        <v>2</v>
      </c>
      <c r="E62" t="s">
        <v>106</v>
      </c>
      <c r="F62" t="s">
        <v>17</v>
      </c>
      <c r="G62" t="s">
        <v>18</v>
      </c>
      <c r="H62" t="s">
        <v>24</v>
      </c>
      <c r="I62">
        <v>159</v>
      </c>
      <c r="J62">
        <v>8</v>
      </c>
      <c r="K62">
        <v>1272</v>
      </c>
    </row>
    <row r="63" spans="1:11" x14ac:dyDescent="0.25">
      <c r="A63" s="3" t="s">
        <v>107</v>
      </c>
      <c r="B63" s="4">
        <v>43117</v>
      </c>
      <c r="C63" s="4" t="str">
        <f t="shared" si="0"/>
        <v>17</v>
      </c>
      <c r="D63">
        <v>20</v>
      </c>
      <c r="E63" t="s">
        <v>40</v>
      </c>
      <c r="F63" t="s">
        <v>36</v>
      </c>
      <c r="G63" t="s">
        <v>28</v>
      </c>
      <c r="H63" t="s">
        <v>24</v>
      </c>
      <c r="I63">
        <v>159</v>
      </c>
      <c r="J63">
        <v>9</v>
      </c>
      <c r="K63">
        <v>1431</v>
      </c>
    </row>
    <row r="64" spans="1:11" x14ac:dyDescent="0.25">
      <c r="A64" s="3" t="s">
        <v>108</v>
      </c>
      <c r="B64" s="4">
        <v>43117</v>
      </c>
      <c r="C64" s="4" t="str">
        <f t="shared" si="0"/>
        <v>17</v>
      </c>
      <c r="D64">
        <v>9</v>
      </c>
      <c r="E64" t="s">
        <v>21</v>
      </c>
      <c r="F64" t="s">
        <v>46</v>
      </c>
      <c r="G64" t="s">
        <v>23</v>
      </c>
      <c r="H64" t="s">
        <v>19</v>
      </c>
      <c r="I64">
        <v>289</v>
      </c>
      <c r="J64">
        <v>7</v>
      </c>
      <c r="K64">
        <v>2023</v>
      </c>
    </row>
    <row r="65" spans="1:11" x14ac:dyDescent="0.25">
      <c r="A65" s="3" t="s">
        <v>109</v>
      </c>
      <c r="B65" s="4">
        <v>43118</v>
      </c>
      <c r="C65" s="4" t="str">
        <f t="shared" si="0"/>
        <v>18</v>
      </c>
      <c r="D65">
        <v>9</v>
      </c>
      <c r="E65" t="s">
        <v>21</v>
      </c>
      <c r="F65" t="s">
        <v>46</v>
      </c>
      <c r="G65" t="s">
        <v>23</v>
      </c>
      <c r="H65" t="s">
        <v>41</v>
      </c>
      <c r="I65">
        <v>399</v>
      </c>
      <c r="J65">
        <v>1</v>
      </c>
      <c r="K65">
        <v>399</v>
      </c>
    </row>
    <row r="66" spans="1:11" x14ac:dyDescent="0.25">
      <c r="A66" s="3" t="s">
        <v>110</v>
      </c>
      <c r="B66" s="4">
        <v>43119</v>
      </c>
      <c r="C66" s="4" t="str">
        <f t="shared" ref="C66:C129" si="1">TEXT(B66, "DD")</f>
        <v>19</v>
      </c>
      <c r="D66">
        <v>9</v>
      </c>
      <c r="E66" t="s">
        <v>21</v>
      </c>
      <c r="F66" t="s">
        <v>46</v>
      </c>
      <c r="G66" t="s">
        <v>23</v>
      </c>
      <c r="H66" t="s">
        <v>14</v>
      </c>
      <c r="I66">
        <v>199</v>
      </c>
      <c r="J66">
        <v>6</v>
      </c>
      <c r="K66">
        <v>1194</v>
      </c>
    </row>
    <row r="67" spans="1:11" x14ac:dyDescent="0.25">
      <c r="A67" s="3" t="s">
        <v>111</v>
      </c>
      <c r="B67" s="4">
        <v>43119</v>
      </c>
      <c r="C67" s="4" t="str">
        <f t="shared" si="1"/>
        <v>19</v>
      </c>
      <c r="D67">
        <v>10</v>
      </c>
      <c r="E67" t="s">
        <v>58</v>
      </c>
      <c r="F67" t="s">
        <v>46</v>
      </c>
      <c r="G67" t="s">
        <v>23</v>
      </c>
      <c r="H67" t="s">
        <v>19</v>
      </c>
      <c r="I67">
        <v>289</v>
      </c>
      <c r="J67">
        <v>3</v>
      </c>
      <c r="K67">
        <v>867</v>
      </c>
    </row>
    <row r="68" spans="1:11" x14ac:dyDescent="0.25">
      <c r="A68" s="3" t="s">
        <v>112</v>
      </c>
      <c r="B68" s="4">
        <v>43120</v>
      </c>
      <c r="C68" s="4" t="str">
        <f t="shared" si="1"/>
        <v>20</v>
      </c>
      <c r="D68">
        <v>16</v>
      </c>
      <c r="E68" t="s">
        <v>30</v>
      </c>
      <c r="F68" t="s">
        <v>27</v>
      </c>
      <c r="G68" t="s">
        <v>28</v>
      </c>
      <c r="H68" t="s">
        <v>31</v>
      </c>
      <c r="I68">
        <v>69</v>
      </c>
      <c r="J68">
        <v>2</v>
      </c>
      <c r="K68">
        <v>138</v>
      </c>
    </row>
    <row r="69" spans="1:11" x14ac:dyDescent="0.25">
      <c r="A69" s="3" t="s">
        <v>113</v>
      </c>
      <c r="B69" s="4">
        <v>43120</v>
      </c>
      <c r="C69" s="4" t="str">
        <f t="shared" si="1"/>
        <v>20</v>
      </c>
      <c r="D69">
        <v>13</v>
      </c>
      <c r="E69" t="s">
        <v>33</v>
      </c>
      <c r="F69" t="s">
        <v>63</v>
      </c>
      <c r="G69" t="s">
        <v>13</v>
      </c>
      <c r="H69" t="s">
        <v>14</v>
      </c>
      <c r="I69">
        <v>199</v>
      </c>
      <c r="J69">
        <v>8</v>
      </c>
      <c r="K69">
        <v>1592</v>
      </c>
    </row>
    <row r="70" spans="1:11" x14ac:dyDescent="0.25">
      <c r="A70" s="3" t="s">
        <v>114</v>
      </c>
      <c r="B70" s="4">
        <v>43121</v>
      </c>
      <c r="C70" s="4" t="str">
        <f t="shared" si="1"/>
        <v>21</v>
      </c>
      <c r="D70">
        <v>19</v>
      </c>
      <c r="E70" t="s">
        <v>56</v>
      </c>
      <c r="F70" t="s">
        <v>36</v>
      </c>
      <c r="G70" t="s">
        <v>28</v>
      </c>
      <c r="H70" t="s">
        <v>14</v>
      </c>
      <c r="I70">
        <v>199</v>
      </c>
      <c r="J70">
        <v>8</v>
      </c>
      <c r="K70">
        <v>1592</v>
      </c>
    </row>
    <row r="71" spans="1:11" x14ac:dyDescent="0.25">
      <c r="A71" s="3" t="s">
        <v>115</v>
      </c>
      <c r="B71" s="4">
        <v>43121</v>
      </c>
      <c r="C71" s="4" t="str">
        <f t="shared" si="1"/>
        <v>21</v>
      </c>
      <c r="D71">
        <v>6</v>
      </c>
      <c r="E71" t="s">
        <v>48</v>
      </c>
      <c r="F71" t="s">
        <v>46</v>
      </c>
      <c r="G71" t="s">
        <v>23</v>
      </c>
      <c r="H71" t="s">
        <v>14</v>
      </c>
      <c r="I71">
        <v>199</v>
      </c>
      <c r="J71">
        <v>0</v>
      </c>
      <c r="K71">
        <v>0</v>
      </c>
    </row>
    <row r="72" spans="1:11" x14ac:dyDescent="0.25">
      <c r="A72" s="3" t="s">
        <v>116</v>
      </c>
      <c r="B72" s="4">
        <v>43121</v>
      </c>
      <c r="C72" s="4" t="str">
        <f t="shared" si="1"/>
        <v>21</v>
      </c>
      <c r="D72">
        <v>17</v>
      </c>
      <c r="E72" t="s">
        <v>35</v>
      </c>
      <c r="F72" t="s">
        <v>27</v>
      </c>
      <c r="G72" t="s">
        <v>28</v>
      </c>
      <c r="H72" t="s">
        <v>24</v>
      </c>
      <c r="I72">
        <v>159</v>
      </c>
      <c r="J72">
        <v>4</v>
      </c>
      <c r="K72">
        <v>636</v>
      </c>
    </row>
    <row r="73" spans="1:11" x14ac:dyDescent="0.25">
      <c r="A73" s="3" t="s">
        <v>117</v>
      </c>
      <c r="B73" s="4">
        <v>43122</v>
      </c>
      <c r="C73" s="4" t="str">
        <f t="shared" si="1"/>
        <v>22</v>
      </c>
      <c r="D73">
        <v>15</v>
      </c>
      <c r="E73" t="s">
        <v>118</v>
      </c>
      <c r="F73" t="s">
        <v>63</v>
      </c>
      <c r="G73" t="s">
        <v>13</v>
      </c>
      <c r="H73" t="s">
        <v>41</v>
      </c>
      <c r="I73">
        <v>399</v>
      </c>
      <c r="J73">
        <v>4</v>
      </c>
      <c r="K73">
        <v>1596</v>
      </c>
    </row>
    <row r="74" spans="1:11" x14ac:dyDescent="0.25">
      <c r="A74" s="3" t="s">
        <v>119</v>
      </c>
      <c r="B74" s="4">
        <v>43123</v>
      </c>
      <c r="C74" s="4" t="str">
        <f t="shared" si="1"/>
        <v>23</v>
      </c>
      <c r="D74">
        <v>15</v>
      </c>
      <c r="E74" t="s">
        <v>118</v>
      </c>
      <c r="F74" t="s">
        <v>63</v>
      </c>
      <c r="G74" t="s">
        <v>13</v>
      </c>
      <c r="H74" t="s">
        <v>24</v>
      </c>
      <c r="I74">
        <v>159</v>
      </c>
      <c r="J74">
        <v>1</v>
      </c>
      <c r="K74">
        <v>159</v>
      </c>
    </row>
    <row r="75" spans="1:11" x14ac:dyDescent="0.25">
      <c r="A75" s="3" t="s">
        <v>120</v>
      </c>
      <c r="B75" s="4">
        <v>43123</v>
      </c>
      <c r="C75" s="4" t="str">
        <f t="shared" si="1"/>
        <v>23</v>
      </c>
      <c r="D75">
        <v>20</v>
      </c>
      <c r="E75" t="s">
        <v>40</v>
      </c>
      <c r="F75" t="s">
        <v>27</v>
      </c>
      <c r="G75" t="s">
        <v>28</v>
      </c>
      <c r="H75" t="s">
        <v>19</v>
      </c>
      <c r="I75">
        <v>289</v>
      </c>
      <c r="J75">
        <v>1</v>
      </c>
      <c r="K75">
        <v>289</v>
      </c>
    </row>
    <row r="76" spans="1:11" x14ac:dyDescent="0.25">
      <c r="A76" s="3" t="s">
        <v>121</v>
      </c>
      <c r="B76" s="4">
        <v>43123</v>
      </c>
      <c r="C76" s="4" t="str">
        <f t="shared" si="1"/>
        <v>23</v>
      </c>
      <c r="D76">
        <v>13</v>
      </c>
      <c r="E76" t="s">
        <v>33</v>
      </c>
      <c r="F76" t="s">
        <v>12</v>
      </c>
      <c r="G76" t="s">
        <v>13</v>
      </c>
      <c r="H76" t="s">
        <v>19</v>
      </c>
      <c r="I76">
        <v>289</v>
      </c>
      <c r="J76">
        <v>5</v>
      </c>
      <c r="K76">
        <v>1445</v>
      </c>
    </row>
    <row r="77" spans="1:11" x14ac:dyDescent="0.25">
      <c r="A77" s="3" t="s">
        <v>122</v>
      </c>
      <c r="B77" s="4">
        <v>43124</v>
      </c>
      <c r="C77" s="4" t="str">
        <f t="shared" si="1"/>
        <v>24</v>
      </c>
      <c r="D77">
        <v>18</v>
      </c>
      <c r="E77" t="s">
        <v>26</v>
      </c>
      <c r="F77" t="s">
        <v>27</v>
      </c>
      <c r="G77" t="s">
        <v>28</v>
      </c>
      <c r="H77" t="s">
        <v>31</v>
      </c>
      <c r="I77">
        <v>69</v>
      </c>
      <c r="J77">
        <v>7</v>
      </c>
      <c r="K77">
        <v>483</v>
      </c>
    </row>
    <row r="78" spans="1:11" x14ac:dyDescent="0.25">
      <c r="A78" s="3" t="s">
        <v>123</v>
      </c>
      <c r="B78" s="4">
        <v>43124</v>
      </c>
      <c r="C78" s="4" t="str">
        <f t="shared" si="1"/>
        <v>24</v>
      </c>
      <c r="D78">
        <v>8</v>
      </c>
      <c r="E78" t="s">
        <v>45</v>
      </c>
      <c r="F78" t="s">
        <v>46</v>
      </c>
      <c r="G78" t="s">
        <v>23</v>
      </c>
      <c r="H78" t="s">
        <v>31</v>
      </c>
      <c r="I78">
        <v>69</v>
      </c>
      <c r="J78">
        <v>2</v>
      </c>
      <c r="K78">
        <v>138</v>
      </c>
    </row>
    <row r="79" spans="1:11" x14ac:dyDescent="0.25">
      <c r="A79" s="3" t="s">
        <v>124</v>
      </c>
      <c r="B79" s="4">
        <v>43124</v>
      </c>
      <c r="C79" s="4" t="str">
        <f t="shared" si="1"/>
        <v>24</v>
      </c>
      <c r="D79">
        <v>5</v>
      </c>
      <c r="E79" t="s">
        <v>60</v>
      </c>
      <c r="F79" t="s">
        <v>68</v>
      </c>
      <c r="G79" t="s">
        <v>18</v>
      </c>
      <c r="H79" t="s">
        <v>19</v>
      </c>
      <c r="I79">
        <v>289</v>
      </c>
      <c r="J79">
        <v>1</v>
      </c>
      <c r="K79">
        <v>289</v>
      </c>
    </row>
    <row r="80" spans="1:11" x14ac:dyDescent="0.25">
      <c r="A80" s="3" t="s">
        <v>125</v>
      </c>
      <c r="B80" s="4">
        <v>43124</v>
      </c>
      <c r="C80" s="4" t="str">
        <f t="shared" si="1"/>
        <v>24</v>
      </c>
      <c r="D80">
        <v>19</v>
      </c>
      <c r="E80" t="s">
        <v>56</v>
      </c>
      <c r="F80" t="s">
        <v>27</v>
      </c>
      <c r="G80" t="s">
        <v>28</v>
      </c>
      <c r="H80" t="s">
        <v>19</v>
      </c>
      <c r="I80">
        <v>289</v>
      </c>
      <c r="J80">
        <v>8</v>
      </c>
      <c r="K80">
        <v>2312</v>
      </c>
    </row>
    <row r="81" spans="1:11" x14ac:dyDescent="0.25">
      <c r="A81" s="3" t="s">
        <v>126</v>
      </c>
      <c r="B81" s="4">
        <v>43124</v>
      </c>
      <c r="C81" s="4" t="str">
        <f t="shared" si="1"/>
        <v>24</v>
      </c>
      <c r="D81">
        <v>10</v>
      </c>
      <c r="E81" t="s">
        <v>58</v>
      </c>
      <c r="F81" t="s">
        <v>22</v>
      </c>
      <c r="G81" t="s">
        <v>23</v>
      </c>
      <c r="H81" t="s">
        <v>19</v>
      </c>
      <c r="I81">
        <v>289</v>
      </c>
      <c r="J81">
        <v>3</v>
      </c>
      <c r="K81">
        <v>867</v>
      </c>
    </row>
    <row r="82" spans="1:11" x14ac:dyDescent="0.25">
      <c r="A82" s="3" t="s">
        <v>127</v>
      </c>
      <c r="B82" s="4">
        <v>43124</v>
      </c>
      <c r="C82" s="4" t="str">
        <f t="shared" si="1"/>
        <v>24</v>
      </c>
      <c r="D82">
        <v>7</v>
      </c>
      <c r="E82" t="s">
        <v>88</v>
      </c>
      <c r="F82" t="s">
        <v>46</v>
      </c>
      <c r="G82" t="s">
        <v>23</v>
      </c>
      <c r="H82" t="s">
        <v>41</v>
      </c>
      <c r="I82">
        <v>399</v>
      </c>
      <c r="J82">
        <v>6</v>
      </c>
      <c r="K82">
        <v>2394</v>
      </c>
    </row>
    <row r="83" spans="1:11" x14ac:dyDescent="0.25">
      <c r="A83" s="3" t="s">
        <v>128</v>
      </c>
      <c r="B83" s="4">
        <v>43124</v>
      </c>
      <c r="C83" s="4" t="str">
        <f t="shared" si="1"/>
        <v>24</v>
      </c>
      <c r="D83">
        <v>5</v>
      </c>
      <c r="E83" t="s">
        <v>60</v>
      </c>
      <c r="F83" t="s">
        <v>17</v>
      </c>
      <c r="G83" t="s">
        <v>18</v>
      </c>
      <c r="H83" t="s">
        <v>31</v>
      </c>
      <c r="I83">
        <v>69</v>
      </c>
      <c r="J83">
        <v>1</v>
      </c>
      <c r="K83">
        <v>69</v>
      </c>
    </row>
    <row r="84" spans="1:11" x14ac:dyDescent="0.25">
      <c r="A84" s="3" t="s">
        <v>129</v>
      </c>
      <c r="B84" s="4">
        <v>43124</v>
      </c>
      <c r="C84" s="4" t="str">
        <f t="shared" si="1"/>
        <v>24</v>
      </c>
      <c r="D84">
        <v>10</v>
      </c>
      <c r="E84" t="s">
        <v>58</v>
      </c>
      <c r="F84" t="s">
        <v>46</v>
      </c>
      <c r="G84" t="s">
        <v>23</v>
      </c>
      <c r="H84" t="s">
        <v>31</v>
      </c>
      <c r="I84">
        <v>69</v>
      </c>
      <c r="J84">
        <v>2</v>
      </c>
      <c r="K84">
        <v>138</v>
      </c>
    </row>
    <row r="85" spans="1:11" x14ac:dyDescent="0.25">
      <c r="A85" s="3" t="s">
        <v>130</v>
      </c>
      <c r="B85" s="4">
        <v>43125</v>
      </c>
      <c r="C85" s="4" t="str">
        <f t="shared" si="1"/>
        <v>25</v>
      </c>
      <c r="D85">
        <v>18</v>
      </c>
      <c r="E85" t="s">
        <v>26</v>
      </c>
      <c r="F85" t="s">
        <v>36</v>
      </c>
      <c r="G85" t="s">
        <v>28</v>
      </c>
      <c r="H85" t="s">
        <v>41</v>
      </c>
      <c r="I85">
        <v>399</v>
      </c>
      <c r="J85">
        <v>1</v>
      </c>
      <c r="K85">
        <v>399</v>
      </c>
    </row>
    <row r="86" spans="1:11" x14ac:dyDescent="0.25">
      <c r="A86" s="3" t="s">
        <v>131</v>
      </c>
      <c r="B86" s="4">
        <v>43126</v>
      </c>
      <c r="C86" s="4" t="str">
        <f t="shared" si="1"/>
        <v>26</v>
      </c>
      <c r="D86">
        <v>4</v>
      </c>
      <c r="E86" t="s">
        <v>51</v>
      </c>
      <c r="F86" t="s">
        <v>68</v>
      </c>
      <c r="G86" t="s">
        <v>18</v>
      </c>
      <c r="H86" t="s">
        <v>41</v>
      </c>
      <c r="I86">
        <v>399</v>
      </c>
      <c r="J86">
        <v>9</v>
      </c>
      <c r="K86">
        <v>3591</v>
      </c>
    </row>
    <row r="87" spans="1:11" x14ac:dyDescent="0.25">
      <c r="A87" s="3" t="s">
        <v>132</v>
      </c>
      <c r="B87" s="4">
        <v>43126</v>
      </c>
      <c r="C87" s="4" t="str">
        <f t="shared" si="1"/>
        <v>26</v>
      </c>
      <c r="D87">
        <v>12</v>
      </c>
      <c r="E87" t="s">
        <v>66</v>
      </c>
      <c r="F87" t="s">
        <v>12</v>
      </c>
      <c r="G87" t="s">
        <v>13</v>
      </c>
      <c r="H87" t="s">
        <v>41</v>
      </c>
      <c r="I87">
        <v>399</v>
      </c>
      <c r="J87">
        <v>2</v>
      </c>
      <c r="K87">
        <v>798</v>
      </c>
    </row>
    <row r="88" spans="1:11" x14ac:dyDescent="0.25">
      <c r="A88" s="3" t="s">
        <v>133</v>
      </c>
      <c r="B88" s="4">
        <v>43127</v>
      </c>
      <c r="C88" s="4" t="str">
        <f t="shared" si="1"/>
        <v>27</v>
      </c>
      <c r="D88">
        <v>17</v>
      </c>
      <c r="E88" t="s">
        <v>35</v>
      </c>
      <c r="F88" t="s">
        <v>36</v>
      </c>
      <c r="G88" t="s">
        <v>28</v>
      </c>
      <c r="H88" t="s">
        <v>24</v>
      </c>
      <c r="I88">
        <v>159</v>
      </c>
      <c r="J88">
        <v>3</v>
      </c>
      <c r="K88">
        <v>477</v>
      </c>
    </row>
    <row r="89" spans="1:11" x14ac:dyDescent="0.25">
      <c r="A89" s="3" t="s">
        <v>134</v>
      </c>
      <c r="B89" s="4">
        <v>43127</v>
      </c>
      <c r="C89" s="4" t="str">
        <f t="shared" si="1"/>
        <v>27</v>
      </c>
      <c r="D89">
        <v>12</v>
      </c>
      <c r="E89" t="s">
        <v>66</v>
      </c>
      <c r="F89" t="s">
        <v>12</v>
      </c>
      <c r="G89" t="s">
        <v>13</v>
      </c>
      <c r="H89" t="s">
        <v>31</v>
      </c>
      <c r="I89">
        <v>69</v>
      </c>
      <c r="J89">
        <v>2</v>
      </c>
      <c r="K89">
        <v>138</v>
      </c>
    </row>
    <row r="90" spans="1:11" x14ac:dyDescent="0.25">
      <c r="A90" s="3" t="s">
        <v>135</v>
      </c>
      <c r="B90" s="4">
        <v>43127</v>
      </c>
      <c r="C90" s="4" t="str">
        <f t="shared" si="1"/>
        <v>27</v>
      </c>
      <c r="D90">
        <v>8</v>
      </c>
      <c r="E90" t="s">
        <v>45</v>
      </c>
      <c r="F90" t="s">
        <v>22</v>
      </c>
      <c r="G90" t="s">
        <v>23</v>
      </c>
      <c r="H90" t="s">
        <v>14</v>
      </c>
      <c r="I90">
        <v>199</v>
      </c>
      <c r="J90">
        <v>5</v>
      </c>
      <c r="K90">
        <v>995</v>
      </c>
    </row>
    <row r="91" spans="1:11" x14ac:dyDescent="0.25">
      <c r="A91" s="3" t="s">
        <v>136</v>
      </c>
      <c r="B91" s="4">
        <v>43127</v>
      </c>
      <c r="C91" s="4" t="str">
        <f t="shared" si="1"/>
        <v>27</v>
      </c>
      <c r="D91">
        <v>12</v>
      </c>
      <c r="E91" t="s">
        <v>66</v>
      </c>
      <c r="F91" t="s">
        <v>63</v>
      </c>
      <c r="G91" t="s">
        <v>13</v>
      </c>
      <c r="H91" t="s">
        <v>31</v>
      </c>
      <c r="I91">
        <v>69</v>
      </c>
      <c r="J91">
        <v>2</v>
      </c>
      <c r="K91">
        <v>138</v>
      </c>
    </row>
    <row r="92" spans="1:11" x14ac:dyDescent="0.25">
      <c r="A92" s="3" t="s">
        <v>137</v>
      </c>
      <c r="B92" s="4">
        <v>43127</v>
      </c>
      <c r="C92" s="4" t="str">
        <f t="shared" si="1"/>
        <v>27</v>
      </c>
      <c r="D92">
        <v>19</v>
      </c>
      <c r="E92" t="s">
        <v>56</v>
      </c>
      <c r="F92" t="s">
        <v>36</v>
      </c>
      <c r="G92" t="s">
        <v>28</v>
      </c>
      <c r="H92" t="s">
        <v>19</v>
      </c>
      <c r="I92">
        <v>289</v>
      </c>
      <c r="J92">
        <v>4</v>
      </c>
      <c r="K92">
        <v>1156</v>
      </c>
    </row>
    <row r="93" spans="1:11" x14ac:dyDescent="0.25">
      <c r="A93" s="3" t="s">
        <v>138</v>
      </c>
      <c r="B93" s="4">
        <v>43128</v>
      </c>
      <c r="C93" s="4" t="str">
        <f t="shared" si="1"/>
        <v>28</v>
      </c>
      <c r="D93">
        <v>20</v>
      </c>
      <c r="E93" t="s">
        <v>40</v>
      </c>
      <c r="F93" t="s">
        <v>27</v>
      </c>
      <c r="G93" t="s">
        <v>28</v>
      </c>
      <c r="H93" t="s">
        <v>41</v>
      </c>
      <c r="I93">
        <v>399</v>
      </c>
      <c r="J93">
        <v>6</v>
      </c>
      <c r="K93">
        <v>2394</v>
      </c>
    </row>
    <row r="94" spans="1:11" x14ac:dyDescent="0.25">
      <c r="A94" s="3" t="s">
        <v>139</v>
      </c>
      <c r="B94" s="4">
        <v>43129</v>
      </c>
      <c r="C94" s="4" t="str">
        <f t="shared" si="1"/>
        <v>29</v>
      </c>
      <c r="D94">
        <v>7</v>
      </c>
      <c r="E94" t="s">
        <v>88</v>
      </c>
      <c r="F94" t="s">
        <v>22</v>
      </c>
      <c r="G94" t="s">
        <v>23</v>
      </c>
      <c r="H94" t="s">
        <v>41</v>
      </c>
      <c r="I94">
        <v>399</v>
      </c>
      <c r="J94">
        <v>1</v>
      </c>
      <c r="K94">
        <v>399</v>
      </c>
    </row>
    <row r="95" spans="1:11" x14ac:dyDescent="0.25">
      <c r="A95" s="3" t="s">
        <v>140</v>
      </c>
      <c r="B95" s="4">
        <v>43129</v>
      </c>
      <c r="C95" s="4" t="str">
        <f t="shared" si="1"/>
        <v>29</v>
      </c>
      <c r="D95">
        <v>8</v>
      </c>
      <c r="E95" t="s">
        <v>45</v>
      </c>
      <c r="F95" t="s">
        <v>22</v>
      </c>
      <c r="G95" t="s">
        <v>23</v>
      </c>
      <c r="H95" t="s">
        <v>14</v>
      </c>
      <c r="I95">
        <v>199</v>
      </c>
      <c r="J95">
        <v>2</v>
      </c>
      <c r="K95">
        <v>398</v>
      </c>
    </row>
    <row r="96" spans="1:11" x14ac:dyDescent="0.25">
      <c r="A96" s="3" t="s">
        <v>141</v>
      </c>
      <c r="B96" s="4">
        <v>43129</v>
      </c>
      <c r="C96" s="4" t="str">
        <f t="shared" si="1"/>
        <v>29</v>
      </c>
      <c r="D96">
        <v>7</v>
      </c>
      <c r="E96" t="s">
        <v>88</v>
      </c>
      <c r="F96" t="s">
        <v>46</v>
      </c>
      <c r="G96" t="s">
        <v>23</v>
      </c>
      <c r="H96" t="s">
        <v>31</v>
      </c>
      <c r="I96">
        <v>69</v>
      </c>
      <c r="J96">
        <v>8</v>
      </c>
      <c r="K96">
        <v>552</v>
      </c>
    </row>
    <row r="97" spans="1:11" x14ac:dyDescent="0.25">
      <c r="A97" s="3" t="s">
        <v>142</v>
      </c>
      <c r="B97" s="4">
        <v>43130</v>
      </c>
      <c r="C97" s="4" t="str">
        <f t="shared" si="1"/>
        <v>30</v>
      </c>
      <c r="D97">
        <v>15</v>
      </c>
      <c r="E97" t="s">
        <v>118</v>
      </c>
      <c r="F97" t="s">
        <v>12</v>
      </c>
      <c r="G97" t="s">
        <v>13</v>
      </c>
      <c r="H97" t="s">
        <v>31</v>
      </c>
      <c r="I97">
        <v>69</v>
      </c>
      <c r="J97">
        <v>9</v>
      </c>
      <c r="K97">
        <v>621</v>
      </c>
    </row>
    <row r="98" spans="1:11" x14ac:dyDescent="0.25">
      <c r="A98" s="3" t="s">
        <v>143</v>
      </c>
      <c r="B98" s="4">
        <v>43130</v>
      </c>
      <c r="C98" s="4" t="str">
        <f t="shared" si="1"/>
        <v>30</v>
      </c>
      <c r="D98">
        <v>11</v>
      </c>
      <c r="E98" t="s">
        <v>11</v>
      </c>
      <c r="F98" t="s">
        <v>63</v>
      </c>
      <c r="G98" t="s">
        <v>13</v>
      </c>
      <c r="H98" t="s">
        <v>31</v>
      </c>
      <c r="I98">
        <v>69</v>
      </c>
      <c r="J98">
        <v>7</v>
      </c>
      <c r="K98">
        <v>483</v>
      </c>
    </row>
    <row r="99" spans="1:11" x14ac:dyDescent="0.25">
      <c r="A99" s="3" t="s">
        <v>144</v>
      </c>
      <c r="B99" s="4">
        <v>43130</v>
      </c>
      <c r="C99" s="4" t="str">
        <f t="shared" si="1"/>
        <v>30</v>
      </c>
      <c r="D99">
        <v>19</v>
      </c>
      <c r="E99" t="s">
        <v>56</v>
      </c>
      <c r="F99" t="s">
        <v>27</v>
      </c>
      <c r="G99" t="s">
        <v>28</v>
      </c>
      <c r="H99" t="s">
        <v>24</v>
      </c>
      <c r="I99">
        <v>159</v>
      </c>
      <c r="J99">
        <v>8</v>
      </c>
      <c r="K99">
        <v>1272</v>
      </c>
    </row>
    <row r="100" spans="1:11" x14ac:dyDescent="0.25">
      <c r="A100" s="3" t="s">
        <v>145</v>
      </c>
      <c r="B100" s="4">
        <v>43130</v>
      </c>
      <c r="C100" s="4" t="str">
        <f t="shared" si="1"/>
        <v>30</v>
      </c>
      <c r="D100">
        <v>8</v>
      </c>
      <c r="E100" t="s">
        <v>45</v>
      </c>
      <c r="F100" t="s">
        <v>46</v>
      </c>
      <c r="G100" t="s">
        <v>23</v>
      </c>
      <c r="H100" t="s">
        <v>14</v>
      </c>
      <c r="I100">
        <v>199</v>
      </c>
      <c r="J100">
        <v>9</v>
      </c>
      <c r="K100">
        <v>1791</v>
      </c>
    </row>
    <row r="101" spans="1:11" x14ac:dyDescent="0.25">
      <c r="A101" s="3" t="s">
        <v>146</v>
      </c>
      <c r="B101" s="4">
        <v>43130</v>
      </c>
      <c r="C101" s="4" t="str">
        <f t="shared" si="1"/>
        <v>30</v>
      </c>
      <c r="D101">
        <v>12</v>
      </c>
      <c r="E101" t="s">
        <v>66</v>
      </c>
      <c r="F101" t="s">
        <v>12</v>
      </c>
      <c r="G101" t="s">
        <v>13</v>
      </c>
      <c r="H101" t="s">
        <v>14</v>
      </c>
      <c r="I101">
        <v>199</v>
      </c>
      <c r="J101">
        <v>5</v>
      </c>
      <c r="K101">
        <v>995</v>
      </c>
    </row>
    <row r="102" spans="1:11" x14ac:dyDescent="0.25">
      <c r="A102" s="3" t="s">
        <v>147</v>
      </c>
      <c r="B102" s="4">
        <v>43131</v>
      </c>
      <c r="C102" s="4" t="str">
        <f t="shared" si="1"/>
        <v>31</v>
      </c>
      <c r="D102">
        <v>18</v>
      </c>
      <c r="E102" t="s">
        <v>26</v>
      </c>
      <c r="F102" t="s">
        <v>27</v>
      </c>
      <c r="G102" t="s">
        <v>28</v>
      </c>
      <c r="H102" t="s">
        <v>31</v>
      </c>
      <c r="I102">
        <v>69</v>
      </c>
      <c r="J102">
        <v>4</v>
      </c>
      <c r="K102">
        <v>276</v>
      </c>
    </row>
    <row r="103" spans="1:11" x14ac:dyDescent="0.25">
      <c r="A103" s="3" t="s">
        <v>148</v>
      </c>
      <c r="B103" s="4">
        <v>43132</v>
      </c>
      <c r="C103" s="4" t="str">
        <f t="shared" si="1"/>
        <v>01</v>
      </c>
      <c r="D103">
        <v>10</v>
      </c>
      <c r="E103" t="s">
        <v>58</v>
      </c>
      <c r="F103" t="s">
        <v>22</v>
      </c>
      <c r="G103" t="s">
        <v>23</v>
      </c>
      <c r="H103" t="s">
        <v>31</v>
      </c>
      <c r="I103">
        <v>69</v>
      </c>
      <c r="J103">
        <v>4</v>
      </c>
      <c r="K103">
        <v>276</v>
      </c>
    </row>
    <row r="104" spans="1:11" x14ac:dyDescent="0.25">
      <c r="A104" s="3" t="s">
        <v>149</v>
      </c>
      <c r="B104" s="4">
        <v>43132</v>
      </c>
      <c r="C104" s="4" t="str">
        <f t="shared" si="1"/>
        <v>01</v>
      </c>
      <c r="D104">
        <v>20</v>
      </c>
      <c r="E104" t="s">
        <v>40</v>
      </c>
      <c r="F104" t="s">
        <v>36</v>
      </c>
      <c r="G104" t="s">
        <v>28</v>
      </c>
      <c r="H104" t="s">
        <v>31</v>
      </c>
      <c r="I104">
        <v>69</v>
      </c>
      <c r="J104">
        <v>6</v>
      </c>
      <c r="K104">
        <v>414</v>
      </c>
    </row>
    <row r="105" spans="1:11" x14ac:dyDescent="0.25">
      <c r="A105" s="3" t="s">
        <v>150</v>
      </c>
      <c r="B105" s="4">
        <v>43133</v>
      </c>
      <c r="C105" s="4" t="str">
        <f t="shared" si="1"/>
        <v>02</v>
      </c>
      <c r="D105">
        <v>4</v>
      </c>
      <c r="E105" t="s">
        <v>51</v>
      </c>
      <c r="F105" t="s">
        <v>68</v>
      </c>
      <c r="G105" t="s">
        <v>18</v>
      </c>
      <c r="H105" t="s">
        <v>41</v>
      </c>
      <c r="I105">
        <v>399</v>
      </c>
      <c r="J105">
        <v>1</v>
      </c>
      <c r="K105">
        <v>399</v>
      </c>
    </row>
    <row r="106" spans="1:11" x14ac:dyDescent="0.25">
      <c r="A106" s="3" t="s">
        <v>151</v>
      </c>
      <c r="B106" s="4">
        <v>43133</v>
      </c>
      <c r="C106" s="4" t="str">
        <f t="shared" si="1"/>
        <v>02</v>
      </c>
      <c r="D106">
        <v>11</v>
      </c>
      <c r="E106" t="s">
        <v>11</v>
      </c>
      <c r="F106" t="s">
        <v>12</v>
      </c>
      <c r="G106" t="s">
        <v>13</v>
      </c>
      <c r="H106" t="s">
        <v>24</v>
      </c>
      <c r="I106">
        <v>159</v>
      </c>
      <c r="J106">
        <v>0</v>
      </c>
      <c r="K106">
        <v>0</v>
      </c>
    </row>
    <row r="107" spans="1:11" x14ac:dyDescent="0.25">
      <c r="A107" s="3" t="s">
        <v>152</v>
      </c>
      <c r="B107" s="4">
        <v>43133</v>
      </c>
      <c r="C107" s="4" t="str">
        <f t="shared" si="1"/>
        <v>02</v>
      </c>
      <c r="D107">
        <v>2</v>
      </c>
      <c r="E107" t="s">
        <v>106</v>
      </c>
      <c r="F107" t="s">
        <v>68</v>
      </c>
      <c r="G107" t="s">
        <v>18</v>
      </c>
      <c r="H107" t="s">
        <v>24</v>
      </c>
      <c r="I107">
        <v>159</v>
      </c>
      <c r="J107">
        <v>5</v>
      </c>
      <c r="K107">
        <v>795</v>
      </c>
    </row>
    <row r="108" spans="1:11" x14ac:dyDescent="0.25">
      <c r="A108" s="3" t="s">
        <v>153</v>
      </c>
      <c r="B108" s="4">
        <v>43133</v>
      </c>
      <c r="C108" s="4" t="str">
        <f t="shared" si="1"/>
        <v>02</v>
      </c>
      <c r="D108">
        <v>7</v>
      </c>
      <c r="E108" t="s">
        <v>88</v>
      </c>
      <c r="F108" t="s">
        <v>22</v>
      </c>
      <c r="G108" t="s">
        <v>23</v>
      </c>
      <c r="H108" t="s">
        <v>24</v>
      </c>
      <c r="I108">
        <v>159</v>
      </c>
      <c r="J108">
        <v>5</v>
      </c>
      <c r="K108">
        <v>795</v>
      </c>
    </row>
    <row r="109" spans="1:11" x14ac:dyDescent="0.25">
      <c r="A109" s="3" t="s">
        <v>154</v>
      </c>
      <c r="B109" s="4">
        <v>43133</v>
      </c>
      <c r="C109" s="4" t="str">
        <f t="shared" si="1"/>
        <v>02</v>
      </c>
      <c r="D109">
        <v>15</v>
      </c>
      <c r="E109" t="s">
        <v>118</v>
      </c>
      <c r="F109" t="s">
        <v>63</v>
      </c>
      <c r="G109" t="s">
        <v>13</v>
      </c>
      <c r="H109" t="s">
        <v>41</v>
      </c>
      <c r="I109">
        <v>399</v>
      </c>
      <c r="J109">
        <v>2</v>
      </c>
      <c r="K109">
        <v>798</v>
      </c>
    </row>
    <row r="110" spans="1:11" x14ac:dyDescent="0.25">
      <c r="A110" s="3" t="s">
        <v>155</v>
      </c>
      <c r="B110" s="4">
        <v>43133</v>
      </c>
      <c r="C110" s="4" t="str">
        <f t="shared" si="1"/>
        <v>02</v>
      </c>
      <c r="D110">
        <v>20</v>
      </c>
      <c r="E110" t="s">
        <v>40</v>
      </c>
      <c r="F110" t="s">
        <v>27</v>
      </c>
      <c r="G110" t="s">
        <v>28</v>
      </c>
      <c r="H110" t="s">
        <v>24</v>
      </c>
      <c r="I110">
        <v>159</v>
      </c>
      <c r="J110">
        <v>7</v>
      </c>
      <c r="K110">
        <v>1113</v>
      </c>
    </row>
    <row r="111" spans="1:11" x14ac:dyDescent="0.25">
      <c r="A111" s="3" t="s">
        <v>156</v>
      </c>
      <c r="B111" s="4">
        <v>43134</v>
      </c>
      <c r="C111" s="4" t="str">
        <f t="shared" si="1"/>
        <v>03</v>
      </c>
      <c r="D111">
        <v>16</v>
      </c>
      <c r="E111" t="s">
        <v>30</v>
      </c>
      <c r="F111" t="s">
        <v>27</v>
      </c>
      <c r="G111" t="s">
        <v>28</v>
      </c>
      <c r="H111" t="s">
        <v>14</v>
      </c>
      <c r="I111">
        <v>199</v>
      </c>
      <c r="J111">
        <v>6</v>
      </c>
      <c r="K111">
        <v>1194</v>
      </c>
    </row>
    <row r="112" spans="1:11" x14ac:dyDescent="0.25">
      <c r="A112" s="3" t="s">
        <v>157</v>
      </c>
      <c r="B112" s="4">
        <v>43134</v>
      </c>
      <c r="C112" s="4" t="str">
        <f t="shared" si="1"/>
        <v>03</v>
      </c>
      <c r="D112">
        <v>19</v>
      </c>
      <c r="E112" t="s">
        <v>56</v>
      </c>
      <c r="F112" t="s">
        <v>36</v>
      </c>
      <c r="G112" t="s">
        <v>28</v>
      </c>
      <c r="H112" t="s">
        <v>41</v>
      </c>
      <c r="I112">
        <v>399</v>
      </c>
      <c r="J112">
        <v>6</v>
      </c>
      <c r="K112">
        <v>2394</v>
      </c>
    </row>
    <row r="113" spans="1:11" x14ac:dyDescent="0.25">
      <c r="A113" s="3" t="s">
        <v>158</v>
      </c>
      <c r="B113" s="4">
        <v>43135</v>
      </c>
      <c r="C113" s="4" t="str">
        <f t="shared" si="1"/>
        <v>04</v>
      </c>
      <c r="D113">
        <v>1</v>
      </c>
      <c r="E113" t="s">
        <v>16</v>
      </c>
      <c r="F113" t="s">
        <v>17</v>
      </c>
      <c r="G113" t="s">
        <v>18</v>
      </c>
      <c r="H113" t="s">
        <v>41</v>
      </c>
      <c r="I113">
        <v>399</v>
      </c>
      <c r="J113">
        <v>2</v>
      </c>
      <c r="K113">
        <v>798</v>
      </c>
    </row>
    <row r="114" spans="1:11" x14ac:dyDescent="0.25">
      <c r="A114" s="3" t="s">
        <v>159</v>
      </c>
      <c r="B114" s="4">
        <v>43136</v>
      </c>
      <c r="C114" s="4" t="str">
        <f t="shared" si="1"/>
        <v>05</v>
      </c>
      <c r="D114">
        <v>17</v>
      </c>
      <c r="E114" t="s">
        <v>35</v>
      </c>
      <c r="F114" t="s">
        <v>27</v>
      </c>
      <c r="G114" t="s">
        <v>28</v>
      </c>
      <c r="H114" t="s">
        <v>41</v>
      </c>
      <c r="I114">
        <v>399</v>
      </c>
      <c r="J114">
        <v>5</v>
      </c>
      <c r="K114">
        <v>1995</v>
      </c>
    </row>
    <row r="115" spans="1:11" x14ac:dyDescent="0.25">
      <c r="A115" s="3" t="s">
        <v>160</v>
      </c>
      <c r="B115" s="4">
        <v>43136</v>
      </c>
      <c r="C115" s="4" t="str">
        <f t="shared" si="1"/>
        <v>05</v>
      </c>
      <c r="D115">
        <v>9</v>
      </c>
      <c r="E115" t="s">
        <v>21</v>
      </c>
      <c r="F115" t="s">
        <v>22</v>
      </c>
      <c r="G115" t="s">
        <v>23</v>
      </c>
      <c r="H115" t="s">
        <v>24</v>
      </c>
      <c r="I115">
        <v>159</v>
      </c>
      <c r="J115">
        <v>4</v>
      </c>
      <c r="K115">
        <v>636</v>
      </c>
    </row>
    <row r="116" spans="1:11" x14ac:dyDescent="0.25">
      <c r="A116" s="3" t="s">
        <v>161</v>
      </c>
      <c r="B116" s="4">
        <v>43136</v>
      </c>
      <c r="C116" s="4" t="str">
        <f t="shared" si="1"/>
        <v>05</v>
      </c>
      <c r="D116">
        <v>2</v>
      </c>
      <c r="E116" t="s">
        <v>106</v>
      </c>
      <c r="F116" t="s">
        <v>68</v>
      </c>
      <c r="G116" t="s">
        <v>18</v>
      </c>
      <c r="H116" t="s">
        <v>31</v>
      </c>
      <c r="I116">
        <v>69</v>
      </c>
      <c r="J116">
        <v>7</v>
      </c>
      <c r="K116">
        <v>483</v>
      </c>
    </row>
    <row r="117" spans="1:11" x14ac:dyDescent="0.25">
      <c r="A117" s="3" t="s">
        <v>162</v>
      </c>
      <c r="B117" s="4">
        <v>43136</v>
      </c>
      <c r="C117" s="4" t="str">
        <f t="shared" si="1"/>
        <v>05</v>
      </c>
      <c r="D117">
        <v>14</v>
      </c>
      <c r="E117" t="s">
        <v>38</v>
      </c>
      <c r="F117" t="s">
        <v>12</v>
      </c>
      <c r="G117" t="s">
        <v>13</v>
      </c>
      <c r="H117" t="s">
        <v>31</v>
      </c>
      <c r="I117">
        <v>69</v>
      </c>
      <c r="J117">
        <v>7</v>
      </c>
      <c r="K117">
        <v>483</v>
      </c>
    </row>
    <row r="118" spans="1:11" x14ac:dyDescent="0.25">
      <c r="A118" s="3" t="s">
        <v>163</v>
      </c>
      <c r="B118" s="4">
        <v>43136</v>
      </c>
      <c r="C118" s="4" t="str">
        <f t="shared" si="1"/>
        <v>05</v>
      </c>
      <c r="D118">
        <v>14</v>
      </c>
      <c r="E118" t="s">
        <v>38</v>
      </c>
      <c r="F118" t="s">
        <v>12</v>
      </c>
      <c r="G118" t="s">
        <v>13</v>
      </c>
      <c r="H118" t="s">
        <v>41</v>
      </c>
      <c r="I118">
        <v>399</v>
      </c>
      <c r="J118">
        <v>7</v>
      </c>
      <c r="K118">
        <v>2793</v>
      </c>
    </row>
    <row r="119" spans="1:11" x14ac:dyDescent="0.25">
      <c r="A119" s="3" t="s">
        <v>164</v>
      </c>
      <c r="B119" s="4">
        <v>43137</v>
      </c>
      <c r="C119" s="4" t="str">
        <f t="shared" si="1"/>
        <v>06</v>
      </c>
      <c r="D119">
        <v>5</v>
      </c>
      <c r="E119" t="s">
        <v>60</v>
      </c>
      <c r="F119" t="s">
        <v>17</v>
      </c>
      <c r="G119" t="s">
        <v>18</v>
      </c>
      <c r="H119" t="s">
        <v>19</v>
      </c>
      <c r="I119">
        <v>289</v>
      </c>
      <c r="J119">
        <v>2</v>
      </c>
      <c r="K119">
        <v>578</v>
      </c>
    </row>
    <row r="120" spans="1:11" x14ac:dyDescent="0.25">
      <c r="A120" s="3" t="s">
        <v>165</v>
      </c>
      <c r="B120" s="4">
        <v>43137</v>
      </c>
      <c r="C120" s="4" t="str">
        <f t="shared" si="1"/>
        <v>06</v>
      </c>
      <c r="D120">
        <v>5</v>
      </c>
      <c r="E120" t="s">
        <v>60</v>
      </c>
      <c r="F120" t="s">
        <v>17</v>
      </c>
      <c r="G120" t="s">
        <v>18</v>
      </c>
      <c r="H120" t="s">
        <v>14</v>
      </c>
      <c r="I120">
        <v>199</v>
      </c>
      <c r="J120">
        <v>2</v>
      </c>
      <c r="K120">
        <v>398</v>
      </c>
    </row>
    <row r="121" spans="1:11" x14ac:dyDescent="0.25">
      <c r="A121" s="3" t="s">
        <v>166</v>
      </c>
      <c r="B121" s="4">
        <v>43137</v>
      </c>
      <c r="C121" s="4" t="str">
        <f t="shared" si="1"/>
        <v>06</v>
      </c>
      <c r="D121">
        <v>14</v>
      </c>
      <c r="E121" t="s">
        <v>38</v>
      </c>
      <c r="F121" t="s">
        <v>12</v>
      </c>
      <c r="G121" t="s">
        <v>13</v>
      </c>
      <c r="H121" t="s">
        <v>24</v>
      </c>
      <c r="I121">
        <v>159</v>
      </c>
      <c r="J121">
        <v>3</v>
      </c>
      <c r="K121">
        <v>477</v>
      </c>
    </row>
    <row r="122" spans="1:11" x14ac:dyDescent="0.25">
      <c r="A122" s="3" t="s">
        <v>167</v>
      </c>
      <c r="B122" s="4">
        <v>43138</v>
      </c>
      <c r="C122" s="4" t="str">
        <f t="shared" si="1"/>
        <v>07</v>
      </c>
      <c r="D122">
        <v>15</v>
      </c>
      <c r="E122" t="s">
        <v>118</v>
      </c>
      <c r="F122" t="s">
        <v>12</v>
      </c>
      <c r="G122" t="s">
        <v>13</v>
      </c>
      <c r="H122" t="s">
        <v>14</v>
      </c>
      <c r="I122">
        <v>199</v>
      </c>
      <c r="J122">
        <v>3</v>
      </c>
      <c r="K122">
        <v>597</v>
      </c>
    </row>
    <row r="123" spans="1:11" x14ac:dyDescent="0.25">
      <c r="A123" s="3" t="s">
        <v>168</v>
      </c>
      <c r="B123" s="4">
        <v>43139</v>
      </c>
      <c r="C123" s="4" t="str">
        <f t="shared" si="1"/>
        <v>08</v>
      </c>
      <c r="D123">
        <v>8</v>
      </c>
      <c r="E123" t="s">
        <v>45</v>
      </c>
      <c r="F123" t="s">
        <v>46</v>
      </c>
      <c r="G123" t="s">
        <v>23</v>
      </c>
      <c r="H123" t="s">
        <v>31</v>
      </c>
      <c r="I123">
        <v>69</v>
      </c>
      <c r="J123">
        <v>6</v>
      </c>
      <c r="K123">
        <v>414</v>
      </c>
    </row>
    <row r="124" spans="1:11" x14ac:dyDescent="0.25">
      <c r="A124" s="3" t="s">
        <v>169</v>
      </c>
      <c r="B124" s="4">
        <v>43139</v>
      </c>
      <c r="C124" s="4" t="str">
        <f t="shared" si="1"/>
        <v>08</v>
      </c>
      <c r="D124">
        <v>2</v>
      </c>
      <c r="E124" t="s">
        <v>106</v>
      </c>
      <c r="F124" t="s">
        <v>17</v>
      </c>
      <c r="G124" t="s">
        <v>18</v>
      </c>
      <c r="H124" t="s">
        <v>19</v>
      </c>
      <c r="I124">
        <v>289</v>
      </c>
      <c r="J124">
        <v>6</v>
      </c>
      <c r="K124">
        <v>1734</v>
      </c>
    </row>
    <row r="125" spans="1:11" x14ac:dyDescent="0.25">
      <c r="A125" s="3" t="s">
        <v>170</v>
      </c>
      <c r="B125" s="4">
        <v>43139</v>
      </c>
      <c r="C125" s="4" t="str">
        <f t="shared" si="1"/>
        <v>08</v>
      </c>
      <c r="D125">
        <v>4</v>
      </c>
      <c r="E125" t="s">
        <v>51</v>
      </c>
      <c r="F125" t="s">
        <v>68</v>
      </c>
      <c r="G125" t="s">
        <v>18</v>
      </c>
      <c r="H125" t="s">
        <v>19</v>
      </c>
      <c r="I125">
        <v>289</v>
      </c>
      <c r="J125">
        <v>7</v>
      </c>
      <c r="K125">
        <v>2023</v>
      </c>
    </row>
    <row r="126" spans="1:11" x14ac:dyDescent="0.25">
      <c r="A126" s="3" t="s">
        <v>171</v>
      </c>
      <c r="B126" s="4">
        <v>43139</v>
      </c>
      <c r="C126" s="4" t="str">
        <f t="shared" si="1"/>
        <v>08</v>
      </c>
      <c r="D126">
        <v>10</v>
      </c>
      <c r="E126" t="s">
        <v>58</v>
      </c>
      <c r="F126" t="s">
        <v>22</v>
      </c>
      <c r="G126" t="s">
        <v>23</v>
      </c>
      <c r="H126" t="s">
        <v>24</v>
      </c>
      <c r="I126">
        <v>159</v>
      </c>
      <c r="J126">
        <v>0</v>
      </c>
      <c r="K126">
        <v>0</v>
      </c>
    </row>
    <row r="127" spans="1:11" x14ac:dyDescent="0.25">
      <c r="A127" s="3" t="s">
        <v>172</v>
      </c>
      <c r="B127" s="4">
        <v>43139</v>
      </c>
      <c r="C127" s="4" t="str">
        <f t="shared" si="1"/>
        <v>08</v>
      </c>
      <c r="D127">
        <v>18</v>
      </c>
      <c r="E127" t="s">
        <v>26</v>
      </c>
      <c r="F127" t="s">
        <v>27</v>
      </c>
      <c r="G127" t="s">
        <v>28</v>
      </c>
      <c r="H127" t="s">
        <v>41</v>
      </c>
      <c r="I127">
        <v>399</v>
      </c>
      <c r="J127">
        <v>4</v>
      </c>
      <c r="K127">
        <v>1596</v>
      </c>
    </row>
    <row r="128" spans="1:11" x14ac:dyDescent="0.25">
      <c r="A128" s="3" t="s">
        <v>173</v>
      </c>
      <c r="B128" s="4">
        <v>43139</v>
      </c>
      <c r="C128" s="4" t="str">
        <f t="shared" si="1"/>
        <v>08</v>
      </c>
      <c r="D128">
        <v>8</v>
      </c>
      <c r="E128" t="s">
        <v>45</v>
      </c>
      <c r="F128" t="s">
        <v>46</v>
      </c>
      <c r="G128" t="s">
        <v>23</v>
      </c>
      <c r="H128" t="s">
        <v>24</v>
      </c>
      <c r="I128">
        <v>159</v>
      </c>
      <c r="J128">
        <v>4</v>
      </c>
      <c r="K128">
        <v>636</v>
      </c>
    </row>
    <row r="129" spans="1:11" x14ac:dyDescent="0.25">
      <c r="A129" s="3" t="s">
        <v>174</v>
      </c>
      <c r="B129" s="4">
        <v>43140</v>
      </c>
      <c r="C129" s="4" t="str">
        <f t="shared" si="1"/>
        <v>09</v>
      </c>
      <c r="D129">
        <v>11</v>
      </c>
      <c r="E129" t="s">
        <v>11</v>
      </c>
      <c r="F129" t="s">
        <v>63</v>
      </c>
      <c r="G129" t="s">
        <v>13</v>
      </c>
      <c r="H129" t="s">
        <v>14</v>
      </c>
      <c r="I129">
        <v>199</v>
      </c>
      <c r="J129">
        <v>0</v>
      </c>
      <c r="K129">
        <v>0</v>
      </c>
    </row>
    <row r="130" spans="1:11" x14ac:dyDescent="0.25">
      <c r="A130" s="3" t="s">
        <v>175</v>
      </c>
      <c r="B130" s="4">
        <v>43141</v>
      </c>
      <c r="C130" s="4" t="str">
        <f t="shared" ref="C130:C193" si="2">TEXT(B130, "DD")</f>
        <v>10</v>
      </c>
      <c r="D130">
        <v>6</v>
      </c>
      <c r="E130" t="s">
        <v>48</v>
      </c>
      <c r="F130" t="s">
        <v>22</v>
      </c>
      <c r="G130" t="s">
        <v>23</v>
      </c>
      <c r="H130" t="s">
        <v>14</v>
      </c>
      <c r="I130">
        <v>199</v>
      </c>
      <c r="J130">
        <v>8</v>
      </c>
      <c r="K130">
        <v>1592</v>
      </c>
    </row>
    <row r="131" spans="1:11" x14ac:dyDescent="0.25">
      <c r="A131" s="3" t="s">
        <v>176</v>
      </c>
      <c r="B131" s="4">
        <v>43142</v>
      </c>
      <c r="C131" s="4" t="str">
        <f t="shared" si="2"/>
        <v>11</v>
      </c>
      <c r="D131">
        <v>16</v>
      </c>
      <c r="E131" t="s">
        <v>30</v>
      </c>
      <c r="F131" t="s">
        <v>27</v>
      </c>
      <c r="G131" t="s">
        <v>28</v>
      </c>
      <c r="H131" t="s">
        <v>14</v>
      </c>
      <c r="I131">
        <v>199</v>
      </c>
      <c r="J131">
        <v>0</v>
      </c>
      <c r="K131">
        <v>0</v>
      </c>
    </row>
    <row r="132" spans="1:11" x14ac:dyDescent="0.25">
      <c r="A132" s="3" t="s">
        <v>177</v>
      </c>
      <c r="B132" s="4">
        <v>43142</v>
      </c>
      <c r="C132" s="4" t="str">
        <f t="shared" si="2"/>
        <v>11</v>
      </c>
      <c r="D132">
        <v>10</v>
      </c>
      <c r="E132" t="s">
        <v>58</v>
      </c>
      <c r="F132" t="s">
        <v>22</v>
      </c>
      <c r="G132" t="s">
        <v>23</v>
      </c>
      <c r="H132" t="s">
        <v>41</v>
      </c>
      <c r="I132">
        <v>399</v>
      </c>
      <c r="J132">
        <v>3</v>
      </c>
      <c r="K132">
        <v>1197</v>
      </c>
    </row>
    <row r="133" spans="1:11" x14ac:dyDescent="0.25">
      <c r="A133" s="3" t="s">
        <v>178</v>
      </c>
      <c r="B133" s="4">
        <v>43142</v>
      </c>
      <c r="C133" s="4" t="str">
        <f t="shared" si="2"/>
        <v>11</v>
      </c>
      <c r="D133">
        <v>7</v>
      </c>
      <c r="E133" t="s">
        <v>88</v>
      </c>
      <c r="F133" t="s">
        <v>22</v>
      </c>
      <c r="G133" t="s">
        <v>23</v>
      </c>
      <c r="H133" t="s">
        <v>24</v>
      </c>
      <c r="I133">
        <v>159</v>
      </c>
      <c r="J133">
        <v>9</v>
      </c>
      <c r="K133">
        <v>1431</v>
      </c>
    </row>
    <row r="134" spans="1:11" x14ac:dyDescent="0.25">
      <c r="A134" s="3" t="s">
        <v>179</v>
      </c>
      <c r="B134" s="4">
        <v>43142</v>
      </c>
      <c r="C134" s="4" t="str">
        <f t="shared" si="2"/>
        <v>11</v>
      </c>
      <c r="D134">
        <v>12</v>
      </c>
      <c r="E134" t="s">
        <v>66</v>
      </c>
      <c r="F134" t="s">
        <v>12</v>
      </c>
      <c r="G134" t="s">
        <v>13</v>
      </c>
      <c r="H134" t="s">
        <v>41</v>
      </c>
      <c r="I134">
        <v>399</v>
      </c>
      <c r="J134">
        <v>9</v>
      </c>
      <c r="K134">
        <v>3591</v>
      </c>
    </row>
    <row r="135" spans="1:11" x14ac:dyDescent="0.25">
      <c r="A135" s="3" t="s">
        <v>180</v>
      </c>
      <c r="B135" s="4">
        <v>43143</v>
      </c>
      <c r="C135" s="4" t="str">
        <f t="shared" si="2"/>
        <v>12</v>
      </c>
      <c r="D135">
        <v>13</v>
      </c>
      <c r="E135" t="s">
        <v>33</v>
      </c>
      <c r="F135" t="s">
        <v>12</v>
      </c>
      <c r="G135" t="s">
        <v>13</v>
      </c>
      <c r="H135" t="s">
        <v>24</v>
      </c>
      <c r="I135">
        <v>159</v>
      </c>
      <c r="J135">
        <v>7</v>
      </c>
      <c r="K135">
        <v>1113</v>
      </c>
    </row>
    <row r="136" spans="1:11" x14ac:dyDescent="0.25">
      <c r="A136" s="3" t="s">
        <v>181</v>
      </c>
      <c r="B136" s="4">
        <v>43143</v>
      </c>
      <c r="C136" s="4" t="str">
        <f t="shared" si="2"/>
        <v>12</v>
      </c>
      <c r="D136">
        <v>16</v>
      </c>
      <c r="E136" t="s">
        <v>30</v>
      </c>
      <c r="F136" t="s">
        <v>27</v>
      </c>
      <c r="G136" t="s">
        <v>28</v>
      </c>
      <c r="H136" t="s">
        <v>31</v>
      </c>
      <c r="I136">
        <v>69</v>
      </c>
      <c r="J136">
        <v>5</v>
      </c>
      <c r="K136">
        <v>345</v>
      </c>
    </row>
    <row r="137" spans="1:11" x14ac:dyDescent="0.25">
      <c r="A137" s="3" t="s">
        <v>182</v>
      </c>
      <c r="B137" s="4">
        <v>43144</v>
      </c>
      <c r="C137" s="4" t="str">
        <f t="shared" si="2"/>
        <v>13</v>
      </c>
      <c r="D137">
        <v>6</v>
      </c>
      <c r="E137" t="s">
        <v>48</v>
      </c>
      <c r="F137" t="s">
        <v>46</v>
      </c>
      <c r="G137" t="s">
        <v>23</v>
      </c>
      <c r="H137" t="s">
        <v>14</v>
      </c>
      <c r="I137">
        <v>199</v>
      </c>
      <c r="J137">
        <v>9</v>
      </c>
      <c r="K137">
        <v>1791</v>
      </c>
    </row>
    <row r="138" spans="1:11" x14ac:dyDescent="0.25">
      <c r="A138" s="3" t="s">
        <v>183</v>
      </c>
      <c r="B138" s="4">
        <v>43144</v>
      </c>
      <c r="C138" s="4" t="str">
        <f t="shared" si="2"/>
        <v>13</v>
      </c>
      <c r="D138">
        <v>12</v>
      </c>
      <c r="E138" t="s">
        <v>66</v>
      </c>
      <c r="F138" t="s">
        <v>63</v>
      </c>
      <c r="G138" t="s">
        <v>13</v>
      </c>
      <c r="H138" t="s">
        <v>41</v>
      </c>
      <c r="I138">
        <v>399</v>
      </c>
      <c r="J138">
        <v>3</v>
      </c>
      <c r="K138">
        <v>1197</v>
      </c>
    </row>
    <row r="139" spans="1:11" x14ac:dyDescent="0.25">
      <c r="A139" s="3" t="s">
        <v>184</v>
      </c>
      <c r="B139" s="4">
        <v>43144</v>
      </c>
      <c r="C139" s="4" t="str">
        <f t="shared" si="2"/>
        <v>13</v>
      </c>
      <c r="D139">
        <v>14</v>
      </c>
      <c r="E139" t="s">
        <v>38</v>
      </c>
      <c r="F139" t="s">
        <v>63</v>
      </c>
      <c r="G139" t="s">
        <v>13</v>
      </c>
      <c r="H139" t="s">
        <v>41</v>
      </c>
      <c r="I139">
        <v>399</v>
      </c>
      <c r="J139">
        <v>3</v>
      </c>
      <c r="K139">
        <v>1197</v>
      </c>
    </row>
    <row r="140" spans="1:11" x14ac:dyDescent="0.25">
      <c r="A140" s="3" t="s">
        <v>185</v>
      </c>
      <c r="B140" s="4">
        <v>43144</v>
      </c>
      <c r="C140" s="4" t="str">
        <f t="shared" si="2"/>
        <v>13</v>
      </c>
      <c r="D140">
        <v>13</v>
      </c>
      <c r="E140" t="s">
        <v>33</v>
      </c>
      <c r="F140" t="s">
        <v>12</v>
      </c>
      <c r="G140" t="s">
        <v>13</v>
      </c>
      <c r="H140" t="s">
        <v>31</v>
      </c>
      <c r="I140">
        <v>69</v>
      </c>
      <c r="J140">
        <v>4</v>
      </c>
      <c r="K140">
        <v>276</v>
      </c>
    </row>
    <row r="141" spans="1:11" x14ac:dyDescent="0.25">
      <c r="A141" s="3" t="s">
        <v>186</v>
      </c>
      <c r="B141" s="4">
        <v>43144</v>
      </c>
      <c r="C141" s="4" t="str">
        <f t="shared" si="2"/>
        <v>13</v>
      </c>
      <c r="D141">
        <v>15</v>
      </c>
      <c r="E141" t="s">
        <v>118</v>
      </c>
      <c r="F141" t="s">
        <v>63</v>
      </c>
      <c r="G141" t="s">
        <v>13</v>
      </c>
      <c r="H141" t="s">
        <v>41</v>
      </c>
      <c r="I141">
        <v>399</v>
      </c>
      <c r="J141">
        <v>8</v>
      </c>
      <c r="K141">
        <v>3192</v>
      </c>
    </row>
    <row r="142" spans="1:11" x14ac:dyDescent="0.25">
      <c r="A142" s="3" t="s">
        <v>187</v>
      </c>
      <c r="B142" s="4">
        <v>43144</v>
      </c>
      <c r="C142" s="4" t="str">
        <f t="shared" si="2"/>
        <v>13</v>
      </c>
      <c r="D142">
        <v>10</v>
      </c>
      <c r="E142" t="s">
        <v>58</v>
      </c>
      <c r="F142" t="s">
        <v>22</v>
      </c>
      <c r="G142" t="s">
        <v>23</v>
      </c>
      <c r="H142" t="s">
        <v>24</v>
      </c>
      <c r="I142">
        <v>159</v>
      </c>
      <c r="J142">
        <v>8</v>
      </c>
      <c r="K142">
        <v>1272</v>
      </c>
    </row>
    <row r="143" spans="1:11" x14ac:dyDescent="0.25">
      <c r="A143" s="3" t="s">
        <v>188</v>
      </c>
      <c r="B143" s="4">
        <v>43144</v>
      </c>
      <c r="C143" s="4" t="str">
        <f t="shared" si="2"/>
        <v>13</v>
      </c>
      <c r="D143">
        <v>10</v>
      </c>
      <c r="E143" t="s">
        <v>58</v>
      </c>
      <c r="F143" t="s">
        <v>22</v>
      </c>
      <c r="G143" t="s">
        <v>23</v>
      </c>
      <c r="H143" t="s">
        <v>19</v>
      </c>
      <c r="I143">
        <v>289</v>
      </c>
      <c r="J143">
        <v>4</v>
      </c>
      <c r="K143">
        <v>1156</v>
      </c>
    </row>
    <row r="144" spans="1:11" x14ac:dyDescent="0.25">
      <c r="A144" s="3" t="s">
        <v>189</v>
      </c>
      <c r="B144" s="4">
        <v>43144</v>
      </c>
      <c r="C144" s="4" t="str">
        <f t="shared" si="2"/>
        <v>13</v>
      </c>
      <c r="D144">
        <v>7</v>
      </c>
      <c r="E144" t="s">
        <v>88</v>
      </c>
      <c r="F144" t="s">
        <v>46</v>
      </c>
      <c r="G144" t="s">
        <v>23</v>
      </c>
      <c r="H144" t="s">
        <v>19</v>
      </c>
      <c r="I144">
        <v>289</v>
      </c>
      <c r="J144">
        <v>5</v>
      </c>
      <c r="K144">
        <v>1445</v>
      </c>
    </row>
    <row r="145" spans="1:11" x14ac:dyDescent="0.25">
      <c r="A145" s="3" t="s">
        <v>190</v>
      </c>
      <c r="B145" s="4">
        <v>43144</v>
      </c>
      <c r="C145" s="4" t="str">
        <f t="shared" si="2"/>
        <v>13</v>
      </c>
      <c r="D145">
        <v>13</v>
      </c>
      <c r="E145" t="s">
        <v>33</v>
      </c>
      <c r="F145" t="s">
        <v>63</v>
      </c>
      <c r="G145" t="s">
        <v>13</v>
      </c>
      <c r="H145" t="s">
        <v>24</v>
      </c>
      <c r="I145">
        <v>159</v>
      </c>
      <c r="J145">
        <v>2</v>
      </c>
      <c r="K145">
        <v>318</v>
      </c>
    </row>
    <row r="146" spans="1:11" x14ac:dyDescent="0.25">
      <c r="A146" s="3" t="s">
        <v>191</v>
      </c>
      <c r="B146" s="4">
        <v>43144</v>
      </c>
      <c r="C146" s="4" t="str">
        <f t="shared" si="2"/>
        <v>13</v>
      </c>
      <c r="D146">
        <v>6</v>
      </c>
      <c r="E146" t="s">
        <v>48</v>
      </c>
      <c r="F146" t="s">
        <v>22</v>
      </c>
      <c r="G146" t="s">
        <v>23</v>
      </c>
      <c r="H146" t="s">
        <v>14</v>
      </c>
      <c r="I146">
        <v>199</v>
      </c>
      <c r="J146">
        <v>6</v>
      </c>
      <c r="K146">
        <v>1194</v>
      </c>
    </row>
    <row r="147" spans="1:11" x14ac:dyDescent="0.25">
      <c r="A147" s="3" t="s">
        <v>192</v>
      </c>
      <c r="B147" s="4">
        <v>43144</v>
      </c>
      <c r="C147" s="4" t="str">
        <f t="shared" si="2"/>
        <v>13</v>
      </c>
      <c r="D147">
        <v>8</v>
      </c>
      <c r="E147" t="s">
        <v>45</v>
      </c>
      <c r="F147" t="s">
        <v>46</v>
      </c>
      <c r="G147" t="s">
        <v>23</v>
      </c>
      <c r="H147" t="s">
        <v>14</v>
      </c>
      <c r="I147">
        <v>199</v>
      </c>
      <c r="J147">
        <v>2</v>
      </c>
      <c r="K147">
        <v>398</v>
      </c>
    </row>
    <row r="148" spans="1:11" x14ac:dyDescent="0.25">
      <c r="A148" s="3" t="s">
        <v>193</v>
      </c>
      <c r="B148" s="4">
        <v>43144</v>
      </c>
      <c r="C148" s="4" t="str">
        <f t="shared" si="2"/>
        <v>13</v>
      </c>
      <c r="D148">
        <v>13</v>
      </c>
      <c r="E148" t="s">
        <v>33</v>
      </c>
      <c r="F148" t="s">
        <v>63</v>
      </c>
      <c r="G148" t="s">
        <v>13</v>
      </c>
      <c r="H148" t="s">
        <v>24</v>
      </c>
      <c r="I148">
        <v>159</v>
      </c>
      <c r="J148">
        <v>5</v>
      </c>
      <c r="K148">
        <v>795</v>
      </c>
    </row>
    <row r="149" spans="1:11" x14ac:dyDescent="0.25">
      <c r="A149" s="3" t="s">
        <v>194</v>
      </c>
      <c r="B149" s="4">
        <v>43144</v>
      </c>
      <c r="C149" s="4" t="str">
        <f t="shared" si="2"/>
        <v>13</v>
      </c>
      <c r="D149">
        <v>2</v>
      </c>
      <c r="E149" t="s">
        <v>106</v>
      </c>
      <c r="F149" t="s">
        <v>68</v>
      </c>
      <c r="G149" t="s">
        <v>18</v>
      </c>
      <c r="H149" t="s">
        <v>41</v>
      </c>
      <c r="I149">
        <v>399</v>
      </c>
      <c r="J149">
        <v>2</v>
      </c>
      <c r="K149">
        <v>798</v>
      </c>
    </row>
    <row r="150" spans="1:11" x14ac:dyDescent="0.25">
      <c r="A150" s="3" t="s">
        <v>195</v>
      </c>
      <c r="B150" s="4">
        <v>43144</v>
      </c>
      <c r="C150" s="4" t="str">
        <f t="shared" si="2"/>
        <v>13</v>
      </c>
      <c r="D150">
        <v>12</v>
      </c>
      <c r="E150" t="s">
        <v>66</v>
      </c>
      <c r="F150" t="s">
        <v>63</v>
      </c>
      <c r="G150" t="s">
        <v>13</v>
      </c>
      <c r="H150" t="s">
        <v>19</v>
      </c>
      <c r="I150">
        <v>289</v>
      </c>
      <c r="J150">
        <v>8</v>
      </c>
      <c r="K150">
        <v>2312</v>
      </c>
    </row>
    <row r="151" spans="1:11" x14ac:dyDescent="0.25">
      <c r="A151" s="3" t="s">
        <v>196</v>
      </c>
      <c r="B151" s="4">
        <v>43144</v>
      </c>
      <c r="C151" s="4" t="str">
        <f t="shared" si="2"/>
        <v>13</v>
      </c>
      <c r="D151">
        <v>8</v>
      </c>
      <c r="E151" t="s">
        <v>45</v>
      </c>
      <c r="F151" t="s">
        <v>46</v>
      </c>
      <c r="G151" t="s">
        <v>23</v>
      </c>
      <c r="H151" t="s">
        <v>14</v>
      </c>
      <c r="I151">
        <v>199</v>
      </c>
      <c r="J151">
        <v>1</v>
      </c>
      <c r="K151">
        <v>199</v>
      </c>
    </row>
    <row r="152" spans="1:11" x14ac:dyDescent="0.25">
      <c r="A152" s="3" t="s">
        <v>197</v>
      </c>
      <c r="B152" s="4">
        <v>43144</v>
      </c>
      <c r="C152" s="4" t="str">
        <f t="shared" si="2"/>
        <v>13</v>
      </c>
      <c r="D152">
        <v>20</v>
      </c>
      <c r="E152" t="s">
        <v>40</v>
      </c>
      <c r="F152" t="s">
        <v>27</v>
      </c>
      <c r="G152" t="s">
        <v>28</v>
      </c>
      <c r="H152" t="s">
        <v>14</v>
      </c>
      <c r="I152">
        <v>199</v>
      </c>
      <c r="J152">
        <v>8</v>
      </c>
      <c r="K152">
        <v>1592</v>
      </c>
    </row>
    <row r="153" spans="1:11" x14ac:dyDescent="0.25">
      <c r="A153" s="3" t="s">
        <v>198</v>
      </c>
      <c r="B153" s="4">
        <v>43144</v>
      </c>
      <c r="C153" s="4" t="str">
        <f t="shared" si="2"/>
        <v>13</v>
      </c>
      <c r="D153">
        <v>12</v>
      </c>
      <c r="E153" t="s">
        <v>66</v>
      </c>
      <c r="F153" t="s">
        <v>12</v>
      </c>
      <c r="G153" t="s">
        <v>13</v>
      </c>
      <c r="H153" t="s">
        <v>24</v>
      </c>
      <c r="I153">
        <v>159</v>
      </c>
      <c r="J153">
        <v>6</v>
      </c>
      <c r="K153">
        <v>954</v>
      </c>
    </row>
    <row r="154" spans="1:11" x14ac:dyDescent="0.25">
      <c r="A154" s="3" t="s">
        <v>199</v>
      </c>
      <c r="B154" s="4">
        <v>43144</v>
      </c>
      <c r="C154" s="4" t="str">
        <f t="shared" si="2"/>
        <v>13</v>
      </c>
      <c r="D154">
        <v>2</v>
      </c>
      <c r="E154" t="s">
        <v>106</v>
      </c>
      <c r="F154" t="s">
        <v>68</v>
      </c>
      <c r="G154" t="s">
        <v>18</v>
      </c>
      <c r="H154" t="s">
        <v>19</v>
      </c>
      <c r="I154">
        <v>289</v>
      </c>
      <c r="J154">
        <v>2</v>
      </c>
      <c r="K154">
        <v>578</v>
      </c>
    </row>
    <row r="155" spans="1:11" x14ac:dyDescent="0.25">
      <c r="A155" s="3" t="s">
        <v>200</v>
      </c>
      <c r="B155" s="4">
        <v>43145</v>
      </c>
      <c r="C155" s="4" t="str">
        <f t="shared" si="2"/>
        <v>14</v>
      </c>
      <c r="D155">
        <v>8</v>
      </c>
      <c r="E155" t="s">
        <v>45</v>
      </c>
      <c r="F155" t="s">
        <v>22</v>
      </c>
      <c r="G155" t="s">
        <v>23</v>
      </c>
      <c r="H155" t="s">
        <v>31</v>
      </c>
      <c r="I155">
        <v>69</v>
      </c>
      <c r="J155">
        <v>8</v>
      </c>
      <c r="K155">
        <v>552</v>
      </c>
    </row>
    <row r="156" spans="1:11" x14ac:dyDescent="0.25">
      <c r="A156" s="3" t="s">
        <v>201</v>
      </c>
      <c r="B156" s="4">
        <v>43146</v>
      </c>
      <c r="C156" s="4" t="str">
        <f t="shared" si="2"/>
        <v>15</v>
      </c>
      <c r="D156">
        <v>15</v>
      </c>
      <c r="E156" t="s">
        <v>118</v>
      </c>
      <c r="F156" t="s">
        <v>12</v>
      </c>
      <c r="G156" t="s">
        <v>13</v>
      </c>
      <c r="H156" t="s">
        <v>14</v>
      </c>
      <c r="I156">
        <v>199</v>
      </c>
      <c r="J156">
        <v>9</v>
      </c>
      <c r="K156">
        <v>1791</v>
      </c>
    </row>
    <row r="157" spans="1:11" x14ac:dyDescent="0.25">
      <c r="A157" s="3" t="s">
        <v>202</v>
      </c>
      <c r="B157" s="4">
        <v>43146</v>
      </c>
      <c r="C157" s="4" t="str">
        <f t="shared" si="2"/>
        <v>15</v>
      </c>
      <c r="D157">
        <v>18</v>
      </c>
      <c r="E157" t="s">
        <v>26</v>
      </c>
      <c r="F157" t="s">
        <v>36</v>
      </c>
      <c r="G157" t="s">
        <v>28</v>
      </c>
      <c r="H157" t="s">
        <v>24</v>
      </c>
      <c r="I157">
        <v>159</v>
      </c>
      <c r="J157">
        <v>4</v>
      </c>
      <c r="K157">
        <v>636</v>
      </c>
    </row>
    <row r="158" spans="1:11" x14ac:dyDescent="0.25">
      <c r="A158" s="3" t="s">
        <v>203</v>
      </c>
      <c r="B158" s="4">
        <v>43147</v>
      </c>
      <c r="C158" s="4" t="str">
        <f t="shared" si="2"/>
        <v>16</v>
      </c>
      <c r="D158">
        <v>13</v>
      </c>
      <c r="E158" t="s">
        <v>33</v>
      </c>
      <c r="F158" t="s">
        <v>12</v>
      </c>
      <c r="G158" t="s">
        <v>13</v>
      </c>
      <c r="H158" t="s">
        <v>19</v>
      </c>
      <c r="I158">
        <v>289</v>
      </c>
      <c r="J158">
        <v>3</v>
      </c>
      <c r="K158">
        <v>867</v>
      </c>
    </row>
    <row r="159" spans="1:11" x14ac:dyDescent="0.25">
      <c r="A159" s="3" t="s">
        <v>204</v>
      </c>
      <c r="B159" s="4">
        <v>43147</v>
      </c>
      <c r="C159" s="4" t="str">
        <f t="shared" si="2"/>
        <v>16</v>
      </c>
      <c r="D159">
        <v>11</v>
      </c>
      <c r="E159" t="s">
        <v>11</v>
      </c>
      <c r="F159" t="s">
        <v>63</v>
      </c>
      <c r="G159" t="s">
        <v>13</v>
      </c>
      <c r="H159" t="s">
        <v>14</v>
      </c>
      <c r="I159">
        <v>199</v>
      </c>
      <c r="J159">
        <v>4</v>
      </c>
      <c r="K159">
        <v>796</v>
      </c>
    </row>
    <row r="160" spans="1:11" x14ac:dyDescent="0.25">
      <c r="A160" s="3" t="s">
        <v>205</v>
      </c>
      <c r="B160" s="4">
        <v>43147</v>
      </c>
      <c r="C160" s="4" t="str">
        <f t="shared" si="2"/>
        <v>16</v>
      </c>
      <c r="D160">
        <v>20</v>
      </c>
      <c r="E160" t="s">
        <v>40</v>
      </c>
      <c r="F160" t="s">
        <v>27</v>
      </c>
      <c r="G160" t="s">
        <v>28</v>
      </c>
      <c r="H160" t="s">
        <v>24</v>
      </c>
      <c r="I160">
        <v>159</v>
      </c>
      <c r="J160">
        <v>6</v>
      </c>
      <c r="K160">
        <v>954</v>
      </c>
    </row>
    <row r="161" spans="1:11" x14ac:dyDescent="0.25">
      <c r="A161" s="3" t="s">
        <v>206</v>
      </c>
      <c r="B161" s="4">
        <v>43147</v>
      </c>
      <c r="C161" s="4" t="str">
        <f t="shared" si="2"/>
        <v>16</v>
      </c>
      <c r="D161">
        <v>1</v>
      </c>
      <c r="E161" t="s">
        <v>16</v>
      </c>
      <c r="F161" t="s">
        <v>17</v>
      </c>
      <c r="G161" t="s">
        <v>18</v>
      </c>
      <c r="H161" t="s">
        <v>14</v>
      </c>
      <c r="I161">
        <v>199</v>
      </c>
      <c r="J161">
        <v>9</v>
      </c>
      <c r="K161">
        <v>1791</v>
      </c>
    </row>
    <row r="162" spans="1:11" x14ac:dyDescent="0.25">
      <c r="A162" s="3" t="s">
        <v>207</v>
      </c>
      <c r="B162" s="4">
        <v>43147</v>
      </c>
      <c r="C162" s="4" t="str">
        <f t="shared" si="2"/>
        <v>16</v>
      </c>
      <c r="D162">
        <v>8</v>
      </c>
      <c r="E162" t="s">
        <v>45</v>
      </c>
      <c r="F162" t="s">
        <v>46</v>
      </c>
      <c r="G162" t="s">
        <v>23</v>
      </c>
      <c r="H162" t="s">
        <v>14</v>
      </c>
      <c r="I162">
        <v>199</v>
      </c>
      <c r="J162">
        <v>2</v>
      </c>
      <c r="K162">
        <v>398</v>
      </c>
    </row>
    <row r="163" spans="1:11" x14ac:dyDescent="0.25">
      <c r="A163" s="3" t="s">
        <v>208</v>
      </c>
      <c r="B163" s="4">
        <v>43147</v>
      </c>
      <c r="C163" s="4" t="str">
        <f t="shared" si="2"/>
        <v>16</v>
      </c>
      <c r="D163">
        <v>15</v>
      </c>
      <c r="E163" t="s">
        <v>118</v>
      </c>
      <c r="F163" t="s">
        <v>63</v>
      </c>
      <c r="G163" t="s">
        <v>13</v>
      </c>
      <c r="H163" t="s">
        <v>31</v>
      </c>
      <c r="I163">
        <v>69</v>
      </c>
      <c r="J163">
        <v>5</v>
      </c>
      <c r="K163">
        <v>345</v>
      </c>
    </row>
    <row r="164" spans="1:11" x14ac:dyDescent="0.25">
      <c r="A164" s="3" t="s">
        <v>209</v>
      </c>
      <c r="B164" s="4">
        <v>43147</v>
      </c>
      <c r="C164" s="4" t="str">
        <f t="shared" si="2"/>
        <v>16</v>
      </c>
      <c r="D164">
        <v>19</v>
      </c>
      <c r="E164" t="s">
        <v>56</v>
      </c>
      <c r="F164" t="s">
        <v>27</v>
      </c>
      <c r="G164" t="s">
        <v>28</v>
      </c>
      <c r="H164" t="s">
        <v>19</v>
      </c>
      <c r="I164">
        <v>289</v>
      </c>
      <c r="J164">
        <v>7</v>
      </c>
      <c r="K164">
        <v>2023</v>
      </c>
    </row>
    <row r="165" spans="1:11" x14ac:dyDescent="0.25">
      <c r="A165" s="3" t="s">
        <v>210</v>
      </c>
      <c r="B165" s="4">
        <v>43148</v>
      </c>
      <c r="C165" s="4" t="str">
        <f t="shared" si="2"/>
        <v>17</v>
      </c>
      <c r="D165">
        <v>13</v>
      </c>
      <c r="E165" t="s">
        <v>33</v>
      </c>
      <c r="F165" t="s">
        <v>63</v>
      </c>
      <c r="G165" t="s">
        <v>13</v>
      </c>
      <c r="H165" t="s">
        <v>31</v>
      </c>
      <c r="I165">
        <v>69</v>
      </c>
      <c r="J165">
        <v>1</v>
      </c>
      <c r="K165">
        <v>69</v>
      </c>
    </row>
    <row r="166" spans="1:11" x14ac:dyDescent="0.25">
      <c r="A166" s="3" t="s">
        <v>211</v>
      </c>
      <c r="B166" s="4">
        <v>43148</v>
      </c>
      <c r="C166" s="4" t="str">
        <f t="shared" si="2"/>
        <v>17</v>
      </c>
      <c r="D166">
        <v>4</v>
      </c>
      <c r="E166" t="s">
        <v>51</v>
      </c>
      <c r="F166" t="s">
        <v>17</v>
      </c>
      <c r="G166" t="s">
        <v>18</v>
      </c>
      <c r="H166" t="s">
        <v>24</v>
      </c>
      <c r="I166">
        <v>159</v>
      </c>
      <c r="J166">
        <v>1</v>
      </c>
      <c r="K166">
        <v>159</v>
      </c>
    </row>
    <row r="167" spans="1:11" x14ac:dyDescent="0.25">
      <c r="A167" s="3" t="s">
        <v>212</v>
      </c>
      <c r="B167" s="4">
        <v>43149</v>
      </c>
      <c r="C167" s="4" t="str">
        <f t="shared" si="2"/>
        <v>18</v>
      </c>
      <c r="D167">
        <v>15</v>
      </c>
      <c r="E167" t="s">
        <v>118</v>
      </c>
      <c r="F167" t="s">
        <v>12</v>
      </c>
      <c r="G167" t="s">
        <v>13</v>
      </c>
      <c r="H167" t="s">
        <v>31</v>
      </c>
      <c r="I167">
        <v>69</v>
      </c>
      <c r="J167">
        <v>0</v>
      </c>
      <c r="K167">
        <v>0</v>
      </c>
    </row>
    <row r="168" spans="1:11" x14ac:dyDescent="0.25">
      <c r="A168" s="3" t="s">
        <v>213</v>
      </c>
      <c r="B168" s="4">
        <v>43149</v>
      </c>
      <c r="C168" s="4" t="str">
        <f t="shared" si="2"/>
        <v>18</v>
      </c>
      <c r="D168">
        <v>12</v>
      </c>
      <c r="E168" t="s">
        <v>66</v>
      </c>
      <c r="F168" t="s">
        <v>63</v>
      </c>
      <c r="G168" t="s">
        <v>13</v>
      </c>
      <c r="H168" t="s">
        <v>31</v>
      </c>
      <c r="I168">
        <v>69</v>
      </c>
      <c r="J168">
        <v>1</v>
      </c>
      <c r="K168">
        <v>69</v>
      </c>
    </row>
    <row r="169" spans="1:11" x14ac:dyDescent="0.25">
      <c r="A169" s="3" t="s">
        <v>214</v>
      </c>
      <c r="B169" s="4">
        <v>43149</v>
      </c>
      <c r="C169" s="4" t="str">
        <f t="shared" si="2"/>
        <v>18</v>
      </c>
      <c r="D169">
        <v>7</v>
      </c>
      <c r="E169" t="s">
        <v>88</v>
      </c>
      <c r="F169" t="s">
        <v>22</v>
      </c>
      <c r="G169" t="s">
        <v>23</v>
      </c>
      <c r="H169" t="s">
        <v>24</v>
      </c>
      <c r="I169">
        <v>159</v>
      </c>
      <c r="J169">
        <v>2</v>
      </c>
      <c r="K169">
        <v>318</v>
      </c>
    </row>
    <row r="170" spans="1:11" x14ac:dyDescent="0.25">
      <c r="A170" s="3" t="s">
        <v>215</v>
      </c>
      <c r="B170" s="4">
        <v>43149</v>
      </c>
      <c r="C170" s="4" t="str">
        <f t="shared" si="2"/>
        <v>18</v>
      </c>
      <c r="D170">
        <v>10</v>
      </c>
      <c r="E170" t="s">
        <v>58</v>
      </c>
      <c r="F170" t="s">
        <v>46</v>
      </c>
      <c r="G170" t="s">
        <v>23</v>
      </c>
      <c r="H170" t="s">
        <v>31</v>
      </c>
      <c r="I170">
        <v>69</v>
      </c>
      <c r="J170">
        <v>4</v>
      </c>
      <c r="K170">
        <v>276</v>
      </c>
    </row>
    <row r="171" spans="1:11" x14ac:dyDescent="0.25">
      <c r="A171" s="3" t="s">
        <v>216</v>
      </c>
      <c r="B171" s="4">
        <v>43149</v>
      </c>
      <c r="C171" s="4" t="str">
        <f t="shared" si="2"/>
        <v>18</v>
      </c>
      <c r="D171">
        <v>6</v>
      </c>
      <c r="E171" t="s">
        <v>48</v>
      </c>
      <c r="F171" t="s">
        <v>46</v>
      </c>
      <c r="G171" t="s">
        <v>23</v>
      </c>
      <c r="H171" t="s">
        <v>31</v>
      </c>
      <c r="I171">
        <v>69</v>
      </c>
      <c r="J171">
        <v>3</v>
      </c>
      <c r="K171">
        <v>207</v>
      </c>
    </row>
    <row r="172" spans="1:11" x14ac:dyDescent="0.25">
      <c r="A172" s="3" t="s">
        <v>217</v>
      </c>
      <c r="B172" s="4">
        <v>43150</v>
      </c>
      <c r="C172" s="4" t="str">
        <f t="shared" si="2"/>
        <v>19</v>
      </c>
      <c r="D172">
        <v>8</v>
      </c>
      <c r="E172" t="s">
        <v>45</v>
      </c>
      <c r="F172" t="s">
        <v>46</v>
      </c>
      <c r="G172" t="s">
        <v>23</v>
      </c>
      <c r="H172" t="s">
        <v>41</v>
      </c>
      <c r="I172">
        <v>399</v>
      </c>
      <c r="J172">
        <v>6</v>
      </c>
      <c r="K172">
        <v>2394</v>
      </c>
    </row>
    <row r="173" spans="1:11" x14ac:dyDescent="0.25">
      <c r="A173" s="3" t="s">
        <v>218</v>
      </c>
      <c r="B173" s="4">
        <v>43150</v>
      </c>
      <c r="C173" s="4" t="str">
        <f t="shared" si="2"/>
        <v>19</v>
      </c>
      <c r="D173">
        <v>11</v>
      </c>
      <c r="E173" t="s">
        <v>11</v>
      </c>
      <c r="F173" t="s">
        <v>12</v>
      </c>
      <c r="G173" t="s">
        <v>13</v>
      </c>
      <c r="H173" t="s">
        <v>31</v>
      </c>
      <c r="I173">
        <v>69</v>
      </c>
      <c r="J173">
        <v>5</v>
      </c>
      <c r="K173">
        <v>345</v>
      </c>
    </row>
    <row r="174" spans="1:11" x14ac:dyDescent="0.25">
      <c r="A174" s="3" t="s">
        <v>219</v>
      </c>
      <c r="B174" s="4">
        <v>43150</v>
      </c>
      <c r="C174" s="4" t="str">
        <f t="shared" si="2"/>
        <v>19</v>
      </c>
      <c r="D174">
        <v>2</v>
      </c>
      <c r="E174" t="s">
        <v>106</v>
      </c>
      <c r="F174" t="s">
        <v>68</v>
      </c>
      <c r="G174" t="s">
        <v>18</v>
      </c>
      <c r="H174" t="s">
        <v>41</v>
      </c>
      <c r="I174">
        <v>399</v>
      </c>
      <c r="J174">
        <v>1</v>
      </c>
      <c r="K174">
        <v>399</v>
      </c>
    </row>
    <row r="175" spans="1:11" x14ac:dyDescent="0.25">
      <c r="A175" s="3" t="s">
        <v>220</v>
      </c>
      <c r="B175" s="4">
        <v>43150</v>
      </c>
      <c r="C175" s="4" t="str">
        <f t="shared" si="2"/>
        <v>19</v>
      </c>
      <c r="D175">
        <v>6</v>
      </c>
      <c r="E175" t="s">
        <v>48</v>
      </c>
      <c r="F175" t="s">
        <v>46</v>
      </c>
      <c r="G175" t="s">
        <v>23</v>
      </c>
      <c r="H175" t="s">
        <v>41</v>
      </c>
      <c r="I175">
        <v>399</v>
      </c>
      <c r="J175">
        <v>6</v>
      </c>
      <c r="K175">
        <v>2394</v>
      </c>
    </row>
    <row r="176" spans="1:11" x14ac:dyDescent="0.25">
      <c r="A176" s="3" t="s">
        <v>221</v>
      </c>
      <c r="B176" s="4">
        <v>43151</v>
      </c>
      <c r="C176" s="4" t="str">
        <f t="shared" si="2"/>
        <v>20</v>
      </c>
      <c r="D176">
        <v>11</v>
      </c>
      <c r="E176" t="s">
        <v>11</v>
      </c>
      <c r="F176" t="s">
        <v>12</v>
      </c>
      <c r="G176" t="s">
        <v>13</v>
      </c>
      <c r="H176" t="s">
        <v>19</v>
      </c>
      <c r="I176">
        <v>289</v>
      </c>
      <c r="J176">
        <v>5</v>
      </c>
      <c r="K176">
        <v>1445</v>
      </c>
    </row>
    <row r="177" spans="1:11" x14ac:dyDescent="0.25">
      <c r="A177" s="3" t="s">
        <v>222</v>
      </c>
      <c r="B177" s="4">
        <v>43152</v>
      </c>
      <c r="C177" s="4" t="str">
        <f t="shared" si="2"/>
        <v>21</v>
      </c>
      <c r="D177">
        <v>13</v>
      </c>
      <c r="E177" t="s">
        <v>33</v>
      </c>
      <c r="F177" t="s">
        <v>63</v>
      </c>
      <c r="G177" t="s">
        <v>13</v>
      </c>
      <c r="H177" t="s">
        <v>14</v>
      </c>
      <c r="I177">
        <v>199</v>
      </c>
      <c r="J177">
        <v>6</v>
      </c>
      <c r="K177">
        <v>1194</v>
      </c>
    </row>
    <row r="178" spans="1:11" x14ac:dyDescent="0.25">
      <c r="A178" s="3" t="s">
        <v>223</v>
      </c>
      <c r="B178" s="4">
        <v>43152</v>
      </c>
      <c r="C178" s="4" t="str">
        <f t="shared" si="2"/>
        <v>21</v>
      </c>
      <c r="D178">
        <v>8</v>
      </c>
      <c r="E178" t="s">
        <v>45</v>
      </c>
      <c r="F178" t="s">
        <v>46</v>
      </c>
      <c r="G178" t="s">
        <v>23</v>
      </c>
      <c r="H178" t="s">
        <v>19</v>
      </c>
      <c r="I178">
        <v>289</v>
      </c>
      <c r="J178">
        <v>1</v>
      </c>
      <c r="K178">
        <v>289</v>
      </c>
    </row>
    <row r="179" spans="1:11" x14ac:dyDescent="0.25">
      <c r="A179" s="3" t="s">
        <v>224</v>
      </c>
      <c r="B179" s="4">
        <v>43152</v>
      </c>
      <c r="C179" s="4" t="str">
        <f t="shared" si="2"/>
        <v>21</v>
      </c>
      <c r="D179">
        <v>13</v>
      </c>
      <c r="E179" t="s">
        <v>33</v>
      </c>
      <c r="F179" t="s">
        <v>12</v>
      </c>
      <c r="G179" t="s">
        <v>13</v>
      </c>
      <c r="H179" t="s">
        <v>24</v>
      </c>
      <c r="I179">
        <v>159</v>
      </c>
      <c r="J179">
        <v>1</v>
      </c>
      <c r="K179">
        <v>159</v>
      </c>
    </row>
    <row r="180" spans="1:11" x14ac:dyDescent="0.25">
      <c r="A180" s="3" t="s">
        <v>225</v>
      </c>
      <c r="B180" s="4">
        <v>43152</v>
      </c>
      <c r="C180" s="4" t="str">
        <f t="shared" si="2"/>
        <v>21</v>
      </c>
      <c r="D180">
        <v>1</v>
      </c>
      <c r="E180" t="s">
        <v>16</v>
      </c>
      <c r="F180" t="s">
        <v>17</v>
      </c>
      <c r="G180" t="s">
        <v>18</v>
      </c>
      <c r="H180" t="s">
        <v>19</v>
      </c>
      <c r="I180">
        <v>289</v>
      </c>
      <c r="J180">
        <v>2</v>
      </c>
      <c r="K180">
        <v>578</v>
      </c>
    </row>
    <row r="181" spans="1:11" x14ac:dyDescent="0.25">
      <c r="A181" s="3" t="s">
        <v>226</v>
      </c>
      <c r="B181" s="4">
        <v>43152</v>
      </c>
      <c r="C181" s="4" t="str">
        <f t="shared" si="2"/>
        <v>21</v>
      </c>
      <c r="D181">
        <v>20</v>
      </c>
      <c r="E181" t="s">
        <v>40</v>
      </c>
      <c r="F181" t="s">
        <v>27</v>
      </c>
      <c r="G181" t="s">
        <v>28</v>
      </c>
      <c r="H181" t="s">
        <v>31</v>
      </c>
      <c r="I181">
        <v>69</v>
      </c>
      <c r="J181">
        <v>3</v>
      </c>
      <c r="K181">
        <v>207</v>
      </c>
    </row>
    <row r="182" spans="1:11" x14ac:dyDescent="0.25">
      <c r="A182" s="3" t="s">
        <v>227</v>
      </c>
      <c r="B182" s="4">
        <v>43152</v>
      </c>
      <c r="C182" s="4" t="str">
        <f t="shared" si="2"/>
        <v>21</v>
      </c>
      <c r="D182">
        <v>20</v>
      </c>
      <c r="E182" t="s">
        <v>40</v>
      </c>
      <c r="F182" t="s">
        <v>36</v>
      </c>
      <c r="G182" t="s">
        <v>28</v>
      </c>
      <c r="H182" t="s">
        <v>31</v>
      </c>
      <c r="I182">
        <v>69</v>
      </c>
      <c r="J182">
        <v>1</v>
      </c>
      <c r="K182">
        <v>69</v>
      </c>
    </row>
    <row r="183" spans="1:11" x14ac:dyDescent="0.25">
      <c r="A183" s="3" t="s">
        <v>228</v>
      </c>
      <c r="B183" s="4">
        <v>43152</v>
      </c>
      <c r="C183" s="4" t="str">
        <f t="shared" si="2"/>
        <v>21</v>
      </c>
      <c r="D183">
        <v>1</v>
      </c>
      <c r="E183" t="s">
        <v>16</v>
      </c>
      <c r="F183" t="s">
        <v>17</v>
      </c>
      <c r="G183" t="s">
        <v>18</v>
      </c>
      <c r="H183" t="s">
        <v>24</v>
      </c>
      <c r="I183">
        <v>159</v>
      </c>
      <c r="J183">
        <v>2</v>
      </c>
      <c r="K183">
        <v>318</v>
      </c>
    </row>
    <row r="184" spans="1:11" x14ac:dyDescent="0.25">
      <c r="A184" s="3" t="s">
        <v>229</v>
      </c>
      <c r="B184" s="4">
        <v>43153</v>
      </c>
      <c r="C184" s="4" t="str">
        <f t="shared" si="2"/>
        <v>22</v>
      </c>
      <c r="D184">
        <v>10</v>
      </c>
      <c r="E184" t="s">
        <v>58</v>
      </c>
      <c r="F184" t="s">
        <v>22</v>
      </c>
      <c r="G184" t="s">
        <v>23</v>
      </c>
      <c r="H184" t="s">
        <v>14</v>
      </c>
      <c r="I184">
        <v>199</v>
      </c>
      <c r="J184">
        <v>2</v>
      </c>
      <c r="K184">
        <v>398</v>
      </c>
    </row>
    <row r="185" spans="1:11" x14ac:dyDescent="0.25">
      <c r="A185" s="3" t="s">
        <v>230</v>
      </c>
      <c r="B185" s="4">
        <v>43154</v>
      </c>
      <c r="C185" s="4" t="str">
        <f t="shared" si="2"/>
        <v>23</v>
      </c>
      <c r="D185">
        <v>12</v>
      </c>
      <c r="E185" t="s">
        <v>66</v>
      </c>
      <c r="F185" t="s">
        <v>63</v>
      </c>
      <c r="G185" t="s">
        <v>13</v>
      </c>
      <c r="H185" t="s">
        <v>24</v>
      </c>
      <c r="I185">
        <v>159</v>
      </c>
      <c r="J185">
        <v>7</v>
      </c>
      <c r="K185">
        <v>1113</v>
      </c>
    </row>
    <row r="186" spans="1:11" x14ac:dyDescent="0.25">
      <c r="A186" s="3" t="s">
        <v>231</v>
      </c>
      <c r="B186" s="4">
        <v>43154</v>
      </c>
      <c r="C186" s="4" t="str">
        <f t="shared" si="2"/>
        <v>23</v>
      </c>
      <c r="D186">
        <v>4</v>
      </c>
      <c r="E186" t="s">
        <v>51</v>
      </c>
      <c r="F186" t="s">
        <v>68</v>
      </c>
      <c r="G186" t="s">
        <v>18</v>
      </c>
      <c r="H186" t="s">
        <v>41</v>
      </c>
      <c r="I186">
        <v>399</v>
      </c>
      <c r="J186">
        <v>5</v>
      </c>
      <c r="K186">
        <v>1995</v>
      </c>
    </row>
    <row r="187" spans="1:11" x14ac:dyDescent="0.25">
      <c r="A187" s="3" t="s">
        <v>232</v>
      </c>
      <c r="B187" s="4">
        <v>43154</v>
      </c>
      <c r="C187" s="4" t="str">
        <f t="shared" si="2"/>
        <v>23</v>
      </c>
      <c r="D187">
        <v>5</v>
      </c>
      <c r="E187" t="s">
        <v>60</v>
      </c>
      <c r="F187" t="s">
        <v>68</v>
      </c>
      <c r="G187" t="s">
        <v>18</v>
      </c>
      <c r="H187" t="s">
        <v>19</v>
      </c>
      <c r="I187">
        <v>289</v>
      </c>
      <c r="J187">
        <v>4</v>
      </c>
      <c r="K187">
        <v>1156</v>
      </c>
    </row>
    <row r="188" spans="1:11" x14ac:dyDescent="0.25">
      <c r="A188" s="3" t="s">
        <v>233</v>
      </c>
      <c r="B188" s="4">
        <v>43155</v>
      </c>
      <c r="C188" s="4" t="str">
        <f t="shared" si="2"/>
        <v>24</v>
      </c>
      <c r="D188">
        <v>17</v>
      </c>
      <c r="E188" t="s">
        <v>35</v>
      </c>
      <c r="F188" t="s">
        <v>27</v>
      </c>
      <c r="G188" t="s">
        <v>28</v>
      </c>
      <c r="H188" t="s">
        <v>41</v>
      </c>
      <c r="I188">
        <v>399</v>
      </c>
      <c r="J188">
        <v>9</v>
      </c>
      <c r="K188">
        <v>3591</v>
      </c>
    </row>
    <row r="189" spans="1:11" x14ac:dyDescent="0.25">
      <c r="A189" s="3" t="s">
        <v>234</v>
      </c>
      <c r="B189" s="4">
        <v>43155</v>
      </c>
      <c r="C189" s="4" t="str">
        <f t="shared" si="2"/>
        <v>24</v>
      </c>
      <c r="D189">
        <v>17</v>
      </c>
      <c r="E189" t="s">
        <v>35</v>
      </c>
      <c r="F189" t="s">
        <v>36</v>
      </c>
      <c r="G189" t="s">
        <v>28</v>
      </c>
      <c r="H189" t="s">
        <v>14</v>
      </c>
      <c r="I189">
        <v>199</v>
      </c>
      <c r="J189">
        <v>6</v>
      </c>
      <c r="K189">
        <v>1194</v>
      </c>
    </row>
    <row r="190" spans="1:11" x14ac:dyDescent="0.25">
      <c r="A190" s="3" t="s">
        <v>235</v>
      </c>
      <c r="B190" s="4">
        <v>43156</v>
      </c>
      <c r="C190" s="4" t="str">
        <f t="shared" si="2"/>
        <v>25</v>
      </c>
      <c r="D190">
        <v>20</v>
      </c>
      <c r="E190" t="s">
        <v>40</v>
      </c>
      <c r="F190" t="s">
        <v>27</v>
      </c>
      <c r="G190" t="s">
        <v>28</v>
      </c>
      <c r="H190" t="s">
        <v>41</v>
      </c>
      <c r="I190">
        <v>399</v>
      </c>
      <c r="J190">
        <v>8</v>
      </c>
      <c r="K190">
        <v>3192</v>
      </c>
    </row>
    <row r="191" spans="1:11" x14ac:dyDescent="0.25">
      <c r="A191" s="3" t="s">
        <v>236</v>
      </c>
      <c r="B191" s="4">
        <v>43156</v>
      </c>
      <c r="C191" s="4" t="str">
        <f t="shared" si="2"/>
        <v>25</v>
      </c>
      <c r="D191">
        <v>5</v>
      </c>
      <c r="E191" t="s">
        <v>60</v>
      </c>
      <c r="F191" t="s">
        <v>17</v>
      </c>
      <c r="G191" t="s">
        <v>18</v>
      </c>
      <c r="H191" t="s">
        <v>14</v>
      </c>
      <c r="I191">
        <v>199</v>
      </c>
      <c r="J191">
        <v>5</v>
      </c>
      <c r="K191">
        <v>995</v>
      </c>
    </row>
    <row r="192" spans="1:11" x14ac:dyDescent="0.25">
      <c r="A192" s="3" t="s">
        <v>237</v>
      </c>
      <c r="B192" s="4">
        <v>43156</v>
      </c>
      <c r="C192" s="4" t="str">
        <f t="shared" si="2"/>
        <v>25</v>
      </c>
      <c r="D192">
        <v>11</v>
      </c>
      <c r="E192" t="s">
        <v>11</v>
      </c>
      <c r="F192" t="s">
        <v>12</v>
      </c>
      <c r="G192" t="s">
        <v>13</v>
      </c>
      <c r="H192" t="s">
        <v>24</v>
      </c>
      <c r="I192">
        <v>159</v>
      </c>
      <c r="J192">
        <v>4</v>
      </c>
      <c r="K192">
        <v>636</v>
      </c>
    </row>
    <row r="193" spans="1:11" x14ac:dyDescent="0.25">
      <c r="A193" s="3" t="s">
        <v>238</v>
      </c>
      <c r="B193" s="4">
        <v>43157</v>
      </c>
      <c r="C193" s="4" t="str">
        <f t="shared" si="2"/>
        <v>26</v>
      </c>
      <c r="D193">
        <v>12</v>
      </c>
      <c r="E193" t="s">
        <v>66</v>
      </c>
      <c r="F193" t="s">
        <v>63</v>
      </c>
      <c r="G193" t="s">
        <v>13</v>
      </c>
      <c r="H193" t="s">
        <v>41</v>
      </c>
      <c r="I193">
        <v>399</v>
      </c>
      <c r="J193">
        <v>0</v>
      </c>
      <c r="K193">
        <v>0</v>
      </c>
    </row>
    <row r="194" spans="1:11" x14ac:dyDescent="0.25">
      <c r="A194" s="3" t="s">
        <v>239</v>
      </c>
      <c r="B194" s="4">
        <v>43158</v>
      </c>
      <c r="C194" s="4" t="str">
        <f t="shared" ref="C194:C257" si="3">TEXT(B194, "DD")</f>
        <v>27</v>
      </c>
      <c r="D194">
        <v>9</v>
      </c>
      <c r="E194" t="s">
        <v>21</v>
      </c>
      <c r="F194" t="s">
        <v>46</v>
      </c>
      <c r="G194" t="s">
        <v>23</v>
      </c>
      <c r="H194" t="s">
        <v>24</v>
      </c>
      <c r="I194">
        <v>159</v>
      </c>
      <c r="J194">
        <v>1</v>
      </c>
      <c r="K194">
        <v>159</v>
      </c>
    </row>
    <row r="195" spans="1:11" x14ac:dyDescent="0.25">
      <c r="A195" s="3" t="s">
        <v>240</v>
      </c>
      <c r="B195" s="4">
        <v>43158</v>
      </c>
      <c r="C195" s="4" t="str">
        <f t="shared" si="3"/>
        <v>27</v>
      </c>
      <c r="D195">
        <v>4</v>
      </c>
      <c r="E195" t="s">
        <v>51</v>
      </c>
      <c r="F195" t="s">
        <v>17</v>
      </c>
      <c r="G195" t="s">
        <v>18</v>
      </c>
      <c r="H195" t="s">
        <v>14</v>
      </c>
      <c r="I195">
        <v>199</v>
      </c>
      <c r="J195">
        <v>0</v>
      </c>
      <c r="K195">
        <v>0</v>
      </c>
    </row>
    <row r="196" spans="1:11" x14ac:dyDescent="0.25">
      <c r="A196" s="3" t="s">
        <v>241</v>
      </c>
      <c r="B196" s="4">
        <v>43158</v>
      </c>
      <c r="C196" s="4" t="str">
        <f t="shared" si="3"/>
        <v>27</v>
      </c>
      <c r="D196">
        <v>15</v>
      </c>
      <c r="E196" t="s">
        <v>118</v>
      </c>
      <c r="F196" t="s">
        <v>63</v>
      </c>
      <c r="G196" t="s">
        <v>13</v>
      </c>
      <c r="H196" t="s">
        <v>24</v>
      </c>
      <c r="I196">
        <v>159</v>
      </c>
      <c r="J196">
        <v>8</v>
      </c>
      <c r="K196">
        <v>1272</v>
      </c>
    </row>
    <row r="197" spans="1:11" x14ac:dyDescent="0.25">
      <c r="A197" s="3" t="s">
        <v>242</v>
      </c>
      <c r="B197" s="4">
        <v>43159</v>
      </c>
      <c r="C197" s="4" t="str">
        <f t="shared" si="3"/>
        <v>28</v>
      </c>
      <c r="D197">
        <v>6</v>
      </c>
      <c r="E197" t="s">
        <v>48</v>
      </c>
      <c r="F197" t="s">
        <v>46</v>
      </c>
      <c r="G197" t="s">
        <v>23</v>
      </c>
      <c r="H197" t="s">
        <v>19</v>
      </c>
      <c r="I197">
        <v>289</v>
      </c>
      <c r="J197">
        <v>9</v>
      </c>
      <c r="K197">
        <v>2601</v>
      </c>
    </row>
    <row r="198" spans="1:11" x14ac:dyDescent="0.25">
      <c r="A198" s="3" t="s">
        <v>243</v>
      </c>
      <c r="B198" s="4">
        <v>43160</v>
      </c>
      <c r="C198" s="4" t="str">
        <f t="shared" si="3"/>
        <v>01</v>
      </c>
      <c r="D198">
        <v>18</v>
      </c>
      <c r="E198" t="s">
        <v>26</v>
      </c>
      <c r="F198" t="s">
        <v>36</v>
      </c>
      <c r="G198" t="s">
        <v>28</v>
      </c>
      <c r="H198" t="s">
        <v>31</v>
      </c>
      <c r="I198">
        <v>69</v>
      </c>
      <c r="J198">
        <v>8</v>
      </c>
      <c r="K198">
        <v>552</v>
      </c>
    </row>
    <row r="199" spans="1:11" x14ac:dyDescent="0.25">
      <c r="A199" s="3" t="s">
        <v>244</v>
      </c>
      <c r="B199" s="4">
        <v>43160</v>
      </c>
      <c r="C199" s="4" t="str">
        <f t="shared" si="3"/>
        <v>01</v>
      </c>
      <c r="D199">
        <v>18</v>
      </c>
      <c r="E199" t="s">
        <v>26</v>
      </c>
      <c r="F199" t="s">
        <v>27</v>
      </c>
      <c r="G199" t="s">
        <v>28</v>
      </c>
      <c r="H199" t="s">
        <v>24</v>
      </c>
      <c r="I199">
        <v>159</v>
      </c>
      <c r="J199">
        <v>6</v>
      </c>
      <c r="K199">
        <v>954</v>
      </c>
    </row>
    <row r="200" spans="1:11" x14ac:dyDescent="0.25">
      <c r="A200" s="3" t="s">
        <v>245</v>
      </c>
      <c r="B200" s="4">
        <v>43161</v>
      </c>
      <c r="C200" s="4" t="str">
        <f t="shared" si="3"/>
        <v>02</v>
      </c>
      <c r="D200">
        <v>17</v>
      </c>
      <c r="E200" t="s">
        <v>35</v>
      </c>
      <c r="F200" t="s">
        <v>36</v>
      </c>
      <c r="G200" t="s">
        <v>28</v>
      </c>
      <c r="H200" t="s">
        <v>24</v>
      </c>
      <c r="I200">
        <v>159</v>
      </c>
      <c r="J200">
        <v>4</v>
      </c>
      <c r="K200">
        <v>636</v>
      </c>
    </row>
    <row r="201" spans="1:11" x14ac:dyDescent="0.25">
      <c r="A201" s="3" t="s">
        <v>246</v>
      </c>
      <c r="B201" s="4">
        <v>43162</v>
      </c>
      <c r="C201" s="4" t="str">
        <f t="shared" si="3"/>
        <v>03</v>
      </c>
      <c r="D201">
        <v>12</v>
      </c>
      <c r="E201" t="s">
        <v>66</v>
      </c>
      <c r="F201" t="s">
        <v>63</v>
      </c>
      <c r="G201" t="s">
        <v>13</v>
      </c>
      <c r="H201" t="s">
        <v>14</v>
      </c>
      <c r="I201">
        <v>199</v>
      </c>
      <c r="J201">
        <v>4</v>
      </c>
      <c r="K201">
        <v>796</v>
      </c>
    </row>
    <row r="202" spans="1:11" x14ac:dyDescent="0.25">
      <c r="A202" s="3" t="s">
        <v>247</v>
      </c>
      <c r="B202" s="4">
        <v>43163</v>
      </c>
      <c r="C202" s="4" t="str">
        <f t="shared" si="3"/>
        <v>04</v>
      </c>
      <c r="D202">
        <v>18</v>
      </c>
      <c r="E202" t="s">
        <v>26</v>
      </c>
      <c r="F202" t="s">
        <v>27</v>
      </c>
      <c r="G202" t="s">
        <v>28</v>
      </c>
      <c r="H202" t="s">
        <v>19</v>
      </c>
      <c r="I202">
        <v>289</v>
      </c>
      <c r="J202">
        <v>5</v>
      </c>
      <c r="K202">
        <v>1445</v>
      </c>
    </row>
    <row r="203" spans="1:11" x14ac:dyDescent="0.25">
      <c r="A203" s="3" t="s">
        <v>248</v>
      </c>
      <c r="B203" s="4">
        <v>43164</v>
      </c>
      <c r="C203" s="4" t="str">
        <f t="shared" si="3"/>
        <v>05</v>
      </c>
      <c r="D203">
        <v>9</v>
      </c>
      <c r="E203" t="s">
        <v>21</v>
      </c>
      <c r="F203" t="s">
        <v>22</v>
      </c>
      <c r="G203" t="s">
        <v>23</v>
      </c>
      <c r="H203" t="s">
        <v>14</v>
      </c>
      <c r="I203">
        <v>199</v>
      </c>
      <c r="J203">
        <v>0</v>
      </c>
      <c r="K203">
        <v>0</v>
      </c>
    </row>
    <row r="204" spans="1:11" x14ac:dyDescent="0.25">
      <c r="A204" s="3" t="s">
        <v>249</v>
      </c>
      <c r="B204" s="4">
        <v>43165</v>
      </c>
      <c r="C204" s="4" t="str">
        <f t="shared" si="3"/>
        <v>06</v>
      </c>
      <c r="D204">
        <v>12</v>
      </c>
      <c r="E204" t="s">
        <v>66</v>
      </c>
      <c r="F204" t="s">
        <v>12</v>
      </c>
      <c r="G204" t="s">
        <v>13</v>
      </c>
      <c r="H204" t="s">
        <v>19</v>
      </c>
      <c r="I204">
        <v>289</v>
      </c>
      <c r="J204">
        <v>7</v>
      </c>
      <c r="K204">
        <v>2023</v>
      </c>
    </row>
    <row r="205" spans="1:11" x14ac:dyDescent="0.25">
      <c r="A205" s="3" t="s">
        <v>250</v>
      </c>
      <c r="B205" s="4">
        <v>43166</v>
      </c>
      <c r="C205" s="4" t="str">
        <f t="shared" si="3"/>
        <v>07</v>
      </c>
      <c r="D205">
        <v>2</v>
      </c>
      <c r="E205" t="s">
        <v>106</v>
      </c>
      <c r="F205" t="s">
        <v>17</v>
      </c>
      <c r="G205" t="s">
        <v>18</v>
      </c>
      <c r="H205" t="s">
        <v>14</v>
      </c>
      <c r="I205">
        <v>199</v>
      </c>
      <c r="J205">
        <v>2</v>
      </c>
      <c r="K205">
        <v>398</v>
      </c>
    </row>
    <row r="206" spans="1:11" x14ac:dyDescent="0.25">
      <c r="A206" s="3" t="s">
        <v>251</v>
      </c>
      <c r="B206" s="4">
        <v>43167</v>
      </c>
      <c r="C206" s="4" t="str">
        <f t="shared" si="3"/>
        <v>08</v>
      </c>
      <c r="D206">
        <v>19</v>
      </c>
      <c r="E206" t="s">
        <v>56</v>
      </c>
      <c r="F206" t="s">
        <v>36</v>
      </c>
      <c r="G206" t="s">
        <v>28</v>
      </c>
      <c r="H206" t="s">
        <v>14</v>
      </c>
      <c r="I206">
        <v>199</v>
      </c>
      <c r="J206">
        <v>5</v>
      </c>
      <c r="K206">
        <v>995</v>
      </c>
    </row>
    <row r="207" spans="1:11" x14ac:dyDescent="0.25">
      <c r="A207" s="3" t="s">
        <v>252</v>
      </c>
      <c r="B207" s="4">
        <v>43167</v>
      </c>
      <c r="C207" s="4" t="str">
        <f t="shared" si="3"/>
        <v>08</v>
      </c>
      <c r="D207">
        <v>5</v>
      </c>
      <c r="E207" t="s">
        <v>60</v>
      </c>
      <c r="F207" t="s">
        <v>68</v>
      </c>
      <c r="G207" t="s">
        <v>18</v>
      </c>
      <c r="H207" t="s">
        <v>41</v>
      </c>
      <c r="I207">
        <v>399</v>
      </c>
      <c r="J207">
        <v>6</v>
      </c>
      <c r="K207">
        <v>2394</v>
      </c>
    </row>
    <row r="208" spans="1:11" x14ac:dyDescent="0.25">
      <c r="A208" s="3" t="s">
        <v>253</v>
      </c>
      <c r="B208" s="4">
        <v>43167</v>
      </c>
      <c r="C208" s="4" t="str">
        <f t="shared" si="3"/>
        <v>08</v>
      </c>
      <c r="D208">
        <v>18</v>
      </c>
      <c r="E208" t="s">
        <v>26</v>
      </c>
      <c r="F208" t="s">
        <v>27</v>
      </c>
      <c r="G208" t="s">
        <v>28</v>
      </c>
      <c r="H208" t="s">
        <v>14</v>
      </c>
      <c r="I208">
        <v>199</v>
      </c>
      <c r="J208">
        <v>6</v>
      </c>
      <c r="K208">
        <v>1194</v>
      </c>
    </row>
    <row r="209" spans="1:11" x14ac:dyDescent="0.25">
      <c r="A209" s="3" t="s">
        <v>254</v>
      </c>
      <c r="B209" s="4">
        <v>43167</v>
      </c>
      <c r="C209" s="4" t="str">
        <f t="shared" si="3"/>
        <v>08</v>
      </c>
      <c r="D209">
        <v>6</v>
      </c>
      <c r="E209" t="s">
        <v>48</v>
      </c>
      <c r="F209" t="s">
        <v>22</v>
      </c>
      <c r="G209" t="s">
        <v>23</v>
      </c>
      <c r="H209" t="s">
        <v>14</v>
      </c>
      <c r="I209">
        <v>199</v>
      </c>
      <c r="J209">
        <v>9</v>
      </c>
      <c r="K209">
        <v>1791</v>
      </c>
    </row>
    <row r="210" spans="1:11" x14ac:dyDescent="0.25">
      <c r="A210" s="3" t="s">
        <v>255</v>
      </c>
      <c r="B210" s="4">
        <v>43167</v>
      </c>
      <c r="C210" s="4" t="str">
        <f t="shared" si="3"/>
        <v>08</v>
      </c>
      <c r="D210">
        <v>16</v>
      </c>
      <c r="E210" t="s">
        <v>30</v>
      </c>
      <c r="F210" t="s">
        <v>36</v>
      </c>
      <c r="G210" t="s">
        <v>28</v>
      </c>
      <c r="H210" t="s">
        <v>24</v>
      </c>
      <c r="I210">
        <v>159</v>
      </c>
      <c r="J210">
        <v>3</v>
      </c>
      <c r="K210">
        <v>477</v>
      </c>
    </row>
    <row r="211" spans="1:11" x14ac:dyDescent="0.25">
      <c r="A211" s="3" t="s">
        <v>256</v>
      </c>
      <c r="B211" s="4">
        <v>43167</v>
      </c>
      <c r="C211" s="4" t="str">
        <f t="shared" si="3"/>
        <v>08</v>
      </c>
      <c r="D211">
        <v>14</v>
      </c>
      <c r="E211" t="s">
        <v>38</v>
      </c>
      <c r="F211" t="s">
        <v>12</v>
      </c>
      <c r="G211" t="s">
        <v>13</v>
      </c>
      <c r="H211" t="s">
        <v>41</v>
      </c>
      <c r="I211">
        <v>399</v>
      </c>
      <c r="J211">
        <v>8</v>
      </c>
      <c r="K211">
        <v>3192</v>
      </c>
    </row>
    <row r="212" spans="1:11" x14ac:dyDescent="0.25">
      <c r="A212" s="3" t="s">
        <v>257</v>
      </c>
      <c r="B212" s="4">
        <v>43167</v>
      </c>
      <c r="C212" s="4" t="str">
        <f t="shared" si="3"/>
        <v>08</v>
      </c>
      <c r="D212">
        <v>4</v>
      </c>
      <c r="E212" t="s">
        <v>51</v>
      </c>
      <c r="F212" t="s">
        <v>68</v>
      </c>
      <c r="G212" t="s">
        <v>18</v>
      </c>
      <c r="H212" t="s">
        <v>31</v>
      </c>
      <c r="I212">
        <v>69</v>
      </c>
      <c r="J212">
        <v>4</v>
      </c>
      <c r="K212">
        <v>276</v>
      </c>
    </row>
    <row r="213" spans="1:11" x14ac:dyDescent="0.25">
      <c r="A213" s="3" t="s">
        <v>258</v>
      </c>
      <c r="B213" s="4">
        <v>43167</v>
      </c>
      <c r="C213" s="4" t="str">
        <f t="shared" si="3"/>
        <v>08</v>
      </c>
      <c r="D213">
        <v>2</v>
      </c>
      <c r="E213" t="s">
        <v>106</v>
      </c>
      <c r="F213" t="s">
        <v>17</v>
      </c>
      <c r="G213" t="s">
        <v>18</v>
      </c>
      <c r="H213" t="s">
        <v>14</v>
      </c>
      <c r="I213">
        <v>199</v>
      </c>
      <c r="J213">
        <v>0</v>
      </c>
      <c r="K213">
        <v>0</v>
      </c>
    </row>
    <row r="214" spans="1:11" x14ac:dyDescent="0.25">
      <c r="A214" s="3" t="s">
        <v>259</v>
      </c>
      <c r="B214" s="4">
        <v>43168</v>
      </c>
      <c r="C214" s="4" t="str">
        <f t="shared" si="3"/>
        <v>09</v>
      </c>
      <c r="D214">
        <v>1</v>
      </c>
      <c r="E214" t="s">
        <v>16</v>
      </c>
      <c r="F214" t="s">
        <v>68</v>
      </c>
      <c r="G214" t="s">
        <v>18</v>
      </c>
      <c r="H214" t="s">
        <v>24</v>
      </c>
      <c r="I214">
        <v>159</v>
      </c>
      <c r="J214">
        <v>2</v>
      </c>
      <c r="K214">
        <v>318</v>
      </c>
    </row>
    <row r="215" spans="1:11" x14ac:dyDescent="0.25">
      <c r="A215" s="3" t="s">
        <v>260</v>
      </c>
      <c r="B215" s="4">
        <v>43169</v>
      </c>
      <c r="C215" s="4" t="str">
        <f t="shared" si="3"/>
        <v>10</v>
      </c>
      <c r="D215">
        <v>5</v>
      </c>
      <c r="E215" t="s">
        <v>60</v>
      </c>
      <c r="F215" t="s">
        <v>68</v>
      </c>
      <c r="G215" t="s">
        <v>18</v>
      </c>
      <c r="H215" t="s">
        <v>31</v>
      </c>
      <c r="I215">
        <v>69</v>
      </c>
      <c r="J215">
        <v>6</v>
      </c>
      <c r="K215">
        <v>414</v>
      </c>
    </row>
    <row r="216" spans="1:11" x14ac:dyDescent="0.25">
      <c r="A216" s="3" t="s">
        <v>261</v>
      </c>
      <c r="B216" s="4">
        <v>43170</v>
      </c>
      <c r="C216" s="4" t="str">
        <f t="shared" si="3"/>
        <v>11</v>
      </c>
      <c r="D216">
        <v>3</v>
      </c>
      <c r="E216" t="s">
        <v>43</v>
      </c>
      <c r="F216" t="s">
        <v>17</v>
      </c>
      <c r="G216" t="s">
        <v>18</v>
      </c>
      <c r="H216" t="s">
        <v>14</v>
      </c>
      <c r="I216">
        <v>199</v>
      </c>
      <c r="J216">
        <v>3</v>
      </c>
      <c r="K216">
        <v>597</v>
      </c>
    </row>
    <row r="217" spans="1:11" x14ac:dyDescent="0.25">
      <c r="A217" s="3" t="s">
        <v>262</v>
      </c>
      <c r="B217" s="4">
        <v>43170</v>
      </c>
      <c r="C217" s="4" t="str">
        <f t="shared" si="3"/>
        <v>11</v>
      </c>
      <c r="D217">
        <v>18</v>
      </c>
      <c r="E217" t="s">
        <v>26</v>
      </c>
      <c r="F217" t="s">
        <v>27</v>
      </c>
      <c r="G217" t="s">
        <v>28</v>
      </c>
      <c r="H217" t="s">
        <v>31</v>
      </c>
      <c r="I217">
        <v>69</v>
      </c>
      <c r="J217">
        <v>9</v>
      </c>
      <c r="K217">
        <v>621</v>
      </c>
    </row>
    <row r="218" spans="1:11" x14ac:dyDescent="0.25">
      <c r="A218" s="3" t="s">
        <v>263</v>
      </c>
      <c r="B218" s="4">
        <v>43170</v>
      </c>
      <c r="C218" s="4" t="str">
        <f t="shared" si="3"/>
        <v>11</v>
      </c>
      <c r="D218">
        <v>12</v>
      </c>
      <c r="E218" t="s">
        <v>66</v>
      </c>
      <c r="F218" t="s">
        <v>63</v>
      </c>
      <c r="G218" t="s">
        <v>13</v>
      </c>
      <c r="H218" t="s">
        <v>19</v>
      </c>
      <c r="I218">
        <v>289</v>
      </c>
      <c r="J218">
        <v>4</v>
      </c>
      <c r="K218">
        <v>1156</v>
      </c>
    </row>
    <row r="219" spans="1:11" x14ac:dyDescent="0.25">
      <c r="A219" s="3" t="s">
        <v>264</v>
      </c>
      <c r="B219" s="4">
        <v>43170</v>
      </c>
      <c r="C219" s="4" t="str">
        <f t="shared" si="3"/>
        <v>11</v>
      </c>
      <c r="D219">
        <v>8</v>
      </c>
      <c r="E219" t="s">
        <v>45</v>
      </c>
      <c r="F219" t="s">
        <v>46</v>
      </c>
      <c r="G219" t="s">
        <v>23</v>
      </c>
      <c r="H219" t="s">
        <v>24</v>
      </c>
      <c r="I219">
        <v>159</v>
      </c>
      <c r="J219">
        <v>2</v>
      </c>
      <c r="K219">
        <v>318</v>
      </c>
    </row>
    <row r="220" spans="1:11" x14ac:dyDescent="0.25">
      <c r="A220" s="3" t="s">
        <v>265</v>
      </c>
      <c r="B220" s="4">
        <v>43170</v>
      </c>
      <c r="C220" s="4" t="str">
        <f t="shared" si="3"/>
        <v>11</v>
      </c>
      <c r="D220">
        <v>7</v>
      </c>
      <c r="E220" t="s">
        <v>88</v>
      </c>
      <c r="F220" t="s">
        <v>46</v>
      </c>
      <c r="G220" t="s">
        <v>23</v>
      </c>
      <c r="H220" t="s">
        <v>24</v>
      </c>
      <c r="I220">
        <v>159</v>
      </c>
      <c r="J220">
        <v>1</v>
      </c>
      <c r="K220">
        <v>159</v>
      </c>
    </row>
    <row r="221" spans="1:11" x14ac:dyDescent="0.25">
      <c r="A221" s="3" t="s">
        <v>266</v>
      </c>
      <c r="B221" s="4">
        <v>43170</v>
      </c>
      <c r="C221" s="4" t="str">
        <f t="shared" si="3"/>
        <v>11</v>
      </c>
      <c r="D221">
        <v>17</v>
      </c>
      <c r="E221" t="s">
        <v>35</v>
      </c>
      <c r="F221" t="s">
        <v>36</v>
      </c>
      <c r="G221" t="s">
        <v>28</v>
      </c>
      <c r="H221" t="s">
        <v>24</v>
      </c>
      <c r="I221">
        <v>159</v>
      </c>
      <c r="J221">
        <v>2</v>
      </c>
      <c r="K221">
        <v>318</v>
      </c>
    </row>
    <row r="222" spans="1:11" x14ac:dyDescent="0.25">
      <c r="A222" s="3" t="s">
        <v>267</v>
      </c>
      <c r="B222" s="4">
        <v>43170</v>
      </c>
      <c r="C222" s="4" t="str">
        <f t="shared" si="3"/>
        <v>11</v>
      </c>
      <c r="D222">
        <v>13</v>
      </c>
      <c r="E222" t="s">
        <v>33</v>
      </c>
      <c r="F222" t="s">
        <v>12</v>
      </c>
      <c r="G222" t="s">
        <v>13</v>
      </c>
      <c r="H222" t="s">
        <v>24</v>
      </c>
      <c r="I222">
        <v>159</v>
      </c>
      <c r="J222">
        <v>3</v>
      </c>
      <c r="K222">
        <v>477</v>
      </c>
    </row>
    <row r="223" spans="1:11" x14ac:dyDescent="0.25">
      <c r="A223" s="3" t="s">
        <v>268</v>
      </c>
      <c r="B223" s="4">
        <v>43170</v>
      </c>
      <c r="C223" s="4" t="str">
        <f t="shared" si="3"/>
        <v>11</v>
      </c>
      <c r="D223">
        <v>4</v>
      </c>
      <c r="E223" t="s">
        <v>51</v>
      </c>
      <c r="F223" t="s">
        <v>17</v>
      </c>
      <c r="G223" t="s">
        <v>18</v>
      </c>
      <c r="H223" t="s">
        <v>14</v>
      </c>
      <c r="I223">
        <v>199</v>
      </c>
      <c r="J223">
        <v>8</v>
      </c>
      <c r="K223">
        <v>1592</v>
      </c>
    </row>
    <row r="224" spans="1:11" x14ac:dyDescent="0.25">
      <c r="A224" s="3" t="s">
        <v>269</v>
      </c>
      <c r="B224" s="4">
        <v>43170</v>
      </c>
      <c r="C224" s="4" t="str">
        <f t="shared" si="3"/>
        <v>11</v>
      </c>
      <c r="D224">
        <v>10</v>
      </c>
      <c r="E224" t="s">
        <v>58</v>
      </c>
      <c r="F224" t="s">
        <v>46</v>
      </c>
      <c r="G224" t="s">
        <v>23</v>
      </c>
      <c r="H224" t="s">
        <v>24</v>
      </c>
      <c r="I224">
        <v>159</v>
      </c>
      <c r="J224">
        <v>8</v>
      </c>
      <c r="K224">
        <v>1272</v>
      </c>
    </row>
    <row r="225" spans="1:11" x14ac:dyDescent="0.25">
      <c r="A225" s="3" t="s">
        <v>270</v>
      </c>
      <c r="B225" s="4">
        <v>43170</v>
      </c>
      <c r="C225" s="4" t="str">
        <f t="shared" si="3"/>
        <v>11</v>
      </c>
      <c r="D225">
        <v>9</v>
      </c>
      <c r="E225" t="s">
        <v>21</v>
      </c>
      <c r="F225" t="s">
        <v>22</v>
      </c>
      <c r="G225" t="s">
        <v>23</v>
      </c>
      <c r="H225" t="s">
        <v>41</v>
      </c>
      <c r="I225">
        <v>399</v>
      </c>
      <c r="J225">
        <v>6</v>
      </c>
      <c r="K225">
        <v>2394</v>
      </c>
    </row>
    <row r="226" spans="1:11" x14ac:dyDescent="0.25">
      <c r="A226" s="3" t="s">
        <v>271</v>
      </c>
      <c r="B226" s="4">
        <v>43170</v>
      </c>
      <c r="C226" s="4" t="str">
        <f t="shared" si="3"/>
        <v>11</v>
      </c>
      <c r="D226">
        <v>2</v>
      </c>
      <c r="E226" t="s">
        <v>106</v>
      </c>
      <c r="F226" t="s">
        <v>17</v>
      </c>
      <c r="G226" t="s">
        <v>18</v>
      </c>
      <c r="H226" t="s">
        <v>41</v>
      </c>
      <c r="I226">
        <v>399</v>
      </c>
      <c r="J226">
        <v>9</v>
      </c>
      <c r="K226">
        <v>3591</v>
      </c>
    </row>
    <row r="227" spans="1:11" x14ac:dyDescent="0.25">
      <c r="A227" s="3" t="s">
        <v>272</v>
      </c>
      <c r="B227" s="4">
        <v>43171</v>
      </c>
      <c r="C227" s="4" t="str">
        <f t="shared" si="3"/>
        <v>12</v>
      </c>
      <c r="D227">
        <v>14</v>
      </c>
      <c r="E227" t="s">
        <v>38</v>
      </c>
      <c r="F227" t="s">
        <v>12</v>
      </c>
      <c r="G227" t="s">
        <v>13</v>
      </c>
      <c r="H227" t="s">
        <v>41</v>
      </c>
      <c r="I227">
        <v>399</v>
      </c>
      <c r="J227">
        <v>1</v>
      </c>
      <c r="K227">
        <v>399</v>
      </c>
    </row>
    <row r="228" spans="1:11" x14ac:dyDescent="0.25">
      <c r="A228" s="3" t="s">
        <v>273</v>
      </c>
      <c r="B228" s="4">
        <v>43172</v>
      </c>
      <c r="C228" s="4" t="str">
        <f t="shared" si="3"/>
        <v>13</v>
      </c>
      <c r="D228">
        <v>14</v>
      </c>
      <c r="E228" t="s">
        <v>38</v>
      </c>
      <c r="F228" t="s">
        <v>12</v>
      </c>
      <c r="G228" t="s">
        <v>13</v>
      </c>
      <c r="H228" t="s">
        <v>41</v>
      </c>
      <c r="I228">
        <v>399</v>
      </c>
      <c r="J228">
        <v>1</v>
      </c>
      <c r="K228">
        <v>399</v>
      </c>
    </row>
    <row r="229" spans="1:11" x14ac:dyDescent="0.25">
      <c r="A229" s="3" t="s">
        <v>274</v>
      </c>
      <c r="B229" s="4">
        <v>43173</v>
      </c>
      <c r="C229" s="4" t="str">
        <f t="shared" si="3"/>
        <v>14</v>
      </c>
      <c r="D229">
        <v>1</v>
      </c>
      <c r="E229" t="s">
        <v>16</v>
      </c>
      <c r="F229" t="s">
        <v>68</v>
      </c>
      <c r="G229" t="s">
        <v>18</v>
      </c>
      <c r="H229" t="s">
        <v>19</v>
      </c>
      <c r="I229">
        <v>289</v>
      </c>
      <c r="J229">
        <v>2</v>
      </c>
      <c r="K229">
        <v>578</v>
      </c>
    </row>
    <row r="230" spans="1:11" x14ac:dyDescent="0.25">
      <c r="A230" s="3" t="s">
        <v>275</v>
      </c>
      <c r="B230" s="4">
        <v>43173</v>
      </c>
      <c r="C230" s="4" t="str">
        <f t="shared" si="3"/>
        <v>14</v>
      </c>
      <c r="D230">
        <v>17</v>
      </c>
      <c r="E230" t="s">
        <v>35</v>
      </c>
      <c r="F230" t="s">
        <v>27</v>
      </c>
      <c r="G230" t="s">
        <v>28</v>
      </c>
      <c r="H230" t="s">
        <v>19</v>
      </c>
      <c r="I230">
        <v>289</v>
      </c>
      <c r="J230">
        <v>8</v>
      </c>
      <c r="K230">
        <v>2312</v>
      </c>
    </row>
    <row r="231" spans="1:11" x14ac:dyDescent="0.25">
      <c r="A231" s="3" t="s">
        <v>276</v>
      </c>
      <c r="B231" s="4">
        <v>43174</v>
      </c>
      <c r="C231" s="4" t="str">
        <f t="shared" si="3"/>
        <v>15</v>
      </c>
      <c r="D231">
        <v>3</v>
      </c>
      <c r="E231" t="s">
        <v>43</v>
      </c>
      <c r="F231" t="s">
        <v>17</v>
      </c>
      <c r="G231" t="s">
        <v>18</v>
      </c>
      <c r="H231" t="s">
        <v>41</v>
      </c>
      <c r="I231">
        <v>399</v>
      </c>
      <c r="J231">
        <v>6</v>
      </c>
      <c r="K231">
        <v>2394</v>
      </c>
    </row>
    <row r="232" spans="1:11" x14ac:dyDescent="0.25">
      <c r="A232" s="3" t="s">
        <v>277</v>
      </c>
      <c r="B232" s="4">
        <v>43174</v>
      </c>
      <c r="C232" s="4" t="str">
        <f t="shared" si="3"/>
        <v>15</v>
      </c>
      <c r="D232">
        <v>19</v>
      </c>
      <c r="E232" t="s">
        <v>56</v>
      </c>
      <c r="F232" t="s">
        <v>27</v>
      </c>
      <c r="G232" t="s">
        <v>28</v>
      </c>
      <c r="H232" t="s">
        <v>14</v>
      </c>
      <c r="I232">
        <v>199</v>
      </c>
      <c r="J232">
        <v>6</v>
      </c>
      <c r="K232">
        <v>1194</v>
      </c>
    </row>
    <row r="233" spans="1:11" x14ac:dyDescent="0.25">
      <c r="A233" s="3" t="s">
        <v>278</v>
      </c>
      <c r="B233" s="4">
        <v>43174</v>
      </c>
      <c r="C233" s="4" t="str">
        <f t="shared" si="3"/>
        <v>15</v>
      </c>
      <c r="D233">
        <v>7</v>
      </c>
      <c r="E233" t="s">
        <v>88</v>
      </c>
      <c r="F233" t="s">
        <v>46</v>
      </c>
      <c r="G233" t="s">
        <v>23</v>
      </c>
      <c r="H233" t="s">
        <v>41</v>
      </c>
      <c r="I233">
        <v>399</v>
      </c>
      <c r="J233">
        <v>9</v>
      </c>
      <c r="K233">
        <v>3591</v>
      </c>
    </row>
    <row r="234" spans="1:11" x14ac:dyDescent="0.25">
      <c r="A234" s="3" t="s">
        <v>279</v>
      </c>
      <c r="B234" s="4">
        <v>43174</v>
      </c>
      <c r="C234" s="4" t="str">
        <f t="shared" si="3"/>
        <v>15</v>
      </c>
      <c r="D234">
        <v>9</v>
      </c>
      <c r="E234" t="s">
        <v>21</v>
      </c>
      <c r="F234" t="s">
        <v>46</v>
      </c>
      <c r="G234" t="s">
        <v>23</v>
      </c>
      <c r="H234" t="s">
        <v>31</v>
      </c>
      <c r="I234">
        <v>69</v>
      </c>
      <c r="J234">
        <v>8</v>
      </c>
      <c r="K234">
        <v>552</v>
      </c>
    </row>
    <row r="235" spans="1:11" x14ac:dyDescent="0.25">
      <c r="A235" s="3" t="s">
        <v>280</v>
      </c>
      <c r="B235" s="4">
        <v>43175</v>
      </c>
      <c r="C235" s="4" t="str">
        <f t="shared" si="3"/>
        <v>16</v>
      </c>
      <c r="D235">
        <v>15</v>
      </c>
      <c r="E235" t="s">
        <v>118</v>
      </c>
      <c r="F235" t="s">
        <v>63</v>
      </c>
      <c r="G235" t="s">
        <v>13</v>
      </c>
      <c r="H235" t="s">
        <v>14</v>
      </c>
      <c r="I235">
        <v>199</v>
      </c>
      <c r="J235">
        <v>2</v>
      </c>
      <c r="K235">
        <v>398</v>
      </c>
    </row>
    <row r="236" spans="1:11" x14ac:dyDescent="0.25">
      <c r="A236" s="3" t="s">
        <v>281</v>
      </c>
      <c r="B236" s="4">
        <v>43175</v>
      </c>
      <c r="C236" s="4" t="str">
        <f t="shared" si="3"/>
        <v>16</v>
      </c>
      <c r="D236">
        <v>2</v>
      </c>
      <c r="E236" t="s">
        <v>106</v>
      </c>
      <c r="F236" t="s">
        <v>17</v>
      </c>
      <c r="G236" t="s">
        <v>18</v>
      </c>
      <c r="H236" t="s">
        <v>19</v>
      </c>
      <c r="I236">
        <v>289</v>
      </c>
      <c r="J236">
        <v>3</v>
      </c>
      <c r="K236">
        <v>867</v>
      </c>
    </row>
    <row r="237" spans="1:11" x14ac:dyDescent="0.25">
      <c r="A237" s="3" t="s">
        <v>282</v>
      </c>
      <c r="B237" s="4">
        <v>43175</v>
      </c>
      <c r="C237" s="4" t="str">
        <f t="shared" si="3"/>
        <v>16</v>
      </c>
      <c r="D237">
        <v>20</v>
      </c>
      <c r="E237" t="s">
        <v>40</v>
      </c>
      <c r="F237" t="s">
        <v>36</v>
      </c>
      <c r="G237" t="s">
        <v>28</v>
      </c>
      <c r="H237" t="s">
        <v>31</v>
      </c>
      <c r="I237">
        <v>69</v>
      </c>
      <c r="J237">
        <v>8</v>
      </c>
      <c r="K237">
        <v>552</v>
      </c>
    </row>
    <row r="238" spans="1:11" x14ac:dyDescent="0.25">
      <c r="A238" s="3" t="s">
        <v>283</v>
      </c>
      <c r="B238" s="4">
        <v>43175</v>
      </c>
      <c r="C238" s="4" t="str">
        <f t="shared" si="3"/>
        <v>16</v>
      </c>
      <c r="D238">
        <v>4</v>
      </c>
      <c r="E238" t="s">
        <v>51</v>
      </c>
      <c r="F238" t="s">
        <v>17</v>
      </c>
      <c r="G238" t="s">
        <v>18</v>
      </c>
      <c r="H238" t="s">
        <v>31</v>
      </c>
      <c r="I238">
        <v>69</v>
      </c>
      <c r="J238">
        <v>7</v>
      </c>
      <c r="K238">
        <v>483</v>
      </c>
    </row>
    <row r="239" spans="1:11" x14ac:dyDescent="0.25">
      <c r="A239" s="3" t="s">
        <v>284</v>
      </c>
      <c r="B239" s="4">
        <v>43175</v>
      </c>
      <c r="C239" s="4" t="str">
        <f t="shared" si="3"/>
        <v>16</v>
      </c>
      <c r="D239">
        <v>7</v>
      </c>
      <c r="E239" t="s">
        <v>88</v>
      </c>
      <c r="F239" t="s">
        <v>22</v>
      </c>
      <c r="G239" t="s">
        <v>23</v>
      </c>
      <c r="H239" t="s">
        <v>14</v>
      </c>
      <c r="I239">
        <v>199</v>
      </c>
      <c r="J239">
        <v>3</v>
      </c>
      <c r="K239">
        <v>597</v>
      </c>
    </row>
    <row r="240" spans="1:11" x14ac:dyDescent="0.25">
      <c r="A240" s="3" t="s">
        <v>285</v>
      </c>
      <c r="B240" s="4">
        <v>43175</v>
      </c>
      <c r="C240" s="4" t="str">
        <f t="shared" si="3"/>
        <v>16</v>
      </c>
      <c r="D240">
        <v>16</v>
      </c>
      <c r="E240" t="s">
        <v>30</v>
      </c>
      <c r="F240" t="s">
        <v>36</v>
      </c>
      <c r="G240" t="s">
        <v>28</v>
      </c>
      <c r="H240" t="s">
        <v>41</v>
      </c>
      <c r="I240">
        <v>399</v>
      </c>
      <c r="J240">
        <v>9</v>
      </c>
      <c r="K240">
        <v>3591</v>
      </c>
    </row>
    <row r="241" spans="1:11" x14ac:dyDescent="0.25">
      <c r="A241" s="3" t="s">
        <v>286</v>
      </c>
      <c r="B241" s="4">
        <v>43175</v>
      </c>
      <c r="C241" s="4" t="str">
        <f t="shared" si="3"/>
        <v>16</v>
      </c>
      <c r="D241">
        <v>18</v>
      </c>
      <c r="E241" t="s">
        <v>26</v>
      </c>
      <c r="F241" t="s">
        <v>36</v>
      </c>
      <c r="G241" t="s">
        <v>28</v>
      </c>
      <c r="H241" t="s">
        <v>14</v>
      </c>
      <c r="I241">
        <v>199</v>
      </c>
      <c r="J241">
        <v>5</v>
      </c>
      <c r="K241">
        <v>995</v>
      </c>
    </row>
    <row r="242" spans="1:11" x14ac:dyDescent="0.25">
      <c r="A242" s="3" t="s">
        <v>287</v>
      </c>
      <c r="B242" s="4">
        <v>43175</v>
      </c>
      <c r="C242" s="4" t="str">
        <f t="shared" si="3"/>
        <v>16</v>
      </c>
      <c r="D242">
        <v>4</v>
      </c>
      <c r="E242" t="s">
        <v>51</v>
      </c>
      <c r="F242" t="s">
        <v>17</v>
      </c>
      <c r="G242" t="s">
        <v>18</v>
      </c>
      <c r="H242" t="s">
        <v>31</v>
      </c>
      <c r="I242">
        <v>69</v>
      </c>
      <c r="J242">
        <v>5</v>
      </c>
      <c r="K242">
        <v>345</v>
      </c>
    </row>
    <row r="243" spans="1:11" x14ac:dyDescent="0.25">
      <c r="A243" s="3" t="s">
        <v>288</v>
      </c>
      <c r="B243" s="4">
        <v>43176</v>
      </c>
      <c r="C243" s="4" t="str">
        <f t="shared" si="3"/>
        <v>17</v>
      </c>
      <c r="D243">
        <v>2</v>
      </c>
      <c r="E243" t="s">
        <v>106</v>
      </c>
      <c r="F243" t="s">
        <v>17</v>
      </c>
      <c r="G243" t="s">
        <v>18</v>
      </c>
      <c r="H243" t="s">
        <v>19</v>
      </c>
      <c r="I243">
        <v>289</v>
      </c>
      <c r="J243">
        <v>0</v>
      </c>
      <c r="K243">
        <v>0</v>
      </c>
    </row>
    <row r="244" spans="1:11" x14ac:dyDescent="0.25">
      <c r="A244" s="3" t="s">
        <v>289</v>
      </c>
      <c r="B244" s="4">
        <v>43176</v>
      </c>
      <c r="C244" s="4" t="str">
        <f t="shared" si="3"/>
        <v>17</v>
      </c>
      <c r="D244">
        <v>20</v>
      </c>
      <c r="E244" t="s">
        <v>40</v>
      </c>
      <c r="F244" t="s">
        <v>27</v>
      </c>
      <c r="G244" t="s">
        <v>28</v>
      </c>
      <c r="H244" t="s">
        <v>14</v>
      </c>
      <c r="I244">
        <v>199</v>
      </c>
      <c r="J244">
        <v>4</v>
      </c>
      <c r="K244">
        <v>796</v>
      </c>
    </row>
    <row r="245" spans="1:11" x14ac:dyDescent="0.25">
      <c r="A245" s="3" t="s">
        <v>290</v>
      </c>
      <c r="B245" s="4">
        <v>43176</v>
      </c>
      <c r="C245" s="4" t="str">
        <f t="shared" si="3"/>
        <v>17</v>
      </c>
      <c r="D245">
        <v>4</v>
      </c>
      <c r="E245" t="s">
        <v>51</v>
      </c>
      <c r="F245" t="s">
        <v>17</v>
      </c>
      <c r="G245" t="s">
        <v>18</v>
      </c>
      <c r="H245" t="s">
        <v>24</v>
      </c>
      <c r="I245">
        <v>159</v>
      </c>
      <c r="J245">
        <v>2</v>
      </c>
      <c r="K245">
        <v>318</v>
      </c>
    </row>
    <row r="246" spans="1:11" x14ac:dyDescent="0.25">
      <c r="A246" s="3" t="s">
        <v>291</v>
      </c>
      <c r="B246" s="4">
        <v>43177</v>
      </c>
      <c r="C246" s="4" t="str">
        <f t="shared" si="3"/>
        <v>18</v>
      </c>
      <c r="D246">
        <v>19</v>
      </c>
      <c r="E246" t="s">
        <v>56</v>
      </c>
      <c r="F246" t="s">
        <v>27</v>
      </c>
      <c r="G246" t="s">
        <v>28</v>
      </c>
      <c r="H246" t="s">
        <v>24</v>
      </c>
      <c r="I246">
        <v>159</v>
      </c>
      <c r="J246">
        <v>0</v>
      </c>
      <c r="K246">
        <v>0</v>
      </c>
    </row>
    <row r="247" spans="1:11" x14ac:dyDescent="0.25">
      <c r="A247" s="3" t="s">
        <v>292</v>
      </c>
      <c r="B247" s="4">
        <v>43177</v>
      </c>
      <c r="C247" s="4" t="str">
        <f t="shared" si="3"/>
        <v>18</v>
      </c>
      <c r="D247">
        <v>20</v>
      </c>
      <c r="E247" t="s">
        <v>40</v>
      </c>
      <c r="F247" t="s">
        <v>27</v>
      </c>
      <c r="G247" t="s">
        <v>28</v>
      </c>
      <c r="H247" t="s">
        <v>19</v>
      </c>
      <c r="I247">
        <v>289</v>
      </c>
      <c r="J247">
        <v>4</v>
      </c>
      <c r="K247">
        <v>1156</v>
      </c>
    </row>
    <row r="248" spans="1:11" x14ac:dyDescent="0.25">
      <c r="A248" s="3" t="s">
        <v>293</v>
      </c>
      <c r="B248" s="4">
        <v>43177</v>
      </c>
      <c r="C248" s="4" t="str">
        <f t="shared" si="3"/>
        <v>18</v>
      </c>
      <c r="D248">
        <v>6</v>
      </c>
      <c r="E248" t="s">
        <v>48</v>
      </c>
      <c r="F248" t="s">
        <v>22</v>
      </c>
      <c r="G248" t="s">
        <v>23</v>
      </c>
      <c r="H248" t="s">
        <v>19</v>
      </c>
      <c r="I248">
        <v>289</v>
      </c>
      <c r="J248">
        <v>2</v>
      </c>
      <c r="K248">
        <v>578</v>
      </c>
    </row>
    <row r="249" spans="1:11" x14ac:dyDescent="0.25">
      <c r="A249" s="3" t="s">
        <v>294</v>
      </c>
      <c r="B249" s="4">
        <v>43177</v>
      </c>
      <c r="C249" s="4" t="str">
        <f t="shared" si="3"/>
        <v>18</v>
      </c>
      <c r="D249">
        <v>18</v>
      </c>
      <c r="E249" t="s">
        <v>26</v>
      </c>
      <c r="F249" t="s">
        <v>36</v>
      </c>
      <c r="G249" t="s">
        <v>28</v>
      </c>
      <c r="H249" t="s">
        <v>31</v>
      </c>
      <c r="I249">
        <v>69</v>
      </c>
      <c r="J249">
        <v>5</v>
      </c>
      <c r="K249">
        <v>345</v>
      </c>
    </row>
    <row r="250" spans="1:11" x14ac:dyDescent="0.25">
      <c r="A250" s="3" t="s">
        <v>295</v>
      </c>
      <c r="B250" s="4">
        <v>43177</v>
      </c>
      <c r="C250" s="4" t="str">
        <f t="shared" si="3"/>
        <v>18</v>
      </c>
      <c r="D250">
        <v>19</v>
      </c>
      <c r="E250" t="s">
        <v>56</v>
      </c>
      <c r="F250" t="s">
        <v>27</v>
      </c>
      <c r="G250" t="s">
        <v>28</v>
      </c>
      <c r="H250" t="s">
        <v>41</v>
      </c>
      <c r="I250">
        <v>399</v>
      </c>
      <c r="J250">
        <v>3</v>
      </c>
      <c r="K250">
        <v>1197</v>
      </c>
    </row>
    <row r="251" spans="1:11" x14ac:dyDescent="0.25">
      <c r="A251" s="3" t="s">
        <v>296</v>
      </c>
      <c r="B251" s="4">
        <v>43177</v>
      </c>
      <c r="C251" s="4" t="str">
        <f t="shared" si="3"/>
        <v>18</v>
      </c>
      <c r="D251">
        <v>8</v>
      </c>
      <c r="E251" t="s">
        <v>45</v>
      </c>
      <c r="F251" t="s">
        <v>22</v>
      </c>
      <c r="G251" t="s">
        <v>23</v>
      </c>
      <c r="H251" t="s">
        <v>24</v>
      </c>
      <c r="I251">
        <v>159</v>
      </c>
      <c r="J251">
        <v>7</v>
      </c>
      <c r="K251">
        <v>1113</v>
      </c>
    </row>
    <row r="252" spans="1:11" x14ac:dyDescent="0.25">
      <c r="A252" s="3" t="s">
        <v>297</v>
      </c>
      <c r="B252" s="4">
        <v>43177</v>
      </c>
      <c r="C252" s="4" t="str">
        <f t="shared" si="3"/>
        <v>18</v>
      </c>
      <c r="D252">
        <v>2</v>
      </c>
      <c r="E252" t="s">
        <v>106</v>
      </c>
      <c r="F252" t="s">
        <v>68</v>
      </c>
      <c r="G252" t="s">
        <v>18</v>
      </c>
      <c r="H252" t="s">
        <v>41</v>
      </c>
      <c r="I252">
        <v>399</v>
      </c>
      <c r="J252">
        <v>9</v>
      </c>
      <c r="K252">
        <v>3591</v>
      </c>
    </row>
    <row r="253" spans="1:11" x14ac:dyDescent="0.25">
      <c r="A253" s="3" t="s">
        <v>298</v>
      </c>
      <c r="B253" s="4">
        <v>43177</v>
      </c>
      <c r="C253" s="4" t="str">
        <f t="shared" si="3"/>
        <v>18</v>
      </c>
      <c r="D253">
        <v>14</v>
      </c>
      <c r="E253" t="s">
        <v>38</v>
      </c>
      <c r="F253" t="s">
        <v>12</v>
      </c>
      <c r="G253" t="s">
        <v>13</v>
      </c>
      <c r="H253" t="s">
        <v>14</v>
      </c>
      <c r="I253">
        <v>199</v>
      </c>
      <c r="J253">
        <v>2</v>
      </c>
      <c r="K253">
        <v>398</v>
      </c>
    </row>
    <row r="254" spans="1:11" x14ac:dyDescent="0.25">
      <c r="A254" s="3" t="s">
        <v>299</v>
      </c>
      <c r="B254" s="4">
        <v>43177</v>
      </c>
      <c r="C254" s="4" t="str">
        <f t="shared" si="3"/>
        <v>18</v>
      </c>
      <c r="D254">
        <v>16</v>
      </c>
      <c r="E254" t="s">
        <v>30</v>
      </c>
      <c r="F254" t="s">
        <v>27</v>
      </c>
      <c r="G254" t="s">
        <v>28</v>
      </c>
      <c r="H254" t="s">
        <v>41</v>
      </c>
      <c r="I254">
        <v>399</v>
      </c>
      <c r="J254">
        <v>5</v>
      </c>
      <c r="K254">
        <v>1995</v>
      </c>
    </row>
    <row r="255" spans="1:11" x14ac:dyDescent="0.25">
      <c r="A255" s="3" t="s">
        <v>300</v>
      </c>
      <c r="B255" s="4">
        <v>43178</v>
      </c>
      <c r="C255" s="4" t="str">
        <f t="shared" si="3"/>
        <v>19</v>
      </c>
      <c r="D255">
        <v>6</v>
      </c>
      <c r="E255" t="s">
        <v>48</v>
      </c>
      <c r="F255" t="s">
        <v>22</v>
      </c>
      <c r="G255" t="s">
        <v>23</v>
      </c>
      <c r="H255" t="s">
        <v>24</v>
      </c>
      <c r="I255">
        <v>159</v>
      </c>
      <c r="J255">
        <v>4</v>
      </c>
      <c r="K255">
        <v>636</v>
      </c>
    </row>
    <row r="256" spans="1:11" x14ac:dyDescent="0.25">
      <c r="A256" s="3" t="s">
        <v>301</v>
      </c>
      <c r="B256" s="4">
        <v>43178</v>
      </c>
      <c r="C256" s="4" t="str">
        <f t="shared" si="3"/>
        <v>19</v>
      </c>
      <c r="D256">
        <v>5</v>
      </c>
      <c r="E256" t="s">
        <v>60</v>
      </c>
      <c r="F256" t="s">
        <v>68</v>
      </c>
      <c r="G256" t="s">
        <v>18</v>
      </c>
      <c r="H256" t="s">
        <v>14</v>
      </c>
      <c r="I256">
        <v>199</v>
      </c>
      <c r="J256">
        <v>9</v>
      </c>
      <c r="K256">
        <v>1791</v>
      </c>
    </row>
    <row r="257" spans="1:11" x14ac:dyDescent="0.25">
      <c r="A257" s="3" t="s">
        <v>302</v>
      </c>
      <c r="B257" s="4">
        <v>43178</v>
      </c>
      <c r="C257" s="4" t="str">
        <f t="shared" si="3"/>
        <v>19</v>
      </c>
      <c r="D257">
        <v>18</v>
      </c>
      <c r="E257" t="s">
        <v>26</v>
      </c>
      <c r="F257" t="s">
        <v>27</v>
      </c>
      <c r="G257" t="s">
        <v>28</v>
      </c>
      <c r="H257" t="s">
        <v>24</v>
      </c>
      <c r="I257">
        <v>159</v>
      </c>
      <c r="J257">
        <v>2</v>
      </c>
      <c r="K257">
        <v>318</v>
      </c>
    </row>
    <row r="258" spans="1:11" x14ac:dyDescent="0.25">
      <c r="A258" s="3" t="s">
        <v>303</v>
      </c>
      <c r="B258" s="4">
        <v>43178</v>
      </c>
      <c r="C258" s="4" t="str">
        <f t="shared" ref="C258:C321" si="4">TEXT(B258, "DD")</f>
        <v>19</v>
      </c>
      <c r="D258">
        <v>2</v>
      </c>
      <c r="E258" t="s">
        <v>106</v>
      </c>
      <c r="F258" t="s">
        <v>17</v>
      </c>
      <c r="G258" t="s">
        <v>18</v>
      </c>
      <c r="H258" t="s">
        <v>31</v>
      </c>
      <c r="I258">
        <v>69</v>
      </c>
      <c r="J258">
        <v>8</v>
      </c>
      <c r="K258">
        <v>552</v>
      </c>
    </row>
    <row r="259" spans="1:11" x14ac:dyDescent="0.25">
      <c r="A259" s="3" t="s">
        <v>304</v>
      </c>
      <c r="B259" s="4">
        <v>43179</v>
      </c>
      <c r="C259" s="4" t="str">
        <f t="shared" si="4"/>
        <v>20</v>
      </c>
      <c r="D259">
        <v>17</v>
      </c>
      <c r="E259" t="s">
        <v>35</v>
      </c>
      <c r="F259" t="s">
        <v>36</v>
      </c>
      <c r="G259" t="s">
        <v>28</v>
      </c>
      <c r="H259" t="s">
        <v>41</v>
      </c>
      <c r="I259">
        <v>399</v>
      </c>
      <c r="J259">
        <v>5</v>
      </c>
      <c r="K259">
        <v>1995</v>
      </c>
    </row>
    <row r="260" spans="1:11" x14ac:dyDescent="0.25">
      <c r="A260" s="3" t="s">
        <v>305</v>
      </c>
      <c r="B260" s="4">
        <v>43179</v>
      </c>
      <c r="C260" s="4" t="str">
        <f t="shared" si="4"/>
        <v>20</v>
      </c>
      <c r="D260">
        <v>16</v>
      </c>
      <c r="E260" t="s">
        <v>30</v>
      </c>
      <c r="F260" t="s">
        <v>27</v>
      </c>
      <c r="G260" t="s">
        <v>28</v>
      </c>
      <c r="H260" t="s">
        <v>19</v>
      </c>
      <c r="I260">
        <v>289</v>
      </c>
      <c r="J260">
        <v>1</v>
      </c>
      <c r="K260">
        <v>289</v>
      </c>
    </row>
    <row r="261" spans="1:11" x14ac:dyDescent="0.25">
      <c r="A261" s="3" t="s">
        <v>306</v>
      </c>
      <c r="B261" s="4">
        <v>43179</v>
      </c>
      <c r="C261" s="4" t="str">
        <f t="shared" si="4"/>
        <v>20</v>
      </c>
      <c r="D261">
        <v>14</v>
      </c>
      <c r="E261" t="s">
        <v>38</v>
      </c>
      <c r="F261" t="s">
        <v>12</v>
      </c>
      <c r="G261" t="s">
        <v>13</v>
      </c>
      <c r="H261" t="s">
        <v>31</v>
      </c>
      <c r="I261">
        <v>69</v>
      </c>
      <c r="J261">
        <v>9</v>
      </c>
      <c r="K261">
        <v>621</v>
      </c>
    </row>
    <row r="262" spans="1:11" x14ac:dyDescent="0.25">
      <c r="A262" s="3" t="s">
        <v>307</v>
      </c>
      <c r="B262" s="4">
        <v>43180</v>
      </c>
      <c r="C262" s="4" t="str">
        <f t="shared" si="4"/>
        <v>21</v>
      </c>
      <c r="D262">
        <v>4</v>
      </c>
      <c r="E262" t="s">
        <v>51</v>
      </c>
      <c r="F262" t="s">
        <v>17</v>
      </c>
      <c r="G262" t="s">
        <v>18</v>
      </c>
      <c r="H262" t="s">
        <v>14</v>
      </c>
      <c r="I262">
        <v>199</v>
      </c>
      <c r="J262">
        <v>8</v>
      </c>
      <c r="K262">
        <v>1592</v>
      </c>
    </row>
    <row r="263" spans="1:11" x14ac:dyDescent="0.25">
      <c r="A263" s="3" t="s">
        <v>308</v>
      </c>
      <c r="B263" s="4">
        <v>43181</v>
      </c>
      <c r="C263" s="4" t="str">
        <f t="shared" si="4"/>
        <v>22</v>
      </c>
      <c r="D263">
        <v>8</v>
      </c>
      <c r="E263" t="s">
        <v>45</v>
      </c>
      <c r="F263" t="s">
        <v>46</v>
      </c>
      <c r="G263" t="s">
        <v>23</v>
      </c>
      <c r="H263" t="s">
        <v>24</v>
      </c>
      <c r="I263">
        <v>159</v>
      </c>
      <c r="J263">
        <v>1</v>
      </c>
      <c r="K263">
        <v>159</v>
      </c>
    </row>
    <row r="264" spans="1:11" x14ac:dyDescent="0.25">
      <c r="A264" s="3" t="s">
        <v>309</v>
      </c>
      <c r="B264" s="4">
        <v>43182</v>
      </c>
      <c r="C264" s="4" t="str">
        <f t="shared" si="4"/>
        <v>23</v>
      </c>
      <c r="D264">
        <v>7</v>
      </c>
      <c r="E264" t="s">
        <v>88</v>
      </c>
      <c r="F264" t="s">
        <v>46</v>
      </c>
      <c r="G264" t="s">
        <v>23</v>
      </c>
      <c r="H264" t="s">
        <v>24</v>
      </c>
      <c r="I264">
        <v>159</v>
      </c>
      <c r="J264">
        <v>5</v>
      </c>
      <c r="K264">
        <v>795</v>
      </c>
    </row>
    <row r="265" spans="1:11" x14ac:dyDescent="0.25">
      <c r="A265" s="3" t="s">
        <v>310</v>
      </c>
      <c r="B265" s="4">
        <v>43183</v>
      </c>
      <c r="C265" s="4" t="str">
        <f t="shared" si="4"/>
        <v>24</v>
      </c>
      <c r="D265">
        <v>17</v>
      </c>
      <c r="E265" t="s">
        <v>35</v>
      </c>
      <c r="F265" t="s">
        <v>36</v>
      </c>
      <c r="G265" t="s">
        <v>28</v>
      </c>
      <c r="H265" t="s">
        <v>14</v>
      </c>
      <c r="I265">
        <v>199</v>
      </c>
      <c r="J265">
        <v>1</v>
      </c>
      <c r="K265">
        <v>199</v>
      </c>
    </row>
    <row r="266" spans="1:11" x14ac:dyDescent="0.25">
      <c r="A266" s="3" t="s">
        <v>311</v>
      </c>
      <c r="B266" s="4">
        <v>43183</v>
      </c>
      <c r="C266" s="4" t="str">
        <f t="shared" si="4"/>
        <v>24</v>
      </c>
      <c r="D266">
        <v>17</v>
      </c>
      <c r="E266" t="s">
        <v>35</v>
      </c>
      <c r="F266" t="s">
        <v>27</v>
      </c>
      <c r="G266" t="s">
        <v>28</v>
      </c>
      <c r="H266" t="s">
        <v>19</v>
      </c>
      <c r="I266">
        <v>289</v>
      </c>
      <c r="J266">
        <v>7</v>
      </c>
      <c r="K266">
        <v>2023</v>
      </c>
    </row>
    <row r="267" spans="1:11" x14ac:dyDescent="0.25">
      <c r="A267" s="3" t="s">
        <v>312</v>
      </c>
      <c r="B267" s="4">
        <v>43184</v>
      </c>
      <c r="C267" s="4" t="str">
        <f t="shared" si="4"/>
        <v>25</v>
      </c>
      <c r="D267">
        <v>12</v>
      </c>
      <c r="E267" t="s">
        <v>66</v>
      </c>
      <c r="F267" t="s">
        <v>63</v>
      </c>
      <c r="G267" t="s">
        <v>13</v>
      </c>
      <c r="H267" t="s">
        <v>31</v>
      </c>
      <c r="I267">
        <v>69</v>
      </c>
      <c r="J267">
        <v>4</v>
      </c>
      <c r="K267">
        <v>276</v>
      </c>
    </row>
    <row r="268" spans="1:11" x14ac:dyDescent="0.25">
      <c r="A268" s="3" t="s">
        <v>313</v>
      </c>
      <c r="B268" s="4">
        <v>43184</v>
      </c>
      <c r="C268" s="4" t="str">
        <f t="shared" si="4"/>
        <v>25</v>
      </c>
      <c r="D268">
        <v>16</v>
      </c>
      <c r="E268" t="s">
        <v>30</v>
      </c>
      <c r="F268" t="s">
        <v>27</v>
      </c>
      <c r="G268" t="s">
        <v>28</v>
      </c>
      <c r="H268" t="s">
        <v>14</v>
      </c>
      <c r="I268">
        <v>199</v>
      </c>
      <c r="J268">
        <v>8</v>
      </c>
      <c r="K268">
        <v>1592</v>
      </c>
    </row>
    <row r="269" spans="1:11" x14ac:dyDescent="0.25">
      <c r="A269" s="3" t="s">
        <v>314</v>
      </c>
      <c r="B269" s="4">
        <v>43184</v>
      </c>
      <c r="C269" s="4" t="str">
        <f t="shared" si="4"/>
        <v>25</v>
      </c>
      <c r="D269">
        <v>4</v>
      </c>
      <c r="E269" t="s">
        <v>51</v>
      </c>
      <c r="F269" t="s">
        <v>68</v>
      </c>
      <c r="G269" t="s">
        <v>18</v>
      </c>
      <c r="H269" t="s">
        <v>14</v>
      </c>
      <c r="I269">
        <v>199</v>
      </c>
      <c r="J269">
        <v>1</v>
      </c>
      <c r="K269">
        <v>199</v>
      </c>
    </row>
    <row r="270" spans="1:11" x14ac:dyDescent="0.25">
      <c r="A270" s="3" t="s">
        <v>315</v>
      </c>
      <c r="B270" s="4">
        <v>43184</v>
      </c>
      <c r="C270" s="4" t="str">
        <f t="shared" si="4"/>
        <v>25</v>
      </c>
      <c r="D270">
        <v>20</v>
      </c>
      <c r="E270" t="s">
        <v>40</v>
      </c>
      <c r="F270" t="s">
        <v>27</v>
      </c>
      <c r="G270" t="s">
        <v>28</v>
      </c>
      <c r="H270" t="s">
        <v>14</v>
      </c>
      <c r="I270">
        <v>199</v>
      </c>
      <c r="J270">
        <v>6</v>
      </c>
      <c r="K270">
        <v>1194</v>
      </c>
    </row>
    <row r="271" spans="1:11" x14ac:dyDescent="0.25">
      <c r="A271" s="3" t="s">
        <v>316</v>
      </c>
      <c r="B271" s="4">
        <v>43184</v>
      </c>
      <c r="C271" s="4" t="str">
        <f t="shared" si="4"/>
        <v>25</v>
      </c>
      <c r="D271">
        <v>14</v>
      </c>
      <c r="E271" t="s">
        <v>38</v>
      </c>
      <c r="F271" t="s">
        <v>63</v>
      </c>
      <c r="G271" t="s">
        <v>13</v>
      </c>
      <c r="H271" t="s">
        <v>41</v>
      </c>
      <c r="I271">
        <v>399</v>
      </c>
      <c r="J271">
        <v>9</v>
      </c>
      <c r="K271">
        <v>3591</v>
      </c>
    </row>
    <row r="272" spans="1:11" x14ac:dyDescent="0.25">
      <c r="A272" s="3" t="s">
        <v>317</v>
      </c>
      <c r="B272" s="4">
        <v>43184</v>
      </c>
      <c r="C272" s="4" t="str">
        <f t="shared" si="4"/>
        <v>25</v>
      </c>
      <c r="D272">
        <v>14</v>
      </c>
      <c r="E272" t="s">
        <v>38</v>
      </c>
      <c r="F272" t="s">
        <v>12</v>
      </c>
      <c r="G272" t="s">
        <v>13</v>
      </c>
      <c r="H272" t="s">
        <v>14</v>
      </c>
      <c r="I272">
        <v>199</v>
      </c>
      <c r="J272">
        <v>3</v>
      </c>
      <c r="K272">
        <v>597</v>
      </c>
    </row>
    <row r="273" spans="1:11" x14ac:dyDescent="0.25">
      <c r="A273" s="3" t="s">
        <v>318</v>
      </c>
      <c r="B273" s="4">
        <v>43184</v>
      </c>
      <c r="C273" s="4" t="str">
        <f t="shared" si="4"/>
        <v>25</v>
      </c>
      <c r="D273">
        <v>15</v>
      </c>
      <c r="E273" t="s">
        <v>118</v>
      </c>
      <c r="F273" t="s">
        <v>63</v>
      </c>
      <c r="G273" t="s">
        <v>13</v>
      </c>
      <c r="H273" t="s">
        <v>19</v>
      </c>
      <c r="I273">
        <v>289</v>
      </c>
      <c r="J273">
        <v>7</v>
      </c>
      <c r="K273">
        <v>2023</v>
      </c>
    </row>
    <row r="274" spans="1:11" x14ac:dyDescent="0.25">
      <c r="A274" s="3" t="s">
        <v>319</v>
      </c>
      <c r="B274" s="4">
        <v>43184</v>
      </c>
      <c r="C274" s="4" t="str">
        <f t="shared" si="4"/>
        <v>25</v>
      </c>
      <c r="D274">
        <v>3</v>
      </c>
      <c r="E274" t="s">
        <v>43</v>
      </c>
      <c r="F274" t="s">
        <v>68</v>
      </c>
      <c r="G274" t="s">
        <v>18</v>
      </c>
      <c r="H274" t="s">
        <v>14</v>
      </c>
      <c r="I274">
        <v>199</v>
      </c>
      <c r="J274">
        <v>9</v>
      </c>
      <c r="K274">
        <v>1791</v>
      </c>
    </row>
    <row r="275" spans="1:11" x14ac:dyDescent="0.25">
      <c r="A275" s="3" t="s">
        <v>320</v>
      </c>
      <c r="B275" s="4">
        <v>43184</v>
      </c>
      <c r="C275" s="4" t="str">
        <f t="shared" si="4"/>
        <v>25</v>
      </c>
      <c r="D275">
        <v>7</v>
      </c>
      <c r="E275" t="s">
        <v>88</v>
      </c>
      <c r="F275" t="s">
        <v>22</v>
      </c>
      <c r="G275" t="s">
        <v>23</v>
      </c>
      <c r="H275" t="s">
        <v>14</v>
      </c>
      <c r="I275">
        <v>199</v>
      </c>
      <c r="J275">
        <v>3</v>
      </c>
      <c r="K275">
        <v>597</v>
      </c>
    </row>
    <row r="276" spans="1:11" x14ac:dyDescent="0.25">
      <c r="A276" s="3" t="s">
        <v>321</v>
      </c>
      <c r="B276" s="4">
        <v>43184</v>
      </c>
      <c r="C276" s="4" t="str">
        <f t="shared" si="4"/>
        <v>25</v>
      </c>
      <c r="D276">
        <v>7</v>
      </c>
      <c r="E276" t="s">
        <v>88</v>
      </c>
      <c r="F276" t="s">
        <v>46</v>
      </c>
      <c r="G276" t="s">
        <v>23</v>
      </c>
      <c r="H276" t="s">
        <v>19</v>
      </c>
      <c r="I276">
        <v>289</v>
      </c>
      <c r="J276">
        <v>0</v>
      </c>
      <c r="K276">
        <v>0</v>
      </c>
    </row>
    <row r="277" spans="1:11" x14ac:dyDescent="0.25">
      <c r="A277" s="3" t="s">
        <v>322</v>
      </c>
      <c r="B277" s="4">
        <v>43184</v>
      </c>
      <c r="C277" s="4" t="str">
        <f t="shared" si="4"/>
        <v>25</v>
      </c>
      <c r="D277">
        <v>2</v>
      </c>
      <c r="E277" t="s">
        <v>106</v>
      </c>
      <c r="F277" t="s">
        <v>17</v>
      </c>
      <c r="G277" t="s">
        <v>18</v>
      </c>
      <c r="H277" t="s">
        <v>24</v>
      </c>
      <c r="I277">
        <v>159</v>
      </c>
      <c r="J277">
        <v>7</v>
      </c>
      <c r="K277">
        <v>1113</v>
      </c>
    </row>
    <row r="278" spans="1:11" x14ac:dyDescent="0.25">
      <c r="A278" s="3" t="s">
        <v>323</v>
      </c>
      <c r="B278" s="4">
        <v>43185</v>
      </c>
      <c r="C278" s="4" t="str">
        <f t="shared" si="4"/>
        <v>26</v>
      </c>
      <c r="D278">
        <v>16</v>
      </c>
      <c r="E278" t="s">
        <v>30</v>
      </c>
      <c r="F278" t="s">
        <v>27</v>
      </c>
      <c r="G278" t="s">
        <v>28</v>
      </c>
      <c r="H278" t="s">
        <v>19</v>
      </c>
      <c r="I278">
        <v>289</v>
      </c>
      <c r="J278">
        <v>3</v>
      </c>
      <c r="K278">
        <v>867</v>
      </c>
    </row>
    <row r="279" spans="1:11" x14ac:dyDescent="0.25">
      <c r="A279" s="3" t="s">
        <v>324</v>
      </c>
      <c r="B279" s="4">
        <v>43185</v>
      </c>
      <c r="C279" s="4" t="str">
        <f t="shared" si="4"/>
        <v>26</v>
      </c>
      <c r="D279">
        <v>6</v>
      </c>
      <c r="E279" t="s">
        <v>48</v>
      </c>
      <c r="F279" t="s">
        <v>22</v>
      </c>
      <c r="G279" t="s">
        <v>23</v>
      </c>
      <c r="H279" t="s">
        <v>41</v>
      </c>
      <c r="I279">
        <v>399</v>
      </c>
      <c r="J279">
        <v>8</v>
      </c>
      <c r="K279">
        <v>3192</v>
      </c>
    </row>
    <row r="280" spans="1:11" x14ac:dyDescent="0.25">
      <c r="A280" s="3" t="s">
        <v>325</v>
      </c>
      <c r="B280" s="4">
        <v>43185</v>
      </c>
      <c r="C280" s="4" t="str">
        <f t="shared" si="4"/>
        <v>26</v>
      </c>
      <c r="D280">
        <v>9</v>
      </c>
      <c r="E280" t="s">
        <v>21</v>
      </c>
      <c r="F280" t="s">
        <v>22</v>
      </c>
      <c r="G280" t="s">
        <v>23</v>
      </c>
      <c r="H280" t="s">
        <v>31</v>
      </c>
      <c r="I280">
        <v>69</v>
      </c>
      <c r="J280">
        <v>9</v>
      </c>
      <c r="K280">
        <v>621</v>
      </c>
    </row>
    <row r="281" spans="1:11" x14ac:dyDescent="0.25">
      <c r="A281" s="3" t="s">
        <v>326</v>
      </c>
      <c r="B281" s="4">
        <v>43185</v>
      </c>
      <c r="C281" s="4" t="str">
        <f t="shared" si="4"/>
        <v>26</v>
      </c>
      <c r="D281">
        <v>16</v>
      </c>
      <c r="E281" t="s">
        <v>30</v>
      </c>
      <c r="F281" t="s">
        <v>36</v>
      </c>
      <c r="G281" t="s">
        <v>28</v>
      </c>
      <c r="H281" t="s">
        <v>14</v>
      </c>
      <c r="I281">
        <v>199</v>
      </c>
      <c r="J281">
        <v>1</v>
      </c>
      <c r="K281">
        <v>199</v>
      </c>
    </row>
    <row r="282" spans="1:11" x14ac:dyDescent="0.25">
      <c r="A282" s="3" t="s">
        <v>327</v>
      </c>
      <c r="B282" s="4">
        <v>43185</v>
      </c>
      <c r="C282" s="4" t="str">
        <f t="shared" si="4"/>
        <v>26</v>
      </c>
      <c r="D282">
        <v>20</v>
      </c>
      <c r="E282" t="s">
        <v>40</v>
      </c>
      <c r="F282" t="s">
        <v>36</v>
      </c>
      <c r="G282" t="s">
        <v>28</v>
      </c>
      <c r="H282" t="s">
        <v>31</v>
      </c>
      <c r="I282">
        <v>69</v>
      </c>
      <c r="J282">
        <v>3</v>
      </c>
      <c r="K282">
        <v>207</v>
      </c>
    </row>
    <row r="283" spans="1:11" x14ac:dyDescent="0.25">
      <c r="A283" s="3" t="s">
        <v>328</v>
      </c>
      <c r="B283" s="4">
        <v>43186</v>
      </c>
      <c r="C283" s="4" t="str">
        <f t="shared" si="4"/>
        <v>27</v>
      </c>
      <c r="D283">
        <v>16</v>
      </c>
      <c r="E283" t="s">
        <v>30</v>
      </c>
      <c r="F283" t="s">
        <v>27</v>
      </c>
      <c r="G283" t="s">
        <v>28</v>
      </c>
      <c r="H283" t="s">
        <v>24</v>
      </c>
      <c r="I283">
        <v>159</v>
      </c>
      <c r="J283">
        <v>6</v>
      </c>
      <c r="K283">
        <v>954</v>
      </c>
    </row>
    <row r="284" spans="1:11" x14ac:dyDescent="0.25">
      <c r="A284" s="3" t="s">
        <v>329</v>
      </c>
      <c r="B284" s="4">
        <v>43186</v>
      </c>
      <c r="C284" s="4" t="str">
        <f t="shared" si="4"/>
        <v>27</v>
      </c>
      <c r="D284">
        <v>20</v>
      </c>
      <c r="E284" t="s">
        <v>40</v>
      </c>
      <c r="F284" t="s">
        <v>36</v>
      </c>
      <c r="G284" t="s">
        <v>28</v>
      </c>
      <c r="H284" t="s">
        <v>24</v>
      </c>
      <c r="I284">
        <v>159</v>
      </c>
      <c r="J284">
        <v>0</v>
      </c>
      <c r="K284">
        <v>0</v>
      </c>
    </row>
    <row r="285" spans="1:11" x14ac:dyDescent="0.25">
      <c r="A285" s="3" t="s">
        <v>330</v>
      </c>
      <c r="B285" s="4">
        <v>43186</v>
      </c>
      <c r="C285" s="4" t="str">
        <f t="shared" si="4"/>
        <v>27</v>
      </c>
      <c r="D285">
        <v>2</v>
      </c>
      <c r="E285" t="s">
        <v>106</v>
      </c>
      <c r="F285" t="s">
        <v>17</v>
      </c>
      <c r="G285" t="s">
        <v>18</v>
      </c>
      <c r="H285" t="s">
        <v>24</v>
      </c>
      <c r="I285">
        <v>159</v>
      </c>
      <c r="J285">
        <v>4</v>
      </c>
      <c r="K285">
        <v>636</v>
      </c>
    </row>
    <row r="286" spans="1:11" x14ac:dyDescent="0.25">
      <c r="A286" s="3" t="s">
        <v>331</v>
      </c>
      <c r="B286" s="4">
        <v>43186</v>
      </c>
      <c r="C286" s="4" t="str">
        <f t="shared" si="4"/>
        <v>27</v>
      </c>
      <c r="D286">
        <v>11</v>
      </c>
      <c r="E286" t="s">
        <v>11</v>
      </c>
      <c r="F286" t="s">
        <v>12</v>
      </c>
      <c r="G286" t="s">
        <v>13</v>
      </c>
      <c r="H286" t="s">
        <v>19</v>
      </c>
      <c r="I286">
        <v>289</v>
      </c>
      <c r="J286">
        <v>3</v>
      </c>
      <c r="K286">
        <v>867</v>
      </c>
    </row>
    <row r="287" spans="1:11" x14ac:dyDescent="0.25">
      <c r="A287" s="3" t="s">
        <v>332</v>
      </c>
      <c r="B287" s="4">
        <v>43186</v>
      </c>
      <c r="C287" s="4" t="str">
        <f t="shared" si="4"/>
        <v>27</v>
      </c>
      <c r="D287">
        <v>13</v>
      </c>
      <c r="E287" t="s">
        <v>33</v>
      </c>
      <c r="F287" t="s">
        <v>63</v>
      </c>
      <c r="G287" t="s">
        <v>13</v>
      </c>
      <c r="H287" t="s">
        <v>31</v>
      </c>
      <c r="I287">
        <v>69</v>
      </c>
      <c r="J287">
        <v>6</v>
      </c>
      <c r="K287">
        <v>414</v>
      </c>
    </row>
    <row r="288" spans="1:11" x14ac:dyDescent="0.25">
      <c r="A288" s="3" t="s">
        <v>333</v>
      </c>
      <c r="B288" s="4">
        <v>43186</v>
      </c>
      <c r="C288" s="4" t="str">
        <f t="shared" si="4"/>
        <v>27</v>
      </c>
      <c r="D288">
        <v>4</v>
      </c>
      <c r="E288" t="s">
        <v>51</v>
      </c>
      <c r="F288" t="s">
        <v>17</v>
      </c>
      <c r="G288" t="s">
        <v>18</v>
      </c>
      <c r="H288" t="s">
        <v>19</v>
      </c>
      <c r="I288">
        <v>289</v>
      </c>
      <c r="J288">
        <v>7</v>
      </c>
      <c r="K288">
        <v>2023</v>
      </c>
    </row>
    <row r="289" spans="1:11" x14ac:dyDescent="0.25">
      <c r="A289" s="3" t="s">
        <v>334</v>
      </c>
      <c r="B289" s="4">
        <v>43186</v>
      </c>
      <c r="C289" s="4" t="str">
        <f t="shared" si="4"/>
        <v>27</v>
      </c>
      <c r="D289">
        <v>3</v>
      </c>
      <c r="E289" t="s">
        <v>43</v>
      </c>
      <c r="F289" t="s">
        <v>68</v>
      </c>
      <c r="G289" t="s">
        <v>18</v>
      </c>
      <c r="H289" t="s">
        <v>24</v>
      </c>
      <c r="I289">
        <v>159</v>
      </c>
      <c r="J289">
        <v>2</v>
      </c>
      <c r="K289">
        <v>318</v>
      </c>
    </row>
    <row r="290" spans="1:11" x14ac:dyDescent="0.25">
      <c r="A290" s="3" t="s">
        <v>335</v>
      </c>
      <c r="B290" s="4">
        <v>43187</v>
      </c>
      <c r="C290" s="4" t="str">
        <f t="shared" si="4"/>
        <v>28</v>
      </c>
      <c r="D290">
        <v>20</v>
      </c>
      <c r="E290" t="s">
        <v>40</v>
      </c>
      <c r="F290" t="s">
        <v>36</v>
      </c>
      <c r="G290" t="s">
        <v>28</v>
      </c>
      <c r="H290" t="s">
        <v>19</v>
      </c>
      <c r="I290">
        <v>289</v>
      </c>
      <c r="J290">
        <v>1</v>
      </c>
      <c r="K290">
        <v>289</v>
      </c>
    </row>
    <row r="291" spans="1:11" x14ac:dyDescent="0.25">
      <c r="A291" s="3" t="s">
        <v>336</v>
      </c>
      <c r="B291" s="4">
        <v>43188</v>
      </c>
      <c r="C291" s="4" t="str">
        <f t="shared" si="4"/>
        <v>29</v>
      </c>
      <c r="D291">
        <v>3</v>
      </c>
      <c r="E291" t="s">
        <v>43</v>
      </c>
      <c r="F291" t="s">
        <v>17</v>
      </c>
      <c r="G291" t="s">
        <v>18</v>
      </c>
      <c r="H291" t="s">
        <v>24</v>
      </c>
      <c r="I291">
        <v>159</v>
      </c>
      <c r="J291">
        <v>9</v>
      </c>
      <c r="K291">
        <v>1431</v>
      </c>
    </row>
    <row r="292" spans="1:11" x14ac:dyDescent="0.25">
      <c r="A292" s="3" t="s">
        <v>337</v>
      </c>
      <c r="B292" s="4">
        <v>43189</v>
      </c>
      <c r="C292" s="4" t="str">
        <f t="shared" si="4"/>
        <v>30</v>
      </c>
      <c r="D292">
        <v>19</v>
      </c>
      <c r="E292" t="s">
        <v>56</v>
      </c>
      <c r="F292" t="s">
        <v>27</v>
      </c>
      <c r="G292" t="s">
        <v>28</v>
      </c>
      <c r="H292" t="s">
        <v>31</v>
      </c>
      <c r="I292">
        <v>69</v>
      </c>
      <c r="J292">
        <v>3</v>
      </c>
      <c r="K292">
        <v>207</v>
      </c>
    </row>
    <row r="293" spans="1:11" x14ac:dyDescent="0.25">
      <c r="A293" s="3" t="s">
        <v>338</v>
      </c>
      <c r="B293" s="4">
        <v>43189</v>
      </c>
      <c r="C293" s="4" t="str">
        <f t="shared" si="4"/>
        <v>30</v>
      </c>
      <c r="D293">
        <v>1</v>
      </c>
      <c r="E293" t="s">
        <v>16</v>
      </c>
      <c r="F293" t="s">
        <v>68</v>
      </c>
      <c r="G293" t="s">
        <v>18</v>
      </c>
      <c r="H293" t="s">
        <v>24</v>
      </c>
      <c r="I293">
        <v>159</v>
      </c>
      <c r="J293">
        <v>0</v>
      </c>
      <c r="K293">
        <v>0</v>
      </c>
    </row>
    <row r="294" spans="1:11" x14ac:dyDescent="0.25">
      <c r="A294" s="3" t="s">
        <v>339</v>
      </c>
      <c r="B294" s="4">
        <v>43189</v>
      </c>
      <c r="C294" s="4" t="str">
        <f t="shared" si="4"/>
        <v>30</v>
      </c>
      <c r="D294">
        <v>2</v>
      </c>
      <c r="E294" t="s">
        <v>106</v>
      </c>
      <c r="F294" t="s">
        <v>17</v>
      </c>
      <c r="G294" t="s">
        <v>18</v>
      </c>
      <c r="H294" t="s">
        <v>14</v>
      </c>
      <c r="I294">
        <v>199</v>
      </c>
      <c r="J294">
        <v>7</v>
      </c>
      <c r="K294">
        <v>1393</v>
      </c>
    </row>
    <row r="295" spans="1:11" x14ac:dyDescent="0.25">
      <c r="A295" s="3" t="s">
        <v>340</v>
      </c>
      <c r="B295" s="4">
        <v>43189</v>
      </c>
      <c r="C295" s="4" t="str">
        <f t="shared" si="4"/>
        <v>30</v>
      </c>
      <c r="D295">
        <v>16</v>
      </c>
      <c r="E295" t="s">
        <v>30</v>
      </c>
      <c r="F295" t="s">
        <v>27</v>
      </c>
      <c r="G295" t="s">
        <v>28</v>
      </c>
      <c r="H295" t="s">
        <v>24</v>
      </c>
      <c r="I295">
        <v>159</v>
      </c>
      <c r="J295">
        <v>2</v>
      </c>
      <c r="K295">
        <v>318</v>
      </c>
    </row>
    <row r="296" spans="1:11" x14ac:dyDescent="0.25">
      <c r="A296" s="3" t="s">
        <v>341</v>
      </c>
      <c r="B296" s="4">
        <v>43190</v>
      </c>
      <c r="C296" s="4" t="str">
        <f t="shared" si="4"/>
        <v>31</v>
      </c>
      <c r="D296">
        <v>7</v>
      </c>
      <c r="E296" t="s">
        <v>88</v>
      </c>
      <c r="F296" t="s">
        <v>46</v>
      </c>
      <c r="G296" t="s">
        <v>23</v>
      </c>
      <c r="H296" t="s">
        <v>31</v>
      </c>
      <c r="I296">
        <v>69</v>
      </c>
      <c r="J296">
        <v>3</v>
      </c>
      <c r="K296">
        <v>207</v>
      </c>
    </row>
    <row r="297" spans="1:11" x14ac:dyDescent="0.25">
      <c r="A297" s="3" t="s">
        <v>342</v>
      </c>
      <c r="B297" s="4">
        <v>43190</v>
      </c>
      <c r="C297" s="4" t="str">
        <f t="shared" si="4"/>
        <v>31</v>
      </c>
      <c r="D297">
        <v>9</v>
      </c>
      <c r="E297" t="s">
        <v>21</v>
      </c>
      <c r="F297" t="s">
        <v>22</v>
      </c>
      <c r="G297" t="s">
        <v>23</v>
      </c>
      <c r="H297" t="s">
        <v>31</v>
      </c>
      <c r="I297">
        <v>69</v>
      </c>
      <c r="J297">
        <v>4</v>
      </c>
      <c r="K297">
        <v>276</v>
      </c>
    </row>
    <row r="298" spans="1:11" x14ac:dyDescent="0.25">
      <c r="A298" s="3" t="s">
        <v>343</v>
      </c>
      <c r="B298" s="4">
        <v>43190</v>
      </c>
      <c r="C298" s="4" t="str">
        <f t="shared" si="4"/>
        <v>31</v>
      </c>
      <c r="D298">
        <v>14</v>
      </c>
      <c r="E298" t="s">
        <v>38</v>
      </c>
      <c r="F298" t="s">
        <v>12</v>
      </c>
      <c r="G298" t="s">
        <v>13</v>
      </c>
      <c r="H298" t="s">
        <v>41</v>
      </c>
      <c r="I298">
        <v>399</v>
      </c>
      <c r="J298">
        <v>5</v>
      </c>
      <c r="K298">
        <v>1995</v>
      </c>
    </row>
    <row r="299" spans="1:11" x14ac:dyDescent="0.25">
      <c r="A299" s="3" t="s">
        <v>344</v>
      </c>
      <c r="B299" s="4">
        <v>43190</v>
      </c>
      <c r="C299" s="4" t="str">
        <f t="shared" si="4"/>
        <v>31</v>
      </c>
      <c r="D299">
        <v>13</v>
      </c>
      <c r="E299" t="s">
        <v>33</v>
      </c>
      <c r="F299" t="s">
        <v>63</v>
      </c>
      <c r="G299" t="s">
        <v>13</v>
      </c>
      <c r="H299" t="s">
        <v>31</v>
      </c>
      <c r="I299">
        <v>69</v>
      </c>
      <c r="J299">
        <v>4</v>
      </c>
      <c r="K299">
        <v>276</v>
      </c>
    </row>
    <row r="300" spans="1:11" x14ac:dyDescent="0.25">
      <c r="A300" s="3" t="s">
        <v>345</v>
      </c>
      <c r="B300" s="4">
        <v>43190</v>
      </c>
      <c r="C300" s="4" t="str">
        <f t="shared" si="4"/>
        <v>31</v>
      </c>
      <c r="D300">
        <v>12</v>
      </c>
      <c r="E300" t="s">
        <v>66</v>
      </c>
      <c r="F300" t="s">
        <v>12</v>
      </c>
      <c r="G300" t="s">
        <v>13</v>
      </c>
      <c r="H300" t="s">
        <v>14</v>
      </c>
      <c r="I300">
        <v>199</v>
      </c>
      <c r="J300">
        <v>8</v>
      </c>
      <c r="K300">
        <v>1592</v>
      </c>
    </row>
    <row r="301" spans="1:11" x14ac:dyDescent="0.25">
      <c r="A301" s="3" t="s">
        <v>346</v>
      </c>
      <c r="B301" s="4">
        <v>43191</v>
      </c>
      <c r="C301" s="4" t="str">
        <f t="shared" si="4"/>
        <v>01</v>
      </c>
      <c r="D301">
        <v>7</v>
      </c>
      <c r="E301" t="s">
        <v>88</v>
      </c>
      <c r="F301" t="s">
        <v>22</v>
      </c>
      <c r="G301" t="s">
        <v>23</v>
      </c>
      <c r="H301" t="s">
        <v>31</v>
      </c>
      <c r="I301">
        <v>69</v>
      </c>
      <c r="J301">
        <v>2</v>
      </c>
      <c r="K301">
        <v>138</v>
      </c>
    </row>
    <row r="302" spans="1:11" x14ac:dyDescent="0.25">
      <c r="A302" s="3" t="s">
        <v>347</v>
      </c>
      <c r="B302" s="4">
        <v>43192</v>
      </c>
      <c r="C302" s="4" t="str">
        <f t="shared" si="4"/>
        <v>02</v>
      </c>
      <c r="D302">
        <v>10</v>
      </c>
      <c r="E302" t="s">
        <v>58</v>
      </c>
      <c r="F302" t="s">
        <v>22</v>
      </c>
      <c r="G302" t="s">
        <v>23</v>
      </c>
      <c r="H302" t="s">
        <v>41</v>
      </c>
      <c r="I302">
        <v>399</v>
      </c>
      <c r="J302">
        <v>9</v>
      </c>
      <c r="K302">
        <v>3591</v>
      </c>
    </row>
    <row r="303" spans="1:11" x14ac:dyDescent="0.25">
      <c r="A303" s="3" t="s">
        <v>348</v>
      </c>
      <c r="B303" s="4">
        <v>43193</v>
      </c>
      <c r="C303" s="4" t="str">
        <f t="shared" si="4"/>
        <v>03</v>
      </c>
      <c r="D303">
        <v>6</v>
      </c>
      <c r="E303" t="s">
        <v>48</v>
      </c>
      <c r="F303" t="s">
        <v>46</v>
      </c>
      <c r="G303" t="s">
        <v>23</v>
      </c>
      <c r="H303" t="s">
        <v>31</v>
      </c>
      <c r="I303">
        <v>69</v>
      </c>
      <c r="J303">
        <v>6</v>
      </c>
      <c r="K303">
        <v>414</v>
      </c>
    </row>
    <row r="304" spans="1:11" x14ac:dyDescent="0.25">
      <c r="A304" s="3" t="s">
        <v>349</v>
      </c>
      <c r="B304" s="4">
        <v>43194</v>
      </c>
      <c r="C304" s="4" t="str">
        <f t="shared" si="4"/>
        <v>04</v>
      </c>
      <c r="D304">
        <v>20</v>
      </c>
      <c r="E304" t="s">
        <v>40</v>
      </c>
      <c r="F304" t="s">
        <v>27</v>
      </c>
      <c r="G304" t="s">
        <v>28</v>
      </c>
      <c r="H304" t="s">
        <v>24</v>
      </c>
      <c r="I304">
        <v>159</v>
      </c>
      <c r="J304">
        <v>0</v>
      </c>
      <c r="K304">
        <v>0</v>
      </c>
    </row>
    <row r="305" spans="1:11" x14ac:dyDescent="0.25">
      <c r="A305" s="3" t="s">
        <v>350</v>
      </c>
      <c r="B305" s="4">
        <v>43194</v>
      </c>
      <c r="C305" s="4" t="str">
        <f t="shared" si="4"/>
        <v>04</v>
      </c>
      <c r="D305">
        <v>2</v>
      </c>
      <c r="E305" t="s">
        <v>106</v>
      </c>
      <c r="F305" t="s">
        <v>68</v>
      </c>
      <c r="G305" t="s">
        <v>18</v>
      </c>
      <c r="H305" t="s">
        <v>31</v>
      </c>
      <c r="I305">
        <v>69</v>
      </c>
      <c r="J305">
        <v>1</v>
      </c>
      <c r="K305">
        <v>69</v>
      </c>
    </row>
    <row r="306" spans="1:11" x14ac:dyDescent="0.25">
      <c r="A306" s="3" t="s">
        <v>351</v>
      </c>
      <c r="B306" s="4">
        <v>43195</v>
      </c>
      <c r="C306" s="4" t="str">
        <f t="shared" si="4"/>
        <v>05</v>
      </c>
      <c r="D306">
        <v>8</v>
      </c>
      <c r="E306" t="s">
        <v>45</v>
      </c>
      <c r="F306" t="s">
        <v>46</v>
      </c>
      <c r="G306" t="s">
        <v>23</v>
      </c>
      <c r="H306" t="s">
        <v>19</v>
      </c>
      <c r="I306">
        <v>289</v>
      </c>
      <c r="J306">
        <v>9</v>
      </c>
      <c r="K306">
        <v>2601</v>
      </c>
    </row>
    <row r="307" spans="1:11" x14ac:dyDescent="0.25">
      <c r="A307" s="3" t="s">
        <v>352</v>
      </c>
      <c r="B307" s="4">
        <v>43195</v>
      </c>
      <c r="C307" s="4" t="str">
        <f t="shared" si="4"/>
        <v>05</v>
      </c>
      <c r="D307">
        <v>1</v>
      </c>
      <c r="E307" t="s">
        <v>16</v>
      </c>
      <c r="F307" t="s">
        <v>17</v>
      </c>
      <c r="G307" t="s">
        <v>18</v>
      </c>
      <c r="H307" t="s">
        <v>24</v>
      </c>
      <c r="I307">
        <v>159</v>
      </c>
      <c r="J307">
        <v>3</v>
      </c>
      <c r="K307">
        <v>477</v>
      </c>
    </row>
    <row r="308" spans="1:11" x14ac:dyDescent="0.25">
      <c r="A308" s="3" t="s">
        <v>353</v>
      </c>
      <c r="B308" s="4">
        <v>43195</v>
      </c>
      <c r="C308" s="4" t="str">
        <f t="shared" si="4"/>
        <v>05</v>
      </c>
      <c r="D308">
        <v>4</v>
      </c>
      <c r="E308" t="s">
        <v>51</v>
      </c>
      <c r="F308" t="s">
        <v>17</v>
      </c>
      <c r="G308" t="s">
        <v>18</v>
      </c>
      <c r="H308" t="s">
        <v>14</v>
      </c>
      <c r="I308">
        <v>199</v>
      </c>
      <c r="J308">
        <v>5</v>
      </c>
      <c r="K308">
        <v>995</v>
      </c>
    </row>
    <row r="309" spans="1:11" x14ac:dyDescent="0.25">
      <c r="A309" s="3" t="s">
        <v>354</v>
      </c>
      <c r="B309" s="4">
        <v>43195</v>
      </c>
      <c r="C309" s="4" t="str">
        <f t="shared" si="4"/>
        <v>05</v>
      </c>
      <c r="D309">
        <v>12</v>
      </c>
      <c r="E309" t="s">
        <v>66</v>
      </c>
      <c r="F309" t="s">
        <v>12</v>
      </c>
      <c r="G309" t="s">
        <v>13</v>
      </c>
      <c r="H309" t="s">
        <v>14</v>
      </c>
      <c r="I309">
        <v>199</v>
      </c>
      <c r="J309">
        <v>6</v>
      </c>
      <c r="K309">
        <v>1194</v>
      </c>
    </row>
    <row r="310" spans="1:11" x14ac:dyDescent="0.25">
      <c r="A310" s="3" t="s">
        <v>355</v>
      </c>
      <c r="B310" s="4">
        <v>43196</v>
      </c>
      <c r="C310" s="4" t="str">
        <f t="shared" si="4"/>
        <v>06</v>
      </c>
      <c r="D310">
        <v>15</v>
      </c>
      <c r="E310" t="s">
        <v>118</v>
      </c>
      <c r="F310" t="s">
        <v>12</v>
      </c>
      <c r="G310" t="s">
        <v>13</v>
      </c>
      <c r="H310" t="s">
        <v>19</v>
      </c>
      <c r="I310">
        <v>289</v>
      </c>
      <c r="J310">
        <v>8</v>
      </c>
      <c r="K310">
        <v>2312</v>
      </c>
    </row>
    <row r="311" spans="1:11" x14ac:dyDescent="0.25">
      <c r="A311" s="3" t="s">
        <v>356</v>
      </c>
      <c r="B311" s="4">
        <v>43196</v>
      </c>
      <c r="C311" s="4" t="str">
        <f t="shared" si="4"/>
        <v>06</v>
      </c>
      <c r="D311">
        <v>6</v>
      </c>
      <c r="E311" t="s">
        <v>48</v>
      </c>
      <c r="F311" t="s">
        <v>46</v>
      </c>
      <c r="G311" t="s">
        <v>23</v>
      </c>
      <c r="H311" t="s">
        <v>31</v>
      </c>
      <c r="I311">
        <v>69</v>
      </c>
      <c r="J311">
        <v>0</v>
      </c>
      <c r="K311">
        <v>0</v>
      </c>
    </row>
    <row r="312" spans="1:11" x14ac:dyDescent="0.25">
      <c r="A312" s="3" t="s">
        <v>357</v>
      </c>
      <c r="B312" s="4">
        <v>43197</v>
      </c>
      <c r="C312" s="4" t="str">
        <f t="shared" si="4"/>
        <v>07</v>
      </c>
      <c r="D312">
        <v>19</v>
      </c>
      <c r="E312" t="s">
        <v>56</v>
      </c>
      <c r="F312" t="s">
        <v>27</v>
      </c>
      <c r="G312" t="s">
        <v>28</v>
      </c>
      <c r="H312" t="s">
        <v>19</v>
      </c>
      <c r="I312">
        <v>289</v>
      </c>
      <c r="J312">
        <v>5</v>
      </c>
      <c r="K312">
        <v>1445</v>
      </c>
    </row>
    <row r="313" spans="1:11" x14ac:dyDescent="0.25">
      <c r="A313" s="3" t="s">
        <v>358</v>
      </c>
      <c r="B313" s="4">
        <v>43197</v>
      </c>
      <c r="C313" s="4" t="str">
        <f t="shared" si="4"/>
        <v>07</v>
      </c>
      <c r="D313">
        <v>18</v>
      </c>
      <c r="E313" t="s">
        <v>26</v>
      </c>
      <c r="F313" t="s">
        <v>27</v>
      </c>
      <c r="G313" t="s">
        <v>28</v>
      </c>
      <c r="H313" t="s">
        <v>14</v>
      </c>
      <c r="I313">
        <v>199</v>
      </c>
      <c r="J313">
        <v>0</v>
      </c>
      <c r="K313">
        <v>0</v>
      </c>
    </row>
    <row r="314" spans="1:11" x14ac:dyDescent="0.25">
      <c r="A314" s="3" t="s">
        <v>359</v>
      </c>
      <c r="B314" s="4">
        <v>43197</v>
      </c>
      <c r="C314" s="4" t="str">
        <f t="shared" si="4"/>
        <v>07</v>
      </c>
      <c r="D314">
        <v>7</v>
      </c>
      <c r="E314" t="s">
        <v>88</v>
      </c>
      <c r="F314" t="s">
        <v>22</v>
      </c>
      <c r="G314" t="s">
        <v>23</v>
      </c>
      <c r="H314" t="s">
        <v>14</v>
      </c>
      <c r="I314">
        <v>199</v>
      </c>
      <c r="J314">
        <v>9</v>
      </c>
      <c r="K314">
        <v>1791</v>
      </c>
    </row>
    <row r="315" spans="1:11" x14ac:dyDescent="0.25">
      <c r="A315" s="3" t="s">
        <v>360</v>
      </c>
      <c r="B315" s="4">
        <v>43197</v>
      </c>
      <c r="C315" s="4" t="str">
        <f t="shared" si="4"/>
        <v>07</v>
      </c>
      <c r="D315">
        <v>2</v>
      </c>
      <c r="E315" t="s">
        <v>106</v>
      </c>
      <c r="F315" t="s">
        <v>68</v>
      </c>
      <c r="G315" t="s">
        <v>18</v>
      </c>
      <c r="H315" t="s">
        <v>14</v>
      </c>
      <c r="I315">
        <v>199</v>
      </c>
      <c r="J315">
        <v>5</v>
      </c>
      <c r="K315">
        <v>995</v>
      </c>
    </row>
    <row r="316" spans="1:11" x14ac:dyDescent="0.25">
      <c r="A316" s="3" t="s">
        <v>361</v>
      </c>
      <c r="B316" s="4">
        <v>43198</v>
      </c>
      <c r="C316" s="4" t="str">
        <f t="shared" si="4"/>
        <v>08</v>
      </c>
      <c r="D316">
        <v>19</v>
      </c>
      <c r="E316" t="s">
        <v>56</v>
      </c>
      <c r="F316" t="s">
        <v>27</v>
      </c>
      <c r="G316" t="s">
        <v>28</v>
      </c>
      <c r="H316" t="s">
        <v>14</v>
      </c>
      <c r="I316">
        <v>199</v>
      </c>
      <c r="J316">
        <v>9</v>
      </c>
      <c r="K316">
        <v>1791</v>
      </c>
    </row>
    <row r="317" spans="1:11" x14ac:dyDescent="0.25">
      <c r="A317" s="3" t="s">
        <v>362</v>
      </c>
      <c r="B317" s="4">
        <v>43198</v>
      </c>
      <c r="C317" s="4" t="str">
        <f t="shared" si="4"/>
        <v>08</v>
      </c>
      <c r="D317">
        <v>19</v>
      </c>
      <c r="E317" t="s">
        <v>56</v>
      </c>
      <c r="F317" t="s">
        <v>27</v>
      </c>
      <c r="G317" t="s">
        <v>28</v>
      </c>
      <c r="H317" t="s">
        <v>14</v>
      </c>
      <c r="I317">
        <v>199</v>
      </c>
      <c r="J317">
        <v>8</v>
      </c>
      <c r="K317">
        <v>1592</v>
      </c>
    </row>
    <row r="318" spans="1:11" x14ac:dyDescent="0.25">
      <c r="A318" s="3" t="s">
        <v>363</v>
      </c>
      <c r="B318" s="4">
        <v>43199</v>
      </c>
      <c r="C318" s="4" t="str">
        <f t="shared" si="4"/>
        <v>09</v>
      </c>
      <c r="D318">
        <v>2</v>
      </c>
      <c r="E318" t="s">
        <v>106</v>
      </c>
      <c r="F318" t="s">
        <v>17</v>
      </c>
      <c r="G318" t="s">
        <v>18</v>
      </c>
      <c r="H318" t="s">
        <v>14</v>
      </c>
      <c r="I318">
        <v>199</v>
      </c>
      <c r="J318">
        <v>3</v>
      </c>
      <c r="K318">
        <v>597</v>
      </c>
    </row>
    <row r="319" spans="1:11" x14ac:dyDescent="0.25">
      <c r="A319" s="3" t="s">
        <v>364</v>
      </c>
      <c r="B319" s="4">
        <v>43199</v>
      </c>
      <c r="C319" s="4" t="str">
        <f t="shared" si="4"/>
        <v>09</v>
      </c>
      <c r="D319">
        <v>5</v>
      </c>
      <c r="E319" t="s">
        <v>60</v>
      </c>
      <c r="F319" t="s">
        <v>68</v>
      </c>
      <c r="G319" t="s">
        <v>18</v>
      </c>
      <c r="H319" t="s">
        <v>14</v>
      </c>
      <c r="I319">
        <v>199</v>
      </c>
      <c r="J319">
        <v>4</v>
      </c>
      <c r="K319">
        <v>796</v>
      </c>
    </row>
    <row r="320" spans="1:11" x14ac:dyDescent="0.25">
      <c r="A320" s="3" t="s">
        <v>365</v>
      </c>
      <c r="B320" s="4">
        <v>43200</v>
      </c>
      <c r="C320" s="4" t="str">
        <f t="shared" si="4"/>
        <v>10</v>
      </c>
      <c r="D320">
        <v>14</v>
      </c>
      <c r="E320" t="s">
        <v>38</v>
      </c>
      <c r="F320" t="s">
        <v>12</v>
      </c>
      <c r="G320" t="s">
        <v>13</v>
      </c>
      <c r="H320" t="s">
        <v>31</v>
      </c>
      <c r="I320">
        <v>69</v>
      </c>
      <c r="J320">
        <v>3</v>
      </c>
      <c r="K320">
        <v>207</v>
      </c>
    </row>
    <row r="321" spans="1:11" x14ac:dyDescent="0.25">
      <c r="A321" s="3" t="s">
        <v>366</v>
      </c>
      <c r="B321" s="4">
        <v>43201</v>
      </c>
      <c r="C321" s="4" t="str">
        <f t="shared" si="4"/>
        <v>11</v>
      </c>
      <c r="D321">
        <v>12</v>
      </c>
      <c r="E321" t="s">
        <v>66</v>
      </c>
      <c r="F321" t="s">
        <v>63</v>
      </c>
      <c r="G321" t="s">
        <v>13</v>
      </c>
      <c r="H321" t="s">
        <v>31</v>
      </c>
      <c r="I321">
        <v>69</v>
      </c>
      <c r="J321">
        <v>0</v>
      </c>
      <c r="K321">
        <v>0</v>
      </c>
    </row>
    <row r="322" spans="1:11" x14ac:dyDescent="0.25">
      <c r="A322" s="3" t="s">
        <v>367</v>
      </c>
      <c r="B322" s="4">
        <v>43202</v>
      </c>
      <c r="C322" s="4" t="str">
        <f t="shared" ref="C322:C385" si="5">TEXT(B322, "DD")</f>
        <v>12</v>
      </c>
      <c r="D322">
        <v>9</v>
      </c>
      <c r="E322" t="s">
        <v>21</v>
      </c>
      <c r="F322" t="s">
        <v>22</v>
      </c>
      <c r="G322" t="s">
        <v>23</v>
      </c>
      <c r="H322" t="s">
        <v>41</v>
      </c>
      <c r="I322">
        <v>399</v>
      </c>
      <c r="J322">
        <v>1</v>
      </c>
      <c r="K322">
        <v>399</v>
      </c>
    </row>
    <row r="323" spans="1:11" x14ac:dyDescent="0.25">
      <c r="A323" s="3" t="s">
        <v>368</v>
      </c>
      <c r="B323" s="4">
        <v>43203</v>
      </c>
      <c r="C323" s="4" t="str">
        <f t="shared" si="5"/>
        <v>13</v>
      </c>
      <c r="D323">
        <v>2</v>
      </c>
      <c r="E323" t="s">
        <v>106</v>
      </c>
      <c r="F323" t="s">
        <v>17</v>
      </c>
      <c r="G323" t="s">
        <v>18</v>
      </c>
      <c r="H323" t="s">
        <v>19</v>
      </c>
      <c r="I323">
        <v>289</v>
      </c>
      <c r="J323">
        <v>8</v>
      </c>
      <c r="K323">
        <v>2312</v>
      </c>
    </row>
    <row r="324" spans="1:11" x14ac:dyDescent="0.25">
      <c r="A324" s="3" t="s">
        <v>369</v>
      </c>
      <c r="B324" s="4">
        <v>43203</v>
      </c>
      <c r="C324" s="4" t="str">
        <f t="shared" si="5"/>
        <v>13</v>
      </c>
      <c r="D324">
        <v>19</v>
      </c>
      <c r="E324" t="s">
        <v>56</v>
      </c>
      <c r="F324" t="s">
        <v>27</v>
      </c>
      <c r="G324" t="s">
        <v>28</v>
      </c>
      <c r="H324" t="s">
        <v>19</v>
      </c>
      <c r="I324">
        <v>289</v>
      </c>
      <c r="J324">
        <v>3</v>
      </c>
      <c r="K324">
        <v>867</v>
      </c>
    </row>
    <row r="325" spans="1:11" x14ac:dyDescent="0.25">
      <c r="A325" s="3" t="s">
        <v>370</v>
      </c>
      <c r="B325" s="4">
        <v>43204</v>
      </c>
      <c r="C325" s="4" t="str">
        <f t="shared" si="5"/>
        <v>14</v>
      </c>
      <c r="D325">
        <v>17</v>
      </c>
      <c r="E325" t="s">
        <v>35</v>
      </c>
      <c r="F325" t="s">
        <v>36</v>
      </c>
      <c r="G325" t="s">
        <v>28</v>
      </c>
      <c r="H325" t="s">
        <v>24</v>
      </c>
      <c r="I325">
        <v>159</v>
      </c>
      <c r="J325">
        <v>4</v>
      </c>
      <c r="K325">
        <v>636</v>
      </c>
    </row>
    <row r="326" spans="1:11" x14ac:dyDescent="0.25">
      <c r="A326" s="3" t="s">
        <v>371</v>
      </c>
      <c r="B326" s="4">
        <v>43204</v>
      </c>
      <c r="C326" s="4" t="str">
        <f t="shared" si="5"/>
        <v>14</v>
      </c>
      <c r="D326">
        <v>14</v>
      </c>
      <c r="E326" t="s">
        <v>38</v>
      </c>
      <c r="F326" t="s">
        <v>63</v>
      </c>
      <c r="G326" t="s">
        <v>13</v>
      </c>
      <c r="H326" t="s">
        <v>41</v>
      </c>
      <c r="I326">
        <v>399</v>
      </c>
      <c r="J326">
        <v>3</v>
      </c>
      <c r="K326">
        <v>1197</v>
      </c>
    </row>
    <row r="327" spans="1:11" x14ac:dyDescent="0.25">
      <c r="A327" s="3" t="s">
        <v>372</v>
      </c>
      <c r="B327" s="4">
        <v>43204</v>
      </c>
      <c r="C327" s="4" t="str">
        <f t="shared" si="5"/>
        <v>14</v>
      </c>
      <c r="D327">
        <v>7</v>
      </c>
      <c r="E327" t="s">
        <v>88</v>
      </c>
      <c r="F327" t="s">
        <v>22</v>
      </c>
      <c r="G327" t="s">
        <v>23</v>
      </c>
      <c r="H327" t="s">
        <v>31</v>
      </c>
      <c r="I327">
        <v>69</v>
      </c>
      <c r="J327">
        <v>2</v>
      </c>
      <c r="K327">
        <v>138</v>
      </c>
    </row>
    <row r="328" spans="1:11" x14ac:dyDescent="0.25">
      <c r="A328" s="3" t="s">
        <v>373</v>
      </c>
      <c r="B328" s="4">
        <v>43204</v>
      </c>
      <c r="C328" s="4" t="str">
        <f t="shared" si="5"/>
        <v>14</v>
      </c>
      <c r="D328">
        <v>9</v>
      </c>
      <c r="E328" t="s">
        <v>21</v>
      </c>
      <c r="F328" t="s">
        <v>46</v>
      </c>
      <c r="G328" t="s">
        <v>23</v>
      </c>
      <c r="H328" t="s">
        <v>14</v>
      </c>
      <c r="I328">
        <v>199</v>
      </c>
      <c r="J328">
        <v>9</v>
      </c>
      <c r="K328">
        <v>1791</v>
      </c>
    </row>
    <row r="329" spans="1:11" x14ac:dyDescent="0.25">
      <c r="A329" s="3" t="s">
        <v>374</v>
      </c>
      <c r="B329" s="4">
        <v>43204</v>
      </c>
      <c r="C329" s="4" t="str">
        <f t="shared" si="5"/>
        <v>14</v>
      </c>
      <c r="D329">
        <v>8</v>
      </c>
      <c r="E329" t="s">
        <v>45</v>
      </c>
      <c r="F329" t="s">
        <v>22</v>
      </c>
      <c r="G329" t="s">
        <v>23</v>
      </c>
      <c r="H329" t="s">
        <v>14</v>
      </c>
      <c r="I329">
        <v>199</v>
      </c>
      <c r="J329">
        <v>2</v>
      </c>
      <c r="K329">
        <v>398</v>
      </c>
    </row>
    <row r="330" spans="1:11" x14ac:dyDescent="0.25">
      <c r="A330" s="3" t="s">
        <v>375</v>
      </c>
      <c r="B330" s="4">
        <v>43204</v>
      </c>
      <c r="C330" s="4" t="str">
        <f t="shared" si="5"/>
        <v>14</v>
      </c>
      <c r="D330">
        <v>14</v>
      </c>
      <c r="E330" t="s">
        <v>38</v>
      </c>
      <c r="F330" t="s">
        <v>12</v>
      </c>
      <c r="G330" t="s">
        <v>13</v>
      </c>
      <c r="H330" t="s">
        <v>19</v>
      </c>
      <c r="I330">
        <v>289</v>
      </c>
      <c r="J330">
        <v>4</v>
      </c>
      <c r="K330">
        <v>1156</v>
      </c>
    </row>
    <row r="331" spans="1:11" x14ac:dyDescent="0.25">
      <c r="A331" s="3" t="s">
        <v>376</v>
      </c>
      <c r="B331" s="4">
        <v>43204</v>
      </c>
      <c r="C331" s="4" t="str">
        <f t="shared" si="5"/>
        <v>14</v>
      </c>
      <c r="D331">
        <v>7</v>
      </c>
      <c r="E331" t="s">
        <v>88</v>
      </c>
      <c r="F331" t="s">
        <v>46</v>
      </c>
      <c r="G331" t="s">
        <v>23</v>
      </c>
      <c r="H331" t="s">
        <v>41</v>
      </c>
      <c r="I331">
        <v>399</v>
      </c>
      <c r="J331">
        <v>8</v>
      </c>
      <c r="K331">
        <v>3192</v>
      </c>
    </row>
    <row r="332" spans="1:11" x14ac:dyDescent="0.25">
      <c r="A332" s="3" t="s">
        <v>377</v>
      </c>
      <c r="B332" s="4">
        <v>43204</v>
      </c>
      <c r="C332" s="4" t="str">
        <f t="shared" si="5"/>
        <v>14</v>
      </c>
      <c r="D332">
        <v>10</v>
      </c>
      <c r="E332" t="s">
        <v>58</v>
      </c>
      <c r="F332" t="s">
        <v>46</v>
      </c>
      <c r="G332" t="s">
        <v>23</v>
      </c>
      <c r="H332" t="s">
        <v>41</v>
      </c>
      <c r="I332">
        <v>399</v>
      </c>
      <c r="J332">
        <v>9</v>
      </c>
      <c r="K332">
        <v>3591</v>
      </c>
    </row>
    <row r="333" spans="1:11" x14ac:dyDescent="0.25">
      <c r="A333" s="3" t="s">
        <v>378</v>
      </c>
      <c r="B333" s="4">
        <v>43204</v>
      </c>
      <c r="C333" s="4" t="str">
        <f t="shared" si="5"/>
        <v>14</v>
      </c>
      <c r="D333">
        <v>6</v>
      </c>
      <c r="E333" t="s">
        <v>48</v>
      </c>
      <c r="F333" t="s">
        <v>46</v>
      </c>
      <c r="G333" t="s">
        <v>23</v>
      </c>
      <c r="H333" t="s">
        <v>14</v>
      </c>
      <c r="I333">
        <v>199</v>
      </c>
      <c r="J333">
        <v>8</v>
      </c>
      <c r="K333">
        <v>1592</v>
      </c>
    </row>
    <row r="334" spans="1:11" x14ac:dyDescent="0.25">
      <c r="A334" s="3" t="s">
        <v>379</v>
      </c>
      <c r="B334" s="4">
        <v>43204</v>
      </c>
      <c r="C334" s="4" t="str">
        <f t="shared" si="5"/>
        <v>14</v>
      </c>
      <c r="D334">
        <v>18</v>
      </c>
      <c r="E334" t="s">
        <v>26</v>
      </c>
      <c r="F334" t="s">
        <v>27</v>
      </c>
      <c r="G334" t="s">
        <v>28</v>
      </c>
      <c r="H334" t="s">
        <v>41</v>
      </c>
      <c r="I334">
        <v>399</v>
      </c>
      <c r="J334">
        <v>4</v>
      </c>
      <c r="K334">
        <v>1596</v>
      </c>
    </row>
    <row r="335" spans="1:11" x14ac:dyDescent="0.25">
      <c r="A335" s="3" t="s">
        <v>380</v>
      </c>
      <c r="B335" s="4">
        <v>43205</v>
      </c>
      <c r="C335" s="4" t="str">
        <f t="shared" si="5"/>
        <v>15</v>
      </c>
      <c r="D335">
        <v>4</v>
      </c>
      <c r="E335" t="s">
        <v>51</v>
      </c>
      <c r="F335" t="s">
        <v>68</v>
      </c>
      <c r="G335" t="s">
        <v>18</v>
      </c>
      <c r="H335" t="s">
        <v>19</v>
      </c>
      <c r="I335">
        <v>289</v>
      </c>
      <c r="J335">
        <v>6</v>
      </c>
      <c r="K335">
        <v>1734</v>
      </c>
    </row>
    <row r="336" spans="1:11" x14ac:dyDescent="0.25">
      <c r="A336" s="3" t="s">
        <v>381</v>
      </c>
      <c r="B336" s="4">
        <v>43205</v>
      </c>
      <c r="C336" s="4" t="str">
        <f t="shared" si="5"/>
        <v>15</v>
      </c>
      <c r="D336">
        <v>2</v>
      </c>
      <c r="E336" t="s">
        <v>106</v>
      </c>
      <c r="F336" t="s">
        <v>68</v>
      </c>
      <c r="G336" t="s">
        <v>18</v>
      </c>
      <c r="H336" t="s">
        <v>31</v>
      </c>
      <c r="I336">
        <v>69</v>
      </c>
      <c r="J336">
        <v>9</v>
      </c>
      <c r="K336">
        <v>621</v>
      </c>
    </row>
    <row r="337" spans="1:11" x14ac:dyDescent="0.25">
      <c r="A337" s="3" t="s">
        <v>382</v>
      </c>
      <c r="B337" s="4">
        <v>43206</v>
      </c>
      <c r="C337" s="4" t="str">
        <f t="shared" si="5"/>
        <v>16</v>
      </c>
      <c r="D337">
        <v>4</v>
      </c>
      <c r="E337" t="s">
        <v>51</v>
      </c>
      <c r="F337" t="s">
        <v>17</v>
      </c>
      <c r="G337" t="s">
        <v>18</v>
      </c>
      <c r="H337" t="s">
        <v>24</v>
      </c>
      <c r="I337">
        <v>159</v>
      </c>
      <c r="J337">
        <v>9</v>
      </c>
      <c r="K337">
        <v>1431</v>
      </c>
    </row>
    <row r="338" spans="1:11" x14ac:dyDescent="0.25">
      <c r="A338" s="3" t="s">
        <v>383</v>
      </c>
      <c r="B338" s="4">
        <v>43207</v>
      </c>
      <c r="C338" s="4" t="str">
        <f t="shared" si="5"/>
        <v>17</v>
      </c>
      <c r="D338">
        <v>11</v>
      </c>
      <c r="E338" t="s">
        <v>11</v>
      </c>
      <c r="F338" t="s">
        <v>63</v>
      </c>
      <c r="G338" t="s">
        <v>13</v>
      </c>
      <c r="H338" t="s">
        <v>31</v>
      </c>
      <c r="I338">
        <v>69</v>
      </c>
      <c r="J338">
        <v>8</v>
      </c>
      <c r="K338">
        <v>552</v>
      </c>
    </row>
    <row r="339" spans="1:11" x14ac:dyDescent="0.25">
      <c r="A339" s="3" t="s">
        <v>384</v>
      </c>
      <c r="B339" s="4">
        <v>43207</v>
      </c>
      <c r="C339" s="4" t="str">
        <f t="shared" si="5"/>
        <v>17</v>
      </c>
      <c r="D339">
        <v>13</v>
      </c>
      <c r="E339" t="s">
        <v>33</v>
      </c>
      <c r="F339" t="s">
        <v>12</v>
      </c>
      <c r="G339" t="s">
        <v>13</v>
      </c>
      <c r="H339" t="s">
        <v>41</v>
      </c>
      <c r="I339">
        <v>399</v>
      </c>
      <c r="J339">
        <v>8</v>
      </c>
      <c r="K339">
        <v>3192</v>
      </c>
    </row>
    <row r="340" spans="1:11" x14ac:dyDescent="0.25">
      <c r="A340" s="3" t="s">
        <v>385</v>
      </c>
      <c r="B340" s="4">
        <v>43208</v>
      </c>
      <c r="C340" s="4" t="str">
        <f t="shared" si="5"/>
        <v>18</v>
      </c>
      <c r="D340">
        <v>8</v>
      </c>
      <c r="E340" t="s">
        <v>45</v>
      </c>
      <c r="F340" t="s">
        <v>22</v>
      </c>
      <c r="G340" t="s">
        <v>23</v>
      </c>
      <c r="H340" t="s">
        <v>31</v>
      </c>
      <c r="I340">
        <v>69</v>
      </c>
      <c r="J340">
        <v>6</v>
      </c>
      <c r="K340">
        <v>414</v>
      </c>
    </row>
    <row r="341" spans="1:11" x14ac:dyDescent="0.25">
      <c r="A341" s="3" t="s">
        <v>386</v>
      </c>
      <c r="B341" s="4">
        <v>43209</v>
      </c>
      <c r="C341" s="4" t="str">
        <f t="shared" si="5"/>
        <v>19</v>
      </c>
      <c r="D341">
        <v>8</v>
      </c>
      <c r="E341" t="s">
        <v>45</v>
      </c>
      <c r="F341" t="s">
        <v>46</v>
      </c>
      <c r="G341" t="s">
        <v>23</v>
      </c>
      <c r="H341" t="s">
        <v>24</v>
      </c>
      <c r="I341">
        <v>159</v>
      </c>
      <c r="J341">
        <v>6</v>
      </c>
      <c r="K341">
        <v>954</v>
      </c>
    </row>
    <row r="342" spans="1:11" x14ac:dyDescent="0.25">
      <c r="A342" s="3" t="s">
        <v>387</v>
      </c>
      <c r="B342" s="4">
        <v>43209</v>
      </c>
      <c r="C342" s="4" t="str">
        <f t="shared" si="5"/>
        <v>19</v>
      </c>
      <c r="D342">
        <v>1</v>
      </c>
      <c r="E342" t="s">
        <v>16</v>
      </c>
      <c r="F342" t="s">
        <v>17</v>
      </c>
      <c r="G342" t="s">
        <v>18</v>
      </c>
      <c r="H342" t="s">
        <v>19</v>
      </c>
      <c r="I342">
        <v>289</v>
      </c>
      <c r="J342">
        <v>3</v>
      </c>
      <c r="K342">
        <v>867</v>
      </c>
    </row>
    <row r="343" spans="1:11" x14ac:dyDescent="0.25">
      <c r="A343" s="3" t="s">
        <v>388</v>
      </c>
      <c r="B343" s="4">
        <v>43209</v>
      </c>
      <c r="C343" s="4" t="str">
        <f t="shared" si="5"/>
        <v>19</v>
      </c>
      <c r="D343">
        <v>19</v>
      </c>
      <c r="E343" t="s">
        <v>56</v>
      </c>
      <c r="F343" t="s">
        <v>36</v>
      </c>
      <c r="G343" t="s">
        <v>28</v>
      </c>
      <c r="H343" t="s">
        <v>31</v>
      </c>
      <c r="I343">
        <v>69</v>
      </c>
      <c r="J343">
        <v>1</v>
      </c>
      <c r="K343">
        <v>69</v>
      </c>
    </row>
    <row r="344" spans="1:11" x14ac:dyDescent="0.25">
      <c r="A344" s="3" t="s">
        <v>389</v>
      </c>
      <c r="B344" s="4">
        <v>43209</v>
      </c>
      <c r="C344" s="4" t="str">
        <f t="shared" si="5"/>
        <v>19</v>
      </c>
      <c r="D344">
        <v>5</v>
      </c>
      <c r="E344" t="s">
        <v>60</v>
      </c>
      <c r="F344" t="s">
        <v>17</v>
      </c>
      <c r="G344" t="s">
        <v>18</v>
      </c>
      <c r="H344" t="s">
        <v>24</v>
      </c>
      <c r="I344">
        <v>159</v>
      </c>
      <c r="J344">
        <v>0</v>
      </c>
      <c r="K344">
        <v>0</v>
      </c>
    </row>
    <row r="345" spans="1:11" x14ac:dyDescent="0.25">
      <c r="A345" s="3" t="s">
        <v>390</v>
      </c>
      <c r="B345" s="4">
        <v>43209</v>
      </c>
      <c r="C345" s="4" t="str">
        <f t="shared" si="5"/>
        <v>19</v>
      </c>
      <c r="D345">
        <v>9</v>
      </c>
      <c r="E345" t="s">
        <v>21</v>
      </c>
      <c r="F345" t="s">
        <v>22</v>
      </c>
      <c r="G345" t="s">
        <v>23</v>
      </c>
      <c r="H345" t="s">
        <v>14</v>
      </c>
      <c r="I345">
        <v>199</v>
      </c>
      <c r="J345">
        <v>6</v>
      </c>
      <c r="K345">
        <v>1194</v>
      </c>
    </row>
    <row r="346" spans="1:11" x14ac:dyDescent="0.25">
      <c r="A346" s="3" t="s">
        <v>391</v>
      </c>
      <c r="B346" s="4">
        <v>43209</v>
      </c>
      <c r="C346" s="4" t="str">
        <f t="shared" si="5"/>
        <v>19</v>
      </c>
      <c r="D346">
        <v>13</v>
      </c>
      <c r="E346" t="s">
        <v>33</v>
      </c>
      <c r="F346" t="s">
        <v>12</v>
      </c>
      <c r="G346" t="s">
        <v>13</v>
      </c>
      <c r="H346" t="s">
        <v>14</v>
      </c>
      <c r="I346">
        <v>199</v>
      </c>
      <c r="J346">
        <v>2</v>
      </c>
      <c r="K346">
        <v>398</v>
      </c>
    </row>
    <row r="347" spans="1:11" x14ac:dyDescent="0.25">
      <c r="A347" s="3" t="s">
        <v>392</v>
      </c>
      <c r="B347" s="4">
        <v>43209</v>
      </c>
      <c r="C347" s="4" t="str">
        <f t="shared" si="5"/>
        <v>19</v>
      </c>
      <c r="D347">
        <v>17</v>
      </c>
      <c r="E347" t="s">
        <v>35</v>
      </c>
      <c r="F347" t="s">
        <v>27</v>
      </c>
      <c r="G347" t="s">
        <v>28</v>
      </c>
      <c r="H347" t="s">
        <v>31</v>
      </c>
      <c r="I347">
        <v>69</v>
      </c>
      <c r="J347">
        <v>2</v>
      </c>
      <c r="K347">
        <v>138</v>
      </c>
    </row>
    <row r="348" spans="1:11" x14ac:dyDescent="0.25">
      <c r="A348" s="3" t="s">
        <v>393</v>
      </c>
      <c r="B348" s="4">
        <v>43209</v>
      </c>
      <c r="C348" s="4" t="str">
        <f t="shared" si="5"/>
        <v>19</v>
      </c>
      <c r="D348">
        <v>18</v>
      </c>
      <c r="E348" t="s">
        <v>26</v>
      </c>
      <c r="F348" t="s">
        <v>27</v>
      </c>
      <c r="G348" t="s">
        <v>28</v>
      </c>
      <c r="H348" t="s">
        <v>14</v>
      </c>
      <c r="I348">
        <v>199</v>
      </c>
      <c r="J348">
        <v>0</v>
      </c>
      <c r="K348">
        <v>0</v>
      </c>
    </row>
    <row r="349" spans="1:11" x14ac:dyDescent="0.25">
      <c r="A349" s="3" t="s">
        <v>394</v>
      </c>
      <c r="B349" s="4">
        <v>43209</v>
      </c>
      <c r="C349" s="4" t="str">
        <f t="shared" si="5"/>
        <v>19</v>
      </c>
      <c r="D349">
        <v>19</v>
      </c>
      <c r="E349" t="s">
        <v>56</v>
      </c>
      <c r="F349" t="s">
        <v>27</v>
      </c>
      <c r="G349" t="s">
        <v>28</v>
      </c>
      <c r="H349" t="s">
        <v>19</v>
      </c>
      <c r="I349">
        <v>289</v>
      </c>
      <c r="J349">
        <v>1</v>
      </c>
      <c r="K349">
        <v>289</v>
      </c>
    </row>
    <row r="350" spans="1:11" x14ac:dyDescent="0.25">
      <c r="A350" s="3" t="s">
        <v>395</v>
      </c>
      <c r="B350" s="4">
        <v>43209</v>
      </c>
      <c r="C350" s="4" t="str">
        <f t="shared" si="5"/>
        <v>19</v>
      </c>
      <c r="D350">
        <v>13</v>
      </c>
      <c r="E350" t="s">
        <v>33</v>
      </c>
      <c r="F350" t="s">
        <v>63</v>
      </c>
      <c r="G350" t="s">
        <v>13</v>
      </c>
      <c r="H350" t="s">
        <v>24</v>
      </c>
      <c r="I350">
        <v>159</v>
      </c>
      <c r="J350">
        <v>5</v>
      </c>
      <c r="K350">
        <v>795</v>
      </c>
    </row>
    <row r="351" spans="1:11" x14ac:dyDescent="0.25">
      <c r="A351" s="3" t="s">
        <v>396</v>
      </c>
      <c r="B351" s="4">
        <v>43209</v>
      </c>
      <c r="C351" s="4" t="str">
        <f t="shared" si="5"/>
        <v>19</v>
      </c>
      <c r="D351">
        <v>3</v>
      </c>
      <c r="E351" t="s">
        <v>43</v>
      </c>
      <c r="F351" t="s">
        <v>17</v>
      </c>
      <c r="G351" t="s">
        <v>18</v>
      </c>
      <c r="H351" t="s">
        <v>41</v>
      </c>
      <c r="I351">
        <v>399</v>
      </c>
      <c r="J351">
        <v>1</v>
      </c>
      <c r="K351">
        <v>399</v>
      </c>
    </row>
    <row r="352" spans="1:11" x14ac:dyDescent="0.25">
      <c r="A352" s="3" t="s">
        <v>397</v>
      </c>
      <c r="B352" s="4">
        <v>43209</v>
      </c>
      <c r="C352" s="4" t="str">
        <f t="shared" si="5"/>
        <v>19</v>
      </c>
      <c r="D352">
        <v>4</v>
      </c>
      <c r="E352" t="s">
        <v>51</v>
      </c>
      <c r="F352" t="s">
        <v>68</v>
      </c>
      <c r="G352" t="s">
        <v>18</v>
      </c>
      <c r="H352" t="s">
        <v>31</v>
      </c>
      <c r="I352">
        <v>69</v>
      </c>
      <c r="J352">
        <v>6</v>
      </c>
      <c r="K352">
        <v>414</v>
      </c>
    </row>
    <row r="353" spans="1:11" x14ac:dyDescent="0.25">
      <c r="A353" s="3" t="s">
        <v>398</v>
      </c>
      <c r="B353" s="4">
        <v>43209</v>
      </c>
      <c r="C353" s="4" t="str">
        <f t="shared" si="5"/>
        <v>19</v>
      </c>
      <c r="D353">
        <v>10</v>
      </c>
      <c r="E353" t="s">
        <v>58</v>
      </c>
      <c r="F353" t="s">
        <v>46</v>
      </c>
      <c r="G353" t="s">
        <v>23</v>
      </c>
      <c r="H353" t="s">
        <v>24</v>
      </c>
      <c r="I353">
        <v>159</v>
      </c>
      <c r="J353">
        <v>9</v>
      </c>
      <c r="K353">
        <v>1431</v>
      </c>
    </row>
    <row r="354" spans="1:11" x14ac:dyDescent="0.25">
      <c r="A354" s="3" t="s">
        <v>399</v>
      </c>
      <c r="B354" s="4">
        <v>43210</v>
      </c>
      <c r="C354" s="4" t="str">
        <f t="shared" si="5"/>
        <v>20</v>
      </c>
      <c r="D354">
        <v>4</v>
      </c>
      <c r="E354" t="s">
        <v>51</v>
      </c>
      <c r="F354" t="s">
        <v>17</v>
      </c>
      <c r="G354" t="s">
        <v>18</v>
      </c>
      <c r="H354" t="s">
        <v>41</v>
      </c>
      <c r="I354">
        <v>399</v>
      </c>
      <c r="J354">
        <v>1</v>
      </c>
      <c r="K354">
        <v>399</v>
      </c>
    </row>
    <row r="355" spans="1:11" x14ac:dyDescent="0.25">
      <c r="A355" s="3" t="s">
        <v>400</v>
      </c>
      <c r="B355" s="4">
        <v>43210</v>
      </c>
      <c r="C355" s="4" t="str">
        <f t="shared" si="5"/>
        <v>20</v>
      </c>
      <c r="D355">
        <v>5</v>
      </c>
      <c r="E355" t="s">
        <v>60</v>
      </c>
      <c r="F355" t="s">
        <v>17</v>
      </c>
      <c r="G355" t="s">
        <v>18</v>
      </c>
      <c r="H355" t="s">
        <v>31</v>
      </c>
      <c r="I355">
        <v>69</v>
      </c>
      <c r="J355">
        <v>1</v>
      </c>
      <c r="K355">
        <v>69</v>
      </c>
    </row>
    <row r="356" spans="1:11" x14ac:dyDescent="0.25">
      <c r="A356" s="3" t="s">
        <v>401</v>
      </c>
      <c r="B356" s="4">
        <v>43210</v>
      </c>
      <c r="C356" s="4" t="str">
        <f t="shared" si="5"/>
        <v>20</v>
      </c>
      <c r="D356">
        <v>17</v>
      </c>
      <c r="E356" t="s">
        <v>35</v>
      </c>
      <c r="F356" t="s">
        <v>27</v>
      </c>
      <c r="G356" t="s">
        <v>28</v>
      </c>
      <c r="H356" t="s">
        <v>41</v>
      </c>
      <c r="I356">
        <v>399</v>
      </c>
      <c r="J356">
        <v>6</v>
      </c>
      <c r="K356">
        <v>2394</v>
      </c>
    </row>
    <row r="357" spans="1:11" x14ac:dyDescent="0.25">
      <c r="A357" s="3" t="s">
        <v>402</v>
      </c>
      <c r="B357" s="4">
        <v>43211</v>
      </c>
      <c r="C357" s="4" t="str">
        <f t="shared" si="5"/>
        <v>21</v>
      </c>
      <c r="D357">
        <v>18</v>
      </c>
      <c r="E357" t="s">
        <v>26</v>
      </c>
      <c r="F357" t="s">
        <v>36</v>
      </c>
      <c r="G357" t="s">
        <v>28</v>
      </c>
      <c r="H357" t="s">
        <v>14</v>
      </c>
      <c r="I357">
        <v>199</v>
      </c>
      <c r="J357">
        <v>8</v>
      </c>
      <c r="K357">
        <v>1592</v>
      </c>
    </row>
    <row r="358" spans="1:11" x14ac:dyDescent="0.25">
      <c r="A358" s="3" t="s">
        <v>403</v>
      </c>
      <c r="B358" s="4">
        <v>43211</v>
      </c>
      <c r="C358" s="4" t="str">
        <f t="shared" si="5"/>
        <v>21</v>
      </c>
      <c r="D358">
        <v>3</v>
      </c>
      <c r="E358" t="s">
        <v>43</v>
      </c>
      <c r="F358" t="s">
        <v>68</v>
      </c>
      <c r="G358" t="s">
        <v>18</v>
      </c>
      <c r="H358" t="s">
        <v>41</v>
      </c>
      <c r="I358">
        <v>399</v>
      </c>
      <c r="J358">
        <v>2</v>
      </c>
      <c r="K358">
        <v>798</v>
      </c>
    </row>
    <row r="359" spans="1:11" x14ac:dyDescent="0.25">
      <c r="A359" s="3" t="s">
        <v>404</v>
      </c>
      <c r="B359" s="4">
        <v>43212</v>
      </c>
      <c r="C359" s="4" t="str">
        <f t="shared" si="5"/>
        <v>22</v>
      </c>
      <c r="D359">
        <v>2</v>
      </c>
      <c r="E359" t="s">
        <v>106</v>
      </c>
      <c r="F359" t="s">
        <v>17</v>
      </c>
      <c r="G359" t="s">
        <v>18</v>
      </c>
      <c r="H359" t="s">
        <v>31</v>
      </c>
      <c r="I359">
        <v>69</v>
      </c>
      <c r="J359">
        <v>2</v>
      </c>
      <c r="K359">
        <v>138</v>
      </c>
    </row>
    <row r="360" spans="1:11" x14ac:dyDescent="0.25">
      <c r="A360" s="3" t="s">
        <v>405</v>
      </c>
      <c r="B360" s="4">
        <v>43212</v>
      </c>
      <c r="C360" s="4" t="str">
        <f t="shared" si="5"/>
        <v>22</v>
      </c>
      <c r="D360">
        <v>1</v>
      </c>
      <c r="E360" t="s">
        <v>16</v>
      </c>
      <c r="F360" t="s">
        <v>68</v>
      </c>
      <c r="G360" t="s">
        <v>18</v>
      </c>
      <c r="H360" t="s">
        <v>41</v>
      </c>
      <c r="I360">
        <v>399</v>
      </c>
      <c r="J360">
        <v>5</v>
      </c>
      <c r="K360">
        <v>1995</v>
      </c>
    </row>
    <row r="361" spans="1:11" x14ac:dyDescent="0.25">
      <c r="A361" s="3" t="s">
        <v>406</v>
      </c>
      <c r="B361" s="4">
        <v>43212</v>
      </c>
      <c r="C361" s="4" t="str">
        <f t="shared" si="5"/>
        <v>22</v>
      </c>
      <c r="D361">
        <v>19</v>
      </c>
      <c r="E361" t="s">
        <v>56</v>
      </c>
      <c r="F361" t="s">
        <v>27</v>
      </c>
      <c r="G361" t="s">
        <v>28</v>
      </c>
      <c r="H361" t="s">
        <v>14</v>
      </c>
      <c r="I361">
        <v>199</v>
      </c>
      <c r="J361">
        <v>9</v>
      </c>
      <c r="K361">
        <v>1791</v>
      </c>
    </row>
    <row r="362" spans="1:11" x14ac:dyDescent="0.25">
      <c r="A362" s="3" t="s">
        <v>407</v>
      </c>
      <c r="B362" s="4">
        <v>43212</v>
      </c>
      <c r="C362" s="4" t="str">
        <f t="shared" si="5"/>
        <v>22</v>
      </c>
      <c r="D362">
        <v>10</v>
      </c>
      <c r="E362" t="s">
        <v>58</v>
      </c>
      <c r="F362" t="s">
        <v>22</v>
      </c>
      <c r="G362" t="s">
        <v>23</v>
      </c>
      <c r="H362" t="s">
        <v>31</v>
      </c>
      <c r="I362">
        <v>69</v>
      </c>
      <c r="J362">
        <v>7</v>
      </c>
      <c r="K362">
        <v>483</v>
      </c>
    </row>
    <row r="363" spans="1:11" x14ac:dyDescent="0.25">
      <c r="A363" s="3" t="s">
        <v>408</v>
      </c>
      <c r="B363" s="4">
        <v>43212</v>
      </c>
      <c r="C363" s="4" t="str">
        <f t="shared" si="5"/>
        <v>22</v>
      </c>
      <c r="D363">
        <v>5</v>
      </c>
      <c r="E363" t="s">
        <v>60</v>
      </c>
      <c r="F363" t="s">
        <v>17</v>
      </c>
      <c r="G363" t="s">
        <v>18</v>
      </c>
      <c r="H363" t="s">
        <v>41</v>
      </c>
      <c r="I363">
        <v>399</v>
      </c>
      <c r="J363">
        <v>2</v>
      </c>
      <c r="K363">
        <v>798</v>
      </c>
    </row>
    <row r="364" spans="1:11" x14ac:dyDescent="0.25">
      <c r="A364" s="3" t="s">
        <v>409</v>
      </c>
      <c r="B364" s="4">
        <v>43212</v>
      </c>
      <c r="C364" s="4" t="str">
        <f t="shared" si="5"/>
        <v>22</v>
      </c>
      <c r="D364">
        <v>5</v>
      </c>
      <c r="E364" t="s">
        <v>60</v>
      </c>
      <c r="F364" t="s">
        <v>68</v>
      </c>
      <c r="G364" t="s">
        <v>18</v>
      </c>
      <c r="H364" t="s">
        <v>24</v>
      </c>
      <c r="I364">
        <v>159</v>
      </c>
      <c r="J364">
        <v>5</v>
      </c>
      <c r="K364">
        <v>795</v>
      </c>
    </row>
    <row r="365" spans="1:11" x14ac:dyDescent="0.25">
      <c r="A365" s="3" t="s">
        <v>410</v>
      </c>
      <c r="B365" s="4">
        <v>43212</v>
      </c>
      <c r="C365" s="4" t="str">
        <f t="shared" si="5"/>
        <v>22</v>
      </c>
      <c r="D365">
        <v>16</v>
      </c>
      <c r="E365" t="s">
        <v>30</v>
      </c>
      <c r="F365" t="s">
        <v>36</v>
      </c>
      <c r="G365" t="s">
        <v>28</v>
      </c>
      <c r="H365" t="s">
        <v>24</v>
      </c>
      <c r="I365">
        <v>159</v>
      </c>
      <c r="J365">
        <v>9</v>
      </c>
      <c r="K365">
        <v>1431</v>
      </c>
    </row>
    <row r="366" spans="1:11" x14ac:dyDescent="0.25">
      <c r="A366" s="3" t="s">
        <v>411</v>
      </c>
      <c r="B366" s="4">
        <v>43213</v>
      </c>
      <c r="C366" s="4" t="str">
        <f t="shared" si="5"/>
        <v>23</v>
      </c>
      <c r="D366">
        <v>7</v>
      </c>
      <c r="E366" t="s">
        <v>88</v>
      </c>
      <c r="F366" t="s">
        <v>22</v>
      </c>
      <c r="G366" t="s">
        <v>23</v>
      </c>
      <c r="H366" t="s">
        <v>19</v>
      </c>
      <c r="I366">
        <v>289</v>
      </c>
      <c r="J366">
        <v>9</v>
      </c>
      <c r="K366">
        <v>2601</v>
      </c>
    </row>
    <row r="367" spans="1:11" x14ac:dyDescent="0.25">
      <c r="A367" s="3" t="s">
        <v>412</v>
      </c>
      <c r="B367" s="4">
        <v>43213</v>
      </c>
      <c r="C367" s="4" t="str">
        <f t="shared" si="5"/>
        <v>23</v>
      </c>
      <c r="D367">
        <v>7</v>
      </c>
      <c r="E367" t="s">
        <v>88</v>
      </c>
      <c r="F367" t="s">
        <v>46</v>
      </c>
      <c r="G367" t="s">
        <v>23</v>
      </c>
      <c r="H367" t="s">
        <v>31</v>
      </c>
      <c r="I367">
        <v>69</v>
      </c>
      <c r="J367">
        <v>0</v>
      </c>
      <c r="K367">
        <v>0</v>
      </c>
    </row>
    <row r="368" spans="1:11" x14ac:dyDescent="0.25">
      <c r="A368" s="3" t="s">
        <v>413</v>
      </c>
      <c r="B368" s="4">
        <v>43214</v>
      </c>
      <c r="C368" s="4" t="str">
        <f t="shared" si="5"/>
        <v>24</v>
      </c>
      <c r="D368">
        <v>7</v>
      </c>
      <c r="E368" t="s">
        <v>88</v>
      </c>
      <c r="F368" t="s">
        <v>22</v>
      </c>
      <c r="G368" t="s">
        <v>23</v>
      </c>
      <c r="H368" t="s">
        <v>19</v>
      </c>
      <c r="I368">
        <v>289</v>
      </c>
      <c r="J368">
        <v>2</v>
      </c>
      <c r="K368">
        <v>578</v>
      </c>
    </row>
    <row r="369" spans="1:11" x14ac:dyDescent="0.25">
      <c r="A369" s="3" t="s">
        <v>414</v>
      </c>
      <c r="B369" s="4">
        <v>43214</v>
      </c>
      <c r="C369" s="4" t="str">
        <f t="shared" si="5"/>
        <v>24</v>
      </c>
      <c r="D369">
        <v>8</v>
      </c>
      <c r="E369" t="s">
        <v>45</v>
      </c>
      <c r="F369" t="s">
        <v>22</v>
      </c>
      <c r="G369" t="s">
        <v>23</v>
      </c>
      <c r="H369" t="s">
        <v>19</v>
      </c>
      <c r="I369">
        <v>289</v>
      </c>
      <c r="J369">
        <v>6</v>
      </c>
      <c r="K369">
        <v>1734</v>
      </c>
    </row>
    <row r="370" spans="1:11" x14ac:dyDescent="0.25">
      <c r="A370" s="3" t="s">
        <v>415</v>
      </c>
      <c r="B370" s="4">
        <v>43214</v>
      </c>
      <c r="C370" s="4" t="str">
        <f t="shared" si="5"/>
        <v>24</v>
      </c>
      <c r="D370">
        <v>6</v>
      </c>
      <c r="E370" t="s">
        <v>48</v>
      </c>
      <c r="F370" t="s">
        <v>46</v>
      </c>
      <c r="G370" t="s">
        <v>23</v>
      </c>
      <c r="H370" t="s">
        <v>24</v>
      </c>
      <c r="I370">
        <v>159</v>
      </c>
      <c r="J370">
        <v>7</v>
      </c>
      <c r="K370">
        <v>1113</v>
      </c>
    </row>
    <row r="371" spans="1:11" x14ac:dyDescent="0.25">
      <c r="A371" s="3" t="s">
        <v>416</v>
      </c>
      <c r="B371" s="4">
        <v>43214</v>
      </c>
      <c r="C371" s="4" t="str">
        <f t="shared" si="5"/>
        <v>24</v>
      </c>
      <c r="D371">
        <v>15</v>
      </c>
      <c r="E371" t="s">
        <v>118</v>
      </c>
      <c r="F371" t="s">
        <v>63</v>
      </c>
      <c r="G371" t="s">
        <v>13</v>
      </c>
      <c r="H371" t="s">
        <v>14</v>
      </c>
      <c r="I371">
        <v>199</v>
      </c>
      <c r="J371">
        <v>4</v>
      </c>
      <c r="K371">
        <v>796</v>
      </c>
    </row>
    <row r="372" spans="1:11" x14ac:dyDescent="0.25">
      <c r="A372" s="3" t="s">
        <v>417</v>
      </c>
      <c r="B372" s="4">
        <v>43214</v>
      </c>
      <c r="C372" s="4" t="str">
        <f t="shared" si="5"/>
        <v>24</v>
      </c>
      <c r="D372">
        <v>18</v>
      </c>
      <c r="E372" t="s">
        <v>26</v>
      </c>
      <c r="F372" t="s">
        <v>36</v>
      </c>
      <c r="G372" t="s">
        <v>28</v>
      </c>
      <c r="H372" t="s">
        <v>24</v>
      </c>
      <c r="I372">
        <v>159</v>
      </c>
      <c r="J372">
        <v>8</v>
      </c>
      <c r="K372">
        <v>1272</v>
      </c>
    </row>
    <row r="373" spans="1:11" x14ac:dyDescent="0.25">
      <c r="A373" s="3" t="s">
        <v>418</v>
      </c>
      <c r="B373" s="4">
        <v>43214</v>
      </c>
      <c r="C373" s="4" t="str">
        <f t="shared" si="5"/>
        <v>24</v>
      </c>
      <c r="D373">
        <v>7</v>
      </c>
      <c r="E373" t="s">
        <v>88</v>
      </c>
      <c r="F373" t="s">
        <v>22</v>
      </c>
      <c r="G373" t="s">
        <v>23</v>
      </c>
      <c r="H373" t="s">
        <v>19</v>
      </c>
      <c r="I373">
        <v>289</v>
      </c>
      <c r="J373">
        <v>8</v>
      </c>
      <c r="K373">
        <v>2312</v>
      </c>
    </row>
    <row r="374" spans="1:11" x14ac:dyDescent="0.25">
      <c r="A374" s="3" t="s">
        <v>419</v>
      </c>
      <c r="B374" s="4">
        <v>43214</v>
      </c>
      <c r="C374" s="4" t="str">
        <f t="shared" si="5"/>
        <v>24</v>
      </c>
      <c r="D374">
        <v>15</v>
      </c>
      <c r="E374" t="s">
        <v>118</v>
      </c>
      <c r="F374" t="s">
        <v>12</v>
      </c>
      <c r="G374" t="s">
        <v>13</v>
      </c>
      <c r="H374" t="s">
        <v>14</v>
      </c>
      <c r="I374">
        <v>199</v>
      </c>
      <c r="J374">
        <v>6</v>
      </c>
      <c r="K374">
        <v>1194</v>
      </c>
    </row>
    <row r="375" spans="1:11" x14ac:dyDescent="0.25">
      <c r="A375" s="3" t="s">
        <v>420</v>
      </c>
      <c r="B375" s="4">
        <v>43215</v>
      </c>
      <c r="C375" s="4" t="str">
        <f t="shared" si="5"/>
        <v>25</v>
      </c>
      <c r="D375">
        <v>5</v>
      </c>
      <c r="E375" t="s">
        <v>60</v>
      </c>
      <c r="F375" t="s">
        <v>17</v>
      </c>
      <c r="G375" t="s">
        <v>18</v>
      </c>
      <c r="H375" t="s">
        <v>41</v>
      </c>
      <c r="I375">
        <v>399</v>
      </c>
      <c r="J375">
        <v>3</v>
      </c>
      <c r="K375">
        <v>1197</v>
      </c>
    </row>
    <row r="376" spans="1:11" x14ac:dyDescent="0.25">
      <c r="A376" s="3" t="s">
        <v>421</v>
      </c>
      <c r="B376" s="4">
        <v>43215</v>
      </c>
      <c r="C376" s="4" t="str">
        <f t="shared" si="5"/>
        <v>25</v>
      </c>
      <c r="D376">
        <v>15</v>
      </c>
      <c r="E376" t="s">
        <v>118</v>
      </c>
      <c r="F376" t="s">
        <v>63</v>
      </c>
      <c r="G376" t="s">
        <v>13</v>
      </c>
      <c r="H376" t="s">
        <v>24</v>
      </c>
      <c r="I376">
        <v>159</v>
      </c>
      <c r="J376">
        <v>4</v>
      </c>
      <c r="K376">
        <v>636</v>
      </c>
    </row>
    <row r="377" spans="1:11" x14ac:dyDescent="0.25">
      <c r="A377" s="3" t="s">
        <v>422</v>
      </c>
      <c r="B377" s="4">
        <v>43215</v>
      </c>
      <c r="C377" s="4" t="str">
        <f t="shared" si="5"/>
        <v>25</v>
      </c>
      <c r="D377">
        <v>16</v>
      </c>
      <c r="E377" t="s">
        <v>30</v>
      </c>
      <c r="F377" t="s">
        <v>36</v>
      </c>
      <c r="G377" t="s">
        <v>28</v>
      </c>
      <c r="H377" t="s">
        <v>31</v>
      </c>
      <c r="I377">
        <v>69</v>
      </c>
      <c r="J377">
        <v>3</v>
      </c>
      <c r="K377">
        <v>207</v>
      </c>
    </row>
    <row r="378" spans="1:11" x14ac:dyDescent="0.25">
      <c r="A378" s="3" t="s">
        <v>423</v>
      </c>
      <c r="B378" s="4">
        <v>43215</v>
      </c>
      <c r="C378" s="4" t="str">
        <f t="shared" si="5"/>
        <v>25</v>
      </c>
      <c r="D378">
        <v>12</v>
      </c>
      <c r="E378" t="s">
        <v>66</v>
      </c>
      <c r="F378" t="s">
        <v>63</v>
      </c>
      <c r="G378" t="s">
        <v>13</v>
      </c>
      <c r="H378" t="s">
        <v>14</v>
      </c>
      <c r="I378">
        <v>199</v>
      </c>
      <c r="J378">
        <v>6</v>
      </c>
      <c r="K378">
        <v>1194</v>
      </c>
    </row>
    <row r="379" spans="1:11" x14ac:dyDescent="0.25">
      <c r="A379" s="3" t="s">
        <v>424</v>
      </c>
      <c r="B379" s="4">
        <v>43215</v>
      </c>
      <c r="C379" s="4" t="str">
        <f t="shared" si="5"/>
        <v>25</v>
      </c>
      <c r="D379">
        <v>11</v>
      </c>
      <c r="E379" t="s">
        <v>11</v>
      </c>
      <c r="F379" t="s">
        <v>12</v>
      </c>
      <c r="G379" t="s">
        <v>13</v>
      </c>
      <c r="H379" t="s">
        <v>41</v>
      </c>
      <c r="I379">
        <v>399</v>
      </c>
      <c r="J379">
        <v>3</v>
      </c>
      <c r="K379">
        <v>1197</v>
      </c>
    </row>
    <row r="380" spans="1:11" x14ac:dyDescent="0.25">
      <c r="A380" s="3" t="s">
        <v>425</v>
      </c>
      <c r="B380" s="4">
        <v>43215</v>
      </c>
      <c r="C380" s="4" t="str">
        <f t="shared" si="5"/>
        <v>25</v>
      </c>
      <c r="D380">
        <v>15</v>
      </c>
      <c r="E380" t="s">
        <v>118</v>
      </c>
      <c r="F380" t="s">
        <v>12</v>
      </c>
      <c r="G380" t="s">
        <v>13</v>
      </c>
      <c r="H380" t="s">
        <v>24</v>
      </c>
      <c r="I380">
        <v>159</v>
      </c>
      <c r="J380">
        <v>0</v>
      </c>
      <c r="K380">
        <v>0</v>
      </c>
    </row>
    <row r="381" spans="1:11" x14ac:dyDescent="0.25">
      <c r="A381" s="3" t="s">
        <v>426</v>
      </c>
      <c r="B381" s="4">
        <v>43216</v>
      </c>
      <c r="C381" s="4" t="str">
        <f t="shared" si="5"/>
        <v>26</v>
      </c>
      <c r="D381">
        <v>19</v>
      </c>
      <c r="E381" t="s">
        <v>56</v>
      </c>
      <c r="F381" t="s">
        <v>36</v>
      </c>
      <c r="G381" t="s">
        <v>28</v>
      </c>
      <c r="H381" t="s">
        <v>24</v>
      </c>
      <c r="I381">
        <v>159</v>
      </c>
      <c r="J381">
        <v>5</v>
      </c>
      <c r="K381">
        <v>795</v>
      </c>
    </row>
    <row r="382" spans="1:11" x14ac:dyDescent="0.25">
      <c r="A382" s="3" t="s">
        <v>427</v>
      </c>
      <c r="B382" s="4">
        <v>43217</v>
      </c>
      <c r="C382" s="4" t="str">
        <f t="shared" si="5"/>
        <v>27</v>
      </c>
      <c r="D382">
        <v>5</v>
      </c>
      <c r="E382" t="s">
        <v>60</v>
      </c>
      <c r="F382" t="s">
        <v>17</v>
      </c>
      <c r="G382" t="s">
        <v>18</v>
      </c>
      <c r="H382" t="s">
        <v>31</v>
      </c>
      <c r="I382">
        <v>69</v>
      </c>
      <c r="J382">
        <v>5</v>
      </c>
      <c r="K382">
        <v>345</v>
      </c>
    </row>
    <row r="383" spans="1:11" x14ac:dyDescent="0.25">
      <c r="A383" s="3" t="s">
        <v>428</v>
      </c>
      <c r="B383" s="4">
        <v>43218</v>
      </c>
      <c r="C383" s="4" t="str">
        <f t="shared" si="5"/>
        <v>28</v>
      </c>
      <c r="D383">
        <v>7</v>
      </c>
      <c r="E383" t="s">
        <v>88</v>
      </c>
      <c r="F383" t="s">
        <v>46</v>
      </c>
      <c r="G383" t="s">
        <v>23</v>
      </c>
      <c r="H383" t="s">
        <v>31</v>
      </c>
      <c r="I383">
        <v>69</v>
      </c>
      <c r="J383">
        <v>8</v>
      </c>
      <c r="K383">
        <v>552</v>
      </c>
    </row>
    <row r="384" spans="1:11" x14ac:dyDescent="0.25">
      <c r="A384" s="3" t="s">
        <v>429</v>
      </c>
      <c r="B384" s="4">
        <v>43218</v>
      </c>
      <c r="C384" s="4" t="str">
        <f t="shared" si="5"/>
        <v>28</v>
      </c>
      <c r="D384">
        <v>2</v>
      </c>
      <c r="E384" t="s">
        <v>106</v>
      </c>
      <c r="F384" t="s">
        <v>17</v>
      </c>
      <c r="G384" t="s">
        <v>18</v>
      </c>
      <c r="H384" t="s">
        <v>24</v>
      </c>
      <c r="I384">
        <v>159</v>
      </c>
      <c r="J384">
        <v>7</v>
      </c>
      <c r="K384">
        <v>1113</v>
      </c>
    </row>
    <row r="385" spans="1:11" x14ac:dyDescent="0.25">
      <c r="A385" s="3" t="s">
        <v>430</v>
      </c>
      <c r="B385" s="4">
        <v>43218</v>
      </c>
      <c r="C385" s="4" t="str">
        <f t="shared" si="5"/>
        <v>28</v>
      </c>
      <c r="D385">
        <v>1</v>
      </c>
      <c r="E385" t="s">
        <v>16</v>
      </c>
      <c r="F385" t="s">
        <v>68</v>
      </c>
      <c r="G385" t="s">
        <v>18</v>
      </c>
      <c r="H385" t="s">
        <v>24</v>
      </c>
      <c r="I385">
        <v>159</v>
      </c>
      <c r="J385">
        <v>5</v>
      </c>
      <c r="K385">
        <v>795</v>
      </c>
    </row>
    <row r="386" spans="1:11" x14ac:dyDescent="0.25">
      <c r="A386" s="3" t="s">
        <v>431</v>
      </c>
      <c r="B386" s="4">
        <v>43218</v>
      </c>
      <c r="C386" s="4" t="str">
        <f t="shared" ref="C386:C449" si="6">TEXT(B386, "DD")</f>
        <v>28</v>
      </c>
      <c r="D386">
        <v>17</v>
      </c>
      <c r="E386" t="s">
        <v>35</v>
      </c>
      <c r="F386" t="s">
        <v>36</v>
      </c>
      <c r="G386" t="s">
        <v>28</v>
      </c>
      <c r="H386" t="s">
        <v>19</v>
      </c>
      <c r="I386">
        <v>289</v>
      </c>
      <c r="J386">
        <v>3</v>
      </c>
      <c r="K386">
        <v>867</v>
      </c>
    </row>
    <row r="387" spans="1:11" x14ac:dyDescent="0.25">
      <c r="A387" s="3" t="s">
        <v>432</v>
      </c>
      <c r="B387" s="4">
        <v>43218</v>
      </c>
      <c r="C387" s="4" t="str">
        <f t="shared" si="6"/>
        <v>28</v>
      </c>
      <c r="D387">
        <v>3</v>
      </c>
      <c r="E387" t="s">
        <v>43</v>
      </c>
      <c r="F387" t="s">
        <v>17</v>
      </c>
      <c r="G387" t="s">
        <v>18</v>
      </c>
      <c r="H387" t="s">
        <v>41</v>
      </c>
      <c r="I387">
        <v>399</v>
      </c>
      <c r="J387">
        <v>2</v>
      </c>
      <c r="K387">
        <v>798</v>
      </c>
    </row>
    <row r="388" spans="1:11" x14ac:dyDescent="0.25">
      <c r="A388" s="3" t="s">
        <v>433</v>
      </c>
      <c r="B388" s="4">
        <v>43218</v>
      </c>
      <c r="C388" s="4" t="str">
        <f t="shared" si="6"/>
        <v>28</v>
      </c>
      <c r="D388">
        <v>9</v>
      </c>
      <c r="E388" t="s">
        <v>21</v>
      </c>
      <c r="F388" t="s">
        <v>46</v>
      </c>
      <c r="G388" t="s">
        <v>23</v>
      </c>
      <c r="H388" t="s">
        <v>24</v>
      </c>
      <c r="I388">
        <v>159</v>
      </c>
      <c r="J388">
        <v>8</v>
      </c>
      <c r="K388">
        <v>1272</v>
      </c>
    </row>
    <row r="389" spans="1:11" x14ac:dyDescent="0.25">
      <c r="A389" s="3" t="s">
        <v>434</v>
      </c>
      <c r="B389" s="4">
        <v>43218</v>
      </c>
      <c r="C389" s="4" t="str">
        <f t="shared" si="6"/>
        <v>28</v>
      </c>
      <c r="D389">
        <v>20</v>
      </c>
      <c r="E389" t="s">
        <v>40</v>
      </c>
      <c r="F389" t="s">
        <v>36</v>
      </c>
      <c r="G389" t="s">
        <v>28</v>
      </c>
      <c r="H389" t="s">
        <v>31</v>
      </c>
      <c r="I389">
        <v>69</v>
      </c>
      <c r="J389">
        <v>4</v>
      </c>
      <c r="K389">
        <v>276</v>
      </c>
    </row>
    <row r="390" spans="1:11" x14ac:dyDescent="0.25">
      <c r="A390" s="3" t="s">
        <v>435</v>
      </c>
      <c r="B390" s="4">
        <v>43218</v>
      </c>
      <c r="C390" s="4" t="str">
        <f t="shared" si="6"/>
        <v>28</v>
      </c>
      <c r="D390">
        <v>13</v>
      </c>
      <c r="E390" t="s">
        <v>33</v>
      </c>
      <c r="F390" t="s">
        <v>63</v>
      </c>
      <c r="G390" t="s">
        <v>13</v>
      </c>
      <c r="H390" t="s">
        <v>19</v>
      </c>
      <c r="I390">
        <v>289</v>
      </c>
      <c r="J390">
        <v>3</v>
      </c>
      <c r="K390">
        <v>867</v>
      </c>
    </row>
    <row r="391" spans="1:11" x14ac:dyDescent="0.25">
      <c r="A391" s="3" t="s">
        <v>436</v>
      </c>
      <c r="B391" s="4">
        <v>43218</v>
      </c>
      <c r="C391" s="4" t="str">
        <f t="shared" si="6"/>
        <v>28</v>
      </c>
      <c r="D391">
        <v>1</v>
      </c>
      <c r="E391" t="s">
        <v>16</v>
      </c>
      <c r="F391" t="s">
        <v>68</v>
      </c>
      <c r="G391" t="s">
        <v>18</v>
      </c>
      <c r="H391" t="s">
        <v>19</v>
      </c>
      <c r="I391">
        <v>289</v>
      </c>
      <c r="J391">
        <v>4</v>
      </c>
      <c r="K391">
        <v>1156</v>
      </c>
    </row>
    <row r="392" spans="1:11" x14ac:dyDescent="0.25">
      <c r="A392" s="3" t="s">
        <v>437</v>
      </c>
      <c r="B392" s="4">
        <v>43218</v>
      </c>
      <c r="C392" s="4" t="str">
        <f t="shared" si="6"/>
        <v>28</v>
      </c>
      <c r="D392">
        <v>10</v>
      </c>
      <c r="E392" t="s">
        <v>58</v>
      </c>
      <c r="F392" t="s">
        <v>46</v>
      </c>
      <c r="G392" t="s">
        <v>23</v>
      </c>
      <c r="H392" t="s">
        <v>14</v>
      </c>
      <c r="I392">
        <v>199</v>
      </c>
      <c r="J392">
        <v>0</v>
      </c>
      <c r="K392">
        <v>0</v>
      </c>
    </row>
    <row r="393" spans="1:11" x14ac:dyDescent="0.25">
      <c r="A393" s="3" t="s">
        <v>438</v>
      </c>
      <c r="B393" s="4">
        <v>43219</v>
      </c>
      <c r="C393" s="4" t="str">
        <f t="shared" si="6"/>
        <v>29</v>
      </c>
      <c r="D393">
        <v>8</v>
      </c>
      <c r="E393" t="s">
        <v>45</v>
      </c>
      <c r="F393" t="s">
        <v>22</v>
      </c>
      <c r="G393" t="s">
        <v>23</v>
      </c>
      <c r="H393" t="s">
        <v>19</v>
      </c>
      <c r="I393">
        <v>289</v>
      </c>
      <c r="J393">
        <v>0</v>
      </c>
      <c r="K393">
        <v>0</v>
      </c>
    </row>
    <row r="394" spans="1:11" x14ac:dyDescent="0.25">
      <c r="A394" s="3" t="s">
        <v>439</v>
      </c>
      <c r="B394" s="4">
        <v>43219</v>
      </c>
      <c r="C394" s="4" t="str">
        <f t="shared" si="6"/>
        <v>29</v>
      </c>
      <c r="D394">
        <v>14</v>
      </c>
      <c r="E394" t="s">
        <v>38</v>
      </c>
      <c r="F394" t="s">
        <v>63</v>
      </c>
      <c r="G394" t="s">
        <v>13</v>
      </c>
      <c r="H394" t="s">
        <v>31</v>
      </c>
      <c r="I394">
        <v>69</v>
      </c>
      <c r="J394">
        <v>7</v>
      </c>
      <c r="K394">
        <v>483</v>
      </c>
    </row>
    <row r="395" spans="1:11" x14ac:dyDescent="0.25">
      <c r="A395" s="3" t="s">
        <v>440</v>
      </c>
      <c r="B395" s="4">
        <v>43220</v>
      </c>
      <c r="C395" s="4" t="str">
        <f t="shared" si="6"/>
        <v>30</v>
      </c>
      <c r="D395">
        <v>18</v>
      </c>
      <c r="E395" t="s">
        <v>26</v>
      </c>
      <c r="F395" t="s">
        <v>27</v>
      </c>
      <c r="G395" t="s">
        <v>28</v>
      </c>
      <c r="H395" t="s">
        <v>14</v>
      </c>
      <c r="I395">
        <v>199</v>
      </c>
      <c r="J395">
        <v>3</v>
      </c>
      <c r="K395">
        <v>597</v>
      </c>
    </row>
    <row r="396" spans="1:11" x14ac:dyDescent="0.25">
      <c r="A396" s="3" t="s">
        <v>441</v>
      </c>
      <c r="B396" s="4">
        <v>43221</v>
      </c>
      <c r="C396" s="4" t="str">
        <f t="shared" si="6"/>
        <v>01</v>
      </c>
      <c r="D396">
        <v>18</v>
      </c>
      <c r="E396" t="s">
        <v>26</v>
      </c>
      <c r="F396" t="s">
        <v>27</v>
      </c>
      <c r="G396" t="s">
        <v>28</v>
      </c>
      <c r="H396" t="s">
        <v>31</v>
      </c>
      <c r="I396">
        <v>69</v>
      </c>
      <c r="J396">
        <v>3</v>
      </c>
      <c r="K396">
        <v>207</v>
      </c>
    </row>
    <row r="397" spans="1:11" x14ac:dyDescent="0.25">
      <c r="A397" s="3" t="s">
        <v>442</v>
      </c>
      <c r="B397" s="4">
        <v>43222</v>
      </c>
      <c r="C397" s="4" t="str">
        <f t="shared" si="6"/>
        <v>02</v>
      </c>
      <c r="D397">
        <v>14</v>
      </c>
      <c r="E397" t="s">
        <v>38</v>
      </c>
      <c r="F397" t="s">
        <v>63</v>
      </c>
      <c r="G397" t="s">
        <v>13</v>
      </c>
      <c r="H397" t="s">
        <v>24</v>
      </c>
      <c r="I397">
        <v>159</v>
      </c>
      <c r="J397">
        <v>5</v>
      </c>
      <c r="K397">
        <v>795</v>
      </c>
    </row>
    <row r="398" spans="1:11" x14ac:dyDescent="0.25">
      <c r="A398" s="3" t="s">
        <v>443</v>
      </c>
      <c r="B398" s="4">
        <v>43222</v>
      </c>
      <c r="C398" s="4" t="str">
        <f t="shared" si="6"/>
        <v>02</v>
      </c>
      <c r="D398">
        <v>19</v>
      </c>
      <c r="E398" t="s">
        <v>56</v>
      </c>
      <c r="F398" t="s">
        <v>36</v>
      </c>
      <c r="G398" t="s">
        <v>28</v>
      </c>
      <c r="H398" t="s">
        <v>19</v>
      </c>
      <c r="I398">
        <v>289</v>
      </c>
      <c r="J398">
        <v>1</v>
      </c>
      <c r="K398">
        <v>289</v>
      </c>
    </row>
    <row r="399" spans="1:11" x14ac:dyDescent="0.25">
      <c r="A399" s="3" t="s">
        <v>444</v>
      </c>
      <c r="B399" s="4">
        <v>43223</v>
      </c>
      <c r="C399" s="4" t="str">
        <f t="shared" si="6"/>
        <v>03</v>
      </c>
      <c r="D399">
        <v>18</v>
      </c>
      <c r="E399" t="s">
        <v>26</v>
      </c>
      <c r="F399" t="s">
        <v>36</v>
      </c>
      <c r="G399" t="s">
        <v>28</v>
      </c>
      <c r="H399" t="s">
        <v>24</v>
      </c>
      <c r="I399">
        <v>159</v>
      </c>
      <c r="J399">
        <v>0</v>
      </c>
      <c r="K399">
        <v>0</v>
      </c>
    </row>
    <row r="400" spans="1:11" x14ac:dyDescent="0.25">
      <c r="A400" s="3" t="s">
        <v>445</v>
      </c>
      <c r="B400" s="4">
        <v>43223</v>
      </c>
      <c r="C400" s="4" t="str">
        <f t="shared" si="6"/>
        <v>03</v>
      </c>
      <c r="D400">
        <v>5</v>
      </c>
      <c r="E400" t="s">
        <v>60</v>
      </c>
      <c r="F400" t="s">
        <v>68</v>
      </c>
      <c r="G400" t="s">
        <v>18</v>
      </c>
      <c r="H400" t="s">
        <v>41</v>
      </c>
      <c r="I400">
        <v>399</v>
      </c>
      <c r="J400">
        <v>7</v>
      </c>
      <c r="K400">
        <v>2793</v>
      </c>
    </row>
    <row r="401" spans="1:11" x14ac:dyDescent="0.25">
      <c r="A401" s="3" t="s">
        <v>446</v>
      </c>
      <c r="B401" s="4">
        <v>43223</v>
      </c>
      <c r="C401" s="4" t="str">
        <f t="shared" si="6"/>
        <v>03</v>
      </c>
      <c r="D401">
        <v>19</v>
      </c>
      <c r="E401" t="s">
        <v>56</v>
      </c>
      <c r="F401" t="s">
        <v>27</v>
      </c>
      <c r="G401" t="s">
        <v>28</v>
      </c>
      <c r="H401" t="s">
        <v>19</v>
      </c>
      <c r="I401">
        <v>289</v>
      </c>
      <c r="J401">
        <v>6</v>
      </c>
      <c r="K401">
        <v>1734</v>
      </c>
    </row>
    <row r="402" spans="1:11" x14ac:dyDescent="0.25">
      <c r="A402" s="3" t="s">
        <v>447</v>
      </c>
      <c r="B402" s="4">
        <v>43224</v>
      </c>
      <c r="C402" s="4" t="str">
        <f t="shared" si="6"/>
        <v>04</v>
      </c>
      <c r="D402">
        <v>5</v>
      </c>
      <c r="E402" t="s">
        <v>60</v>
      </c>
      <c r="F402" t="s">
        <v>17</v>
      </c>
      <c r="G402" t="s">
        <v>18</v>
      </c>
      <c r="H402" t="s">
        <v>31</v>
      </c>
      <c r="I402">
        <v>69</v>
      </c>
      <c r="J402">
        <v>0</v>
      </c>
      <c r="K402">
        <v>0</v>
      </c>
    </row>
    <row r="403" spans="1:11" x14ac:dyDescent="0.25">
      <c r="A403" s="3" t="s">
        <v>448</v>
      </c>
      <c r="B403" s="4">
        <v>43225</v>
      </c>
      <c r="C403" s="4" t="str">
        <f t="shared" si="6"/>
        <v>05</v>
      </c>
      <c r="D403">
        <v>16</v>
      </c>
      <c r="E403" t="s">
        <v>30</v>
      </c>
      <c r="F403" t="s">
        <v>36</v>
      </c>
      <c r="G403" t="s">
        <v>28</v>
      </c>
      <c r="H403" t="s">
        <v>19</v>
      </c>
      <c r="I403">
        <v>289</v>
      </c>
      <c r="J403">
        <v>8</v>
      </c>
      <c r="K403">
        <v>2312</v>
      </c>
    </row>
    <row r="404" spans="1:11" x14ac:dyDescent="0.25">
      <c r="A404" s="3" t="s">
        <v>449</v>
      </c>
      <c r="B404" s="4">
        <v>43225</v>
      </c>
      <c r="C404" s="4" t="str">
        <f t="shared" si="6"/>
        <v>05</v>
      </c>
      <c r="D404">
        <v>12</v>
      </c>
      <c r="E404" t="s">
        <v>66</v>
      </c>
      <c r="F404" t="s">
        <v>63</v>
      </c>
      <c r="G404" t="s">
        <v>13</v>
      </c>
      <c r="H404" t="s">
        <v>41</v>
      </c>
      <c r="I404">
        <v>399</v>
      </c>
      <c r="J404">
        <v>6</v>
      </c>
      <c r="K404">
        <v>2394</v>
      </c>
    </row>
    <row r="405" spans="1:11" x14ac:dyDescent="0.25">
      <c r="A405" s="3" t="s">
        <v>450</v>
      </c>
      <c r="B405" s="4">
        <v>43226</v>
      </c>
      <c r="C405" s="4" t="str">
        <f t="shared" si="6"/>
        <v>06</v>
      </c>
      <c r="D405">
        <v>5</v>
      </c>
      <c r="E405" t="s">
        <v>60</v>
      </c>
      <c r="F405" t="s">
        <v>17</v>
      </c>
      <c r="G405" t="s">
        <v>18</v>
      </c>
      <c r="H405" t="s">
        <v>24</v>
      </c>
      <c r="I405">
        <v>159</v>
      </c>
      <c r="J405">
        <v>9</v>
      </c>
      <c r="K405">
        <v>1431</v>
      </c>
    </row>
    <row r="406" spans="1:11" x14ac:dyDescent="0.25">
      <c r="A406" s="3" t="s">
        <v>451</v>
      </c>
      <c r="B406" s="4">
        <v>43226</v>
      </c>
      <c r="C406" s="4" t="str">
        <f t="shared" si="6"/>
        <v>06</v>
      </c>
      <c r="D406">
        <v>1</v>
      </c>
      <c r="E406" t="s">
        <v>16</v>
      </c>
      <c r="F406" t="s">
        <v>17</v>
      </c>
      <c r="G406" t="s">
        <v>18</v>
      </c>
      <c r="H406" t="s">
        <v>24</v>
      </c>
      <c r="I406">
        <v>159</v>
      </c>
      <c r="J406">
        <v>5</v>
      </c>
      <c r="K406">
        <v>795</v>
      </c>
    </row>
    <row r="407" spans="1:11" x14ac:dyDescent="0.25">
      <c r="A407" s="3" t="s">
        <v>452</v>
      </c>
      <c r="B407" s="4">
        <v>43226</v>
      </c>
      <c r="C407" s="4" t="str">
        <f t="shared" si="6"/>
        <v>06</v>
      </c>
      <c r="D407">
        <v>6</v>
      </c>
      <c r="E407" t="s">
        <v>48</v>
      </c>
      <c r="F407" t="s">
        <v>46</v>
      </c>
      <c r="G407" t="s">
        <v>23</v>
      </c>
      <c r="H407" t="s">
        <v>24</v>
      </c>
      <c r="I407">
        <v>159</v>
      </c>
      <c r="J407">
        <v>8</v>
      </c>
      <c r="K407">
        <v>1272</v>
      </c>
    </row>
    <row r="408" spans="1:11" x14ac:dyDescent="0.25">
      <c r="A408" s="3" t="s">
        <v>453</v>
      </c>
      <c r="B408" s="4">
        <v>43226</v>
      </c>
      <c r="C408" s="4" t="str">
        <f t="shared" si="6"/>
        <v>06</v>
      </c>
      <c r="D408">
        <v>16</v>
      </c>
      <c r="E408" t="s">
        <v>30</v>
      </c>
      <c r="F408" t="s">
        <v>36</v>
      </c>
      <c r="G408" t="s">
        <v>28</v>
      </c>
      <c r="H408" t="s">
        <v>31</v>
      </c>
      <c r="I408">
        <v>69</v>
      </c>
      <c r="J408">
        <v>7</v>
      </c>
      <c r="K408">
        <v>483</v>
      </c>
    </row>
    <row r="409" spans="1:11" x14ac:dyDescent="0.25">
      <c r="A409" s="3" t="s">
        <v>454</v>
      </c>
      <c r="B409" s="4">
        <v>43226</v>
      </c>
      <c r="C409" s="4" t="str">
        <f t="shared" si="6"/>
        <v>06</v>
      </c>
      <c r="D409">
        <v>4</v>
      </c>
      <c r="E409" t="s">
        <v>51</v>
      </c>
      <c r="F409" t="s">
        <v>68</v>
      </c>
      <c r="G409" t="s">
        <v>18</v>
      </c>
      <c r="H409" t="s">
        <v>19</v>
      </c>
      <c r="I409">
        <v>289</v>
      </c>
      <c r="J409">
        <v>6</v>
      </c>
      <c r="K409">
        <v>1734</v>
      </c>
    </row>
    <row r="410" spans="1:11" x14ac:dyDescent="0.25">
      <c r="A410" s="3" t="s">
        <v>455</v>
      </c>
      <c r="B410" s="4">
        <v>43226</v>
      </c>
      <c r="C410" s="4" t="str">
        <f t="shared" si="6"/>
        <v>06</v>
      </c>
      <c r="D410">
        <v>16</v>
      </c>
      <c r="E410" t="s">
        <v>30</v>
      </c>
      <c r="F410" t="s">
        <v>27</v>
      </c>
      <c r="G410" t="s">
        <v>28</v>
      </c>
      <c r="H410" t="s">
        <v>14</v>
      </c>
      <c r="I410">
        <v>199</v>
      </c>
      <c r="J410">
        <v>3</v>
      </c>
      <c r="K410">
        <v>597</v>
      </c>
    </row>
    <row r="411" spans="1:11" x14ac:dyDescent="0.25">
      <c r="A411" s="3" t="s">
        <v>456</v>
      </c>
      <c r="B411" s="4">
        <v>43226</v>
      </c>
      <c r="C411" s="4" t="str">
        <f t="shared" si="6"/>
        <v>06</v>
      </c>
      <c r="D411">
        <v>16</v>
      </c>
      <c r="E411" t="s">
        <v>30</v>
      </c>
      <c r="F411" t="s">
        <v>36</v>
      </c>
      <c r="G411" t="s">
        <v>28</v>
      </c>
      <c r="H411" t="s">
        <v>24</v>
      </c>
      <c r="I411">
        <v>159</v>
      </c>
      <c r="J411">
        <v>4</v>
      </c>
      <c r="K411">
        <v>636</v>
      </c>
    </row>
    <row r="412" spans="1:11" x14ac:dyDescent="0.25">
      <c r="A412" s="3" t="s">
        <v>457</v>
      </c>
      <c r="B412" s="4">
        <v>43226</v>
      </c>
      <c r="C412" s="4" t="str">
        <f t="shared" si="6"/>
        <v>06</v>
      </c>
      <c r="D412">
        <v>8</v>
      </c>
      <c r="E412" t="s">
        <v>45</v>
      </c>
      <c r="F412" t="s">
        <v>46</v>
      </c>
      <c r="G412" t="s">
        <v>23</v>
      </c>
      <c r="H412" t="s">
        <v>24</v>
      </c>
      <c r="I412">
        <v>159</v>
      </c>
      <c r="J412">
        <v>4</v>
      </c>
      <c r="K412">
        <v>636</v>
      </c>
    </row>
    <row r="413" spans="1:11" x14ac:dyDescent="0.25">
      <c r="A413" s="3" t="s">
        <v>458</v>
      </c>
      <c r="B413" s="4">
        <v>43226</v>
      </c>
      <c r="C413" s="4" t="str">
        <f t="shared" si="6"/>
        <v>06</v>
      </c>
      <c r="D413">
        <v>13</v>
      </c>
      <c r="E413" t="s">
        <v>33</v>
      </c>
      <c r="F413" t="s">
        <v>12</v>
      </c>
      <c r="G413" t="s">
        <v>13</v>
      </c>
      <c r="H413" t="s">
        <v>31</v>
      </c>
      <c r="I413">
        <v>69</v>
      </c>
      <c r="J413">
        <v>7</v>
      </c>
      <c r="K413">
        <v>483</v>
      </c>
    </row>
    <row r="414" spans="1:11" x14ac:dyDescent="0.25">
      <c r="A414" s="3" t="s">
        <v>459</v>
      </c>
      <c r="B414" s="4">
        <v>43226</v>
      </c>
      <c r="C414" s="4" t="str">
        <f t="shared" si="6"/>
        <v>06</v>
      </c>
      <c r="D414">
        <v>3</v>
      </c>
      <c r="E414" t="s">
        <v>43</v>
      </c>
      <c r="F414" t="s">
        <v>68</v>
      </c>
      <c r="G414" t="s">
        <v>18</v>
      </c>
      <c r="H414" t="s">
        <v>14</v>
      </c>
      <c r="I414">
        <v>199</v>
      </c>
      <c r="J414">
        <v>1</v>
      </c>
      <c r="K414">
        <v>199</v>
      </c>
    </row>
    <row r="415" spans="1:11" x14ac:dyDescent="0.25">
      <c r="A415" s="3" t="s">
        <v>460</v>
      </c>
      <c r="B415" s="4">
        <v>43227</v>
      </c>
      <c r="C415" s="4" t="str">
        <f t="shared" si="6"/>
        <v>07</v>
      </c>
      <c r="D415">
        <v>19</v>
      </c>
      <c r="E415" t="s">
        <v>56</v>
      </c>
      <c r="F415" t="s">
        <v>27</v>
      </c>
      <c r="G415" t="s">
        <v>28</v>
      </c>
      <c r="H415" t="s">
        <v>31</v>
      </c>
      <c r="I415">
        <v>69</v>
      </c>
      <c r="J415">
        <v>6</v>
      </c>
      <c r="K415">
        <v>414</v>
      </c>
    </row>
    <row r="416" spans="1:11" x14ac:dyDescent="0.25">
      <c r="A416" s="3" t="s">
        <v>461</v>
      </c>
      <c r="B416" s="4">
        <v>43228</v>
      </c>
      <c r="C416" s="4" t="str">
        <f t="shared" si="6"/>
        <v>08</v>
      </c>
      <c r="D416">
        <v>17</v>
      </c>
      <c r="E416" t="s">
        <v>35</v>
      </c>
      <c r="F416" t="s">
        <v>36</v>
      </c>
      <c r="G416" t="s">
        <v>28</v>
      </c>
      <c r="H416" t="s">
        <v>24</v>
      </c>
      <c r="I416">
        <v>159</v>
      </c>
      <c r="J416">
        <v>7</v>
      </c>
      <c r="K416">
        <v>1113</v>
      </c>
    </row>
    <row r="417" spans="1:11" x14ac:dyDescent="0.25">
      <c r="A417" s="3" t="s">
        <v>462</v>
      </c>
      <c r="B417" s="4">
        <v>43228</v>
      </c>
      <c r="C417" s="4" t="str">
        <f t="shared" si="6"/>
        <v>08</v>
      </c>
      <c r="D417">
        <v>13</v>
      </c>
      <c r="E417" t="s">
        <v>33</v>
      </c>
      <c r="F417" t="s">
        <v>12</v>
      </c>
      <c r="G417" t="s">
        <v>13</v>
      </c>
      <c r="H417" t="s">
        <v>14</v>
      </c>
      <c r="I417">
        <v>199</v>
      </c>
      <c r="J417">
        <v>1</v>
      </c>
      <c r="K417">
        <v>199</v>
      </c>
    </row>
    <row r="418" spans="1:11" x14ac:dyDescent="0.25">
      <c r="A418" s="3" t="s">
        <v>463</v>
      </c>
      <c r="B418" s="4">
        <v>43229</v>
      </c>
      <c r="C418" s="4" t="str">
        <f t="shared" si="6"/>
        <v>09</v>
      </c>
      <c r="D418">
        <v>2</v>
      </c>
      <c r="E418" t="s">
        <v>106</v>
      </c>
      <c r="F418" t="s">
        <v>17</v>
      </c>
      <c r="G418" t="s">
        <v>18</v>
      </c>
      <c r="H418" t="s">
        <v>41</v>
      </c>
      <c r="I418">
        <v>399</v>
      </c>
      <c r="J418">
        <v>1</v>
      </c>
      <c r="K418">
        <v>399</v>
      </c>
    </row>
    <row r="419" spans="1:11" x14ac:dyDescent="0.25">
      <c r="A419" s="3" t="s">
        <v>464</v>
      </c>
      <c r="B419" s="4">
        <v>43230</v>
      </c>
      <c r="C419" s="4" t="str">
        <f t="shared" si="6"/>
        <v>10</v>
      </c>
      <c r="D419">
        <v>6</v>
      </c>
      <c r="E419" t="s">
        <v>48</v>
      </c>
      <c r="F419" t="s">
        <v>46</v>
      </c>
      <c r="G419" t="s">
        <v>23</v>
      </c>
      <c r="H419" t="s">
        <v>24</v>
      </c>
      <c r="I419">
        <v>159</v>
      </c>
      <c r="J419">
        <v>9</v>
      </c>
      <c r="K419">
        <v>1431</v>
      </c>
    </row>
    <row r="420" spans="1:11" x14ac:dyDescent="0.25">
      <c r="A420" s="3" t="s">
        <v>465</v>
      </c>
      <c r="B420" s="4">
        <v>43230</v>
      </c>
      <c r="C420" s="4" t="str">
        <f t="shared" si="6"/>
        <v>10</v>
      </c>
      <c r="D420">
        <v>14</v>
      </c>
      <c r="E420" t="s">
        <v>38</v>
      </c>
      <c r="F420" t="s">
        <v>12</v>
      </c>
      <c r="G420" t="s">
        <v>13</v>
      </c>
      <c r="H420" t="s">
        <v>14</v>
      </c>
      <c r="I420">
        <v>199</v>
      </c>
      <c r="J420">
        <v>3</v>
      </c>
      <c r="K420">
        <v>597</v>
      </c>
    </row>
    <row r="421" spans="1:11" x14ac:dyDescent="0.25">
      <c r="A421" s="3" t="s">
        <v>466</v>
      </c>
      <c r="B421" s="4">
        <v>43231</v>
      </c>
      <c r="C421" s="4" t="str">
        <f t="shared" si="6"/>
        <v>11</v>
      </c>
      <c r="D421">
        <v>18</v>
      </c>
      <c r="E421" t="s">
        <v>26</v>
      </c>
      <c r="F421" t="s">
        <v>36</v>
      </c>
      <c r="G421" t="s">
        <v>28</v>
      </c>
      <c r="H421" t="s">
        <v>24</v>
      </c>
      <c r="I421">
        <v>159</v>
      </c>
      <c r="J421">
        <v>9</v>
      </c>
      <c r="K421">
        <v>1431</v>
      </c>
    </row>
    <row r="422" spans="1:11" x14ac:dyDescent="0.25">
      <c r="A422" s="3" t="s">
        <v>467</v>
      </c>
      <c r="B422" s="4">
        <v>43231</v>
      </c>
      <c r="C422" s="4" t="str">
        <f t="shared" si="6"/>
        <v>11</v>
      </c>
      <c r="D422">
        <v>6</v>
      </c>
      <c r="E422" t="s">
        <v>48</v>
      </c>
      <c r="F422" t="s">
        <v>46</v>
      </c>
      <c r="G422" t="s">
        <v>23</v>
      </c>
      <c r="H422" t="s">
        <v>24</v>
      </c>
      <c r="I422">
        <v>159</v>
      </c>
      <c r="J422">
        <v>4</v>
      </c>
      <c r="K422">
        <v>636</v>
      </c>
    </row>
    <row r="423" spans="1:11" x14ac:dyDescent="0.25">
      <c r="A423" s="3" t="s">
        <v>468</v>
      </c>
      <c r="B423" s="4">
        <v>43232</v>
      </c>
      <c r="C423" s="4" t="str">
        <f t="shared" si="6"/>
        <v>12</v>
      </c>
      <c r="D423">
        <v>4</v>
      </c>
      <c r="E423" t="s">
        <v>51</v>
      </c>
      <c r="F423" t="s">
        <v>68</v>
      </c>
      <c r="G423" t="s">
        <v>18</v>
      </c>
      <c r="H423" t="s">
        <v>24</v>
      </c>
      <c r="I423">
        <v>159</v>
      </c>
      <c r="J423">
        <v>9</v>
      </c>
      <c r="K423">
        <v>1431</v>
      </c>
    </row>
    <row r="424" spans="1:11" x14ac:dyDescent="0.25">
      <c r="A424" s="3" t="s">
        <v>469</v>
      </c>
      <c r="B424" s="4">
        <v>43232</v>
      </c>
      <c r="C424" s="4" t="str">
        <f t="shared" si="6"/>
        <v>12</v>
      </c>
      <c r="D424">
        <v>5</v>
      </c>
      <c r="E424" t="s">
        <v>60</v>
      </c>
      <c r="F424" t="s">
        <v>68</v>
      </c>
      <c r="G424" t="s">
        <v>18</v>
      </c>
      <c r="H424" t="s">
        <v>31</v>
      </c>
      <c r="I424">
        <v>69</v>
      </c>
      <c r="J424">
        <v>4</v>
      </c>
      <c r="K424">
        <v>276</v>
      </c>
    </row>
    <row r="425" spans="1:11" x14ac:dyDescent="0.25">
      <c r="A425" s="3" t="s">
        <v>470</v>
      </c>
      <c r="B425" s="4">
        <v>43232</v>
      </c>
      <c r="C425" s="4" t="str">
        <f t="shared" si="6"/>
        <v>12</v>
      </c>
      <c r="D425">
        <v>1</v>
      </c>
      <c r="E425" t="s">
        <v>16</v>
      </c>
      <c r="F425" t="s">
        <v>68</v>
      </c>
      <c r="G425" t="s">
        <v>18</v>
      </c>
      <c r="H425" t="s">
        <v>31</v>
      </c>
      <c r="I425">
        <v>69</v>
      </c>
      <c r="J425">
        <v>8</v>
      </c>
      <c r="K425">
        <v>552</v>
      </c>
    </row>
    <row r="426" spans="1:11" x14ac:dyDescent="0.25">
      <c r="A426" s="3" t="s">
        <v>471</v>
      </c>
      <c r="B426" s="4">
        <v>43232</v>
      </c>
      <c r="C426" s="4" t="str">
        <f t="shared" si="6"/>
        <v>12</v>
      </c>
      <c r="D426">
        <v>1</v>
      </c>
      <c r="E426" t="s">
        <v>16</v>
      </c>
      <c r="F426" t="s">
        <v>68</v>
      </c>
      <c r="G426" t="s">
        <v>18</v>
      </c>
      <c r="H426" t="s">
        <v>19</v>
      </c>
      <c r="I426">
        <v>289</v>
      </c>
      <c r="J426">
        <v>7</v>
      </c>
      <c r="K426">
        <v>2023</v>
      </c>
    </row>
    <row r="427" spans="1:11" x14ac:dyDescent="0.25">
      <c r="A427" s="3" t="s">
        <v>472</v>
      </c>
      <c r="B427" s="4">
        <v>43232</v>
      </c>
      <c r="C427" s="4" t="str">
        <f t="shared" si="6"/>
        <v>12</v>
      </c>
      <c r="D427">
        <v>17</v>
      </c>
      <c r="E427" t="s">
        <v>35</v>
      </c>
      <c r="F427" t="s">
        <v>36</v>
      </c>
      <c r="G427" t="s">
        <v>28</v>
      </c>
      <c r="H427" t="s">
        <v>14</v>
      </c>
      <c r="I427">
        <v>199</v>
      </c>
      <c r="J427">
        <v>8</v>
      </c>
      <c r="K427">
        <v>1592</v>
      </c>
    </row>
    <row r="428" spans="1:11" x14ac:dyDescent="0.25">
      <c r="A428" s="3" t="s">
        <v>473</v>
      </c>
      <c r="B428" s="4">
        <v>43233</v>
      </c>
      <c r="C428" s="4" t="str">
        <f t="shared" si="6"/>
        <v>13</v>
      </c>
      <c r="D428">
        <v>5</v>
      </c>
      <c r="E428" t="s">
        <v>60</v>
      </c>
      <c r="F428" t="s">
        <v>17</v>
      </c>
      <c r="G428" t="s">
        <v>18</v>
      </c>
      <c r="H428" t="s">
        <v>14</v>
      </c>
      <c r="I428">
        <v>199</v>
      </c>
      <c r="J428">
        <v>6</v>
      </c>
      <c r="K428">
        <v>1194</v>
      </c>
    </row>
    <row r="429" spans="1:11" x14ac:dyDescent="0.25">
      <c r="A429" s="3" t="s">
        <v>474</v>
      </c>
      <c r="B429" s="4">
        <v>43233</v>
      </c>
      <c r="C429" s="4" t="str">
        <f t="shared" si="6"/>
        <v>13</v>
      </c>
      <c r="D429">
        <v>13</v>
      </c>
      <c r="E429" t="s">
        <v>33</v>
      </c>
      <c r="F429" t="s">
        <v>63</v>
      </c>
      <c r="G429" t="s">
        <v>13</v>
      </c>
      <c r="H429" t="s">
        <v>31</v>
      </c>
      <c r="I429">
        <v>69</v>
      </c>
      <c r="J429">
        <v>3</v>
      </c>
      <c r="K429">
        <v>207</v>
      </c>
    </row>
    <row r="430" spans="1:11" x14ac:dyDescent="0.25">
      <c r="A430" s="3" t="s">
        <v>475</v>
      </c>
      <c r="B430" s="4">
        <v>43234</v>
      </c>
      <c r="C430" s="4" t="str">
        <f t="shared" si="6"/>
        <v>14</v>
      </c>
      <c r="D430">
        <v>18</v>
      </c>
      <c r="E430" t="s">
        <v>26</v>
      </c>
      <c r="F430" t="s">
        <v>36</v>
      </c>
      <c r="G430" t="s">
        <v>28</v>
      </c>
      <c r="H430" t="s">
        <v>31</v>
      </c>
      <c r="I430">
        <v>69</v>
      </c>
      <c r="J430">
        <v>9</v>
      </c>
      <c r="K430">
        <v>621</v>
      </c>
    </row>
    <row r="431" spans="1:11" x14ac:dyDescent="0.25">
      <c r="A431" s="3" t="s">
        <v>476</v>
      </c>
      <c r="B431" s="4">
        <v>43235</v>
      </c>
      <c r="C431" s="4" t="str">
        <f t="shared" si="6"/>
        <v>15</v>
      </c>
      <c r="D431">
        <v>16</v>
      </c>
      <c r="E431" t="s">
        <v>30</v>
      </c>
      <c r="F431" t="s">
        <v>36</v>
      </c>
      <c r="G431" t="s">
        <v>28</v>
      </c>
      <c r="H431" t="s">
        <v>19</v>
      </c>
      <c r="I431">
        <v>289</v>
      </c>
      <c r="J431">
        <v>7</v>
      </c>
      <c r="K431">
        <v>2023</v>
      </c>
    </row>
    <row r="432" spans="1:11" x14ac:dyDescent="0.25">
      <c r="A432" s="3" t="s">
        <v>477</v>
      </c>
      <c r="B432" s="4">
        <v>43235</v>
      </c>
      <c r="C432" s="4" t="str">
        <f t="shared" si="6"/>
        <v>15</v>
      </c>
      <c r="D432">
        <v>4</v>
      </c>
      <c r="E432" t="s">
        <v>51</v>
      </c>
      <c r="F432" t="s">
        <v>68</v>
      </c>
      <c r="G432" t="s">
        <v>18</v>
      </c>
      <c r="H432" t="s">
        <v>19</v>
      </c>
      <c r="I432">
        <v>289</v>
      </c>
      <c r="J432">
        <v>6</v>
      </c>
      <c r="K432">
        <v>1734</v>
      </c>
    </row>
    <row r="433" spans="1:11" x14ac:dyDescent="0.25">
      <c r="A433" s="3" t="s">
        <v>478</v>
      </c>
      <c r="B433" s="4">
        <v>43235</v>
      </c>
      <c r="C433" s="4" t="str">
        <f t="shared" si="6"/>
        <v>15</v>
      </c>
      <c r="D433">
        <v>2</v>
      </c>
      <c r="E433" t="s">
        <v>106</v>
      </c>
      <c r="F433" t="s">
        <v>17</v>
      </c>
      <c r="G433" t="s">
        <v>18</v>
      </c>
      <c r="H433" t="s">
        <v>41</v>
      </c>
      <c r="I433">
        <v>399</v>
      </c>
      <c r="J433">
        <v>3</v>
      </c>
      <c r="K433">
        <v>1197</v>
      </c>
    </row>
    <row r="434" spans="1:11" x14ac:dyDescent="0.25">
      <c r="A434" s="3" t="s">
        <v>479</v>
      </c>
      <c r="B434" s="4">
        <v>43235</v>
      </c>
      <c r="C434" s="4" t="str">
        <f t="shared" si="6"/>
        <v>15</v>
      </c>
      <c r="D434">
        <v>3</v>
      </c>
      <c r="E434" t="s">
        <v>43</v>
      </c>
      <c r="F434" t="s">
        <v>17</v>
      </c>
      <c r="G434" t="s">
        <v>18</v>
      </c>
      <c r="H434" t="s">
        <v>19</v>
      </c>
      <c r="I434">
        <v>289</v>
      </c>
      <c r="J434">
        <v>0</v>
      </c>
      <c r="K434">
        <v>0</v>
      </c>
    </row>
    <row r="435" spans="1:11" x14ac:dyDescent="0.25">
      <c r="A435" s="3" t="s">
        <v>480</v>
      </c>
      <c r="B435" s="4">
        <v>43235</v>
      </c>
      <c r="C435" s="4" t="str">
        <f t="shared" si="6"/>
        <v>15</v>
      </c>
      <c r="D435">
        <v>9</v>
      </c>
      <c r="E435" t="s">
        <v>21</v>
      </c>
      <c r="F435" t="s">
        <v>22</v>
      </c>
      <c r="G435" t="s">
        <v>23</v>
      </c>
      <c r="H435" t="s">
        <v>19</v>
      </c>
      <c r="I435">
        <v>289</v>
      </c>
      <c r="J435">
        <v>5</v>
      </c>
      <c r="K435">
        <v>1445</v>
      </c>
    </row>
    <row r="436" spans="1:11" x14ac:dyDescent="0.25">
      <c r="A436" s="3" t="s">
        <v>481</v>
      </c>
      <c r="B436" s="4">
        <v>43235</v>
      </c>
      <c r="C436" s="4" t="str">
        <f t="shared" si="6"/>
        <v>15</v>
      </c>
      <c r="D436">
        <v>8</v>
      </c>
      <c r="E436" t="s">
        <v>45</v>
      </c>
      <c r="F436" t="s">
        <v>46</v>
      </c>
      <c r="G436" t="s">
        <v>23</v>
      </c>
      <c r="H436" t="s">
        <v>19</v>
      </c>
      <c r="I436">
        <v>289</v>
      </c>
      <c r="J436">
        <v>5</v>
      </c>
      <c r="K436">
        <v>1445</v>
      </c>
    </row>
    <row r="437" spans="1:11" x14ac:dyDescent="0.25">
      <c r="A437" s="3" t="s">
        <v>482</v>
      </c>
      <c r="B437" s="4">
        <v>43235</v>
      </c>
      <c r="C437" s="4" t="str">
        <f t="shared" si="6"/>
        <v>15</v>
      </c>
      <c r="D437">
        <v>17</v>
      </c>
      <c r="E437" t="s">
        <v>35</v>
      </c>
      <c r="F437" t="s">
        <v>36</v>
      </c>
      <c r="G437" t="s">
        <v>28</v>
      </c>
      <c r="H437" t="s">
        <v>14</v>
      </c>
      <c r="I437">
        <v>199</v>
      </c>
      <c r="J437">
        <v>0</v>
      </c>
      <c r="K437">
        <v>0</v>
      </c>
    </row>
    <row r="438" spans="1:11" x14ac:dyDescent="0.25">
      <c r="A438" s="3" t="s">
        <v>483</v>
      </c>
      <c r="B438" s="4">
        <v>43235</v>
      </c>
      <c r="C438" s="4" t="str">
        <f t="shared" si="6"/>
        <v>15</v>
      </c>
      <c r="D438">
        <v>2</v>
      </c>
      <c r="E438" t="s">
        <v>106</v>
      </c>
      <c r="F438" t="s">
        <v>68</v>
      </c>
      <c r="G438" t="s">
        <v>18</v>
      </c>
      <c r="H438" t="s">
        <v>31</v>
      </c>
      <c r="I438">
        <v>69</v>
      </c>
      <c r="J438">
        <v>7</v>
      </c>
      <c r="K438">
        <v>483</v>
      </c>
    </row>
    <row r="439" spans="1:11" x14ac:dyDescent="0.25">
      <c r="A439" s="3" t="s">
        <v>484</v>
      </c>
      <c r="B439" s="4">
        <v>43235</v>
      </c>
      <c r="C439" s="4" t="str">
        <f t="shared" si="6"/>
        <v>15</v>
      </c>
      <c r="D439">
        <v>2</v>
      </c>
      <c r="E439" t="s">
        <v>106</v>
      </c>
      <c r="F439" t="s">
        <v>68</v>
      </c>
      <c r="G439" t="s">
        <v>18</v>
      </c>
      <c r="H439" t="s">
        <v>31</v>
      </c>
      <c r="I439">
        <v>69</v>
      </c>
      <c r="J439">
        <v>6</v>
      </c>
      <c r="K439">
        <v>414</v>
      </c>
    </row>
    <row r="440" spans="1:11" x14ac:dyDescent="0.25">
      <c r="A440" s="3" t="s">
        <v>485</v>
      </c>
      <c r="B440" s="4">
        <v>43235</v>
      </c>
      <c r="C440" s="4" t="str">
        <f t="shared" si="6"/>
        <v>15</v>
      </c>
      <c r="D440">
        <v>16</v>
      </c>
      <c r="E440" t="s">
        <v>30</v>
      </c>
      <c r="F440" t="s">
        <v>36</v>
      </c>
      <c r="G440" t="s">
        <v>28</v>
      </c>
      <c r="H440" t="s">
        <v>24</v>
      </c>
      <c r="I440">
        <v>159</v>
      </c>
      <c r="J440">
        <v>1</v>
      </c>
      <c r="K440">
        <v>159</v>
      </c>
    </row>
    <row r="441" spans="1:11" x14ac:dyDescent="0.25">
      <c r="A441" s="3" t="s">
        <v>486</v>
      </c>
      <c r="B441" s="4">
        <v>43235</v>
      </c>
      <c r="C441" s="4" t="str">
        <f t="shared" si="6"/>
        <v>15</v>
      </c>
      <c r="D441">
        <v>19</v>
      </c>
      <c r="E441" t="s">
        <v>56</v>
      </c>
      <c r="F441" t="s">
        <v>36</v>
      </c>
      <c r="G441" t="s">
        <v>28</v>
      </c>
      <c r="H441" t="s">
        <v>31</v>
      </c>
      <c r="I441">
        <v>69</v>
      </c>
      <c r="J441">
        <v>8</v>
      </c>
      <c r="K441">
        <v>552</v>
      </c>
    </row>
    <row r="442" spans="1:11" x14ac:dyDescent="0.25">
      <c r="A442" s="3" t="s">
        <v>487</v>
      </c>
      <c r="B442" s="4">
        <v>43235</v>
      </c>
      <c r="C442" s="4" t="str">
        <f t="shared" si="6"/>
        <v>15</v>
      </c>
      <c r="D442">
        <v>18</v>
      </c>
      <c r="E442" t="s">
        <v>26</v>
      </c>
      <c r="F442" t="s">
        <v>36</v>
      </c>
      <c r="G442" t="s">
        <v>28</v>
      </c>
      <c r="H442" t="s">
        <v>14</v>
      </c>
      <c r="I442">
        <v>199</v>
      </c>
      <c r="J442">
        <v>6</v>
      </c>
      <c r="K442">
        <v>1194</v>
      </c>
    </row>
    <row r="443" spans="1:11" x14ac:dyDescent="0.25">
      <c r="A443" s="3" t="s">
        <v>488</v>
      </c>
      <c r="B443" s="4">
        <v>43235</v>
      </c>
      <c r="C443" s="4" t="str">
        <f t="shared" si="6"/>
        <v>15</v>
      </c>
      <c r="D443">
        <v>1</v>
      </c>
      <c r="E443" t="s">
        <v>16</v>
      </c>
      <c r="F443" t="s">
        <v>17</v>
      </c>
      <c r="G443" t="s">
        <v>18</v>
      </c>
      <c r="H443" t="s">
        <v>41</v>
      </c>
      <c r="I443">
        <v>399</v>
      </c>
      <c r="J443">
        <v>1</v>
      </c>
      <c r="K443">
        <v>399</v>
      </c>
    </row>
    <row r="444" spans="1:11" x14ac:dyDescent="0.25">
      <c r="A444" s="3" t="s">
        <v>489</v>
      </c>
      <c r="B444" s="4">
        <v>43235</v>
      </c>
      <c r="C444" s="4" t="str">
        <f t="shared" si="6"/>
        <v>15</v>
      </c>
      <c r="D444">
        <v>14</v>
      </c>
      <c r="E444" t="s">
        <v>38</v>
      </c>
      <c r="F444" t="s">
        <v>12</v>
      </c>
      <c r="G444" t="s">
        <v>13</v>
      </c>
      <c r="H444" t="s">
        <v>31</v>
      </c>
      <c r="I444">
        <v>69</v>
      </c>
      <c r="J444">
        <v>6</v>
      </c>
      <c r="K444">
        <v>414</v>
      </c>
    </row>
    <row r="445" spans="1:11" x14ac:dyDescent="0.25">
      <c r="A445" s="3" t="s">
        <v>490</v>
      </c>
      <c r="B445" s="4">
        <v>43236</v>
      </c>
      <c r="C445" s="4" t="str">
        <f t="shared" si="6"/>
        <v>16</v>
      </c>
      <c r="D445">
        <v>17</v>
      </c>
      <c r="E445" t="s">
        <v>35</v>
      </c>
      <c r="F445" t="s">
        <v>36</v>
      </c>
      <c r="G445" t="s">
        <v>28</v>
      </c>
      <c r="H445" t="s">
        <v>31</v>
      </c>
      <c r="I445">
        <v>69</v>
      </c>
      <c r="J445">
        <v>7</v>
      </c>
      <c r="K445">
        <v>483</v>
      </c>
    </row>
    <row r="446" spans="1:11" x14ac:dyDescent="0.25">
      <c r="A446" s="3" t="s">
        <v>491</v>
      </c>
      <c r="B446" s="4">
        <v>43236</v>
      </c>
      <c r="C446" s="4" t="str">
        <f t="shared" si="6"/>
        <v>16</v>
      </c>
      <c r="D446">
        <v>9</v>
      </c>
      <c r="E446" t="s">
        <v>21</v>
      </c>
      <c r="F446" t="s">
        <v>46</v>
      </c>
      <c r="G446" t="s">
        <v>23</v>
      </c>
      <c r="H446" t="s">
        <v>14</v>
      </c>
      <c r="I446">
        <v>199</v>
      </c>
      <c r="J446">
        <v>2</v>
      </c>
      <c r="K446">
        <v>398</v>
      </c>
    </row>
    <row r="447" spans="1:11" x14ac:dyDescent="0.25">
      <c r="A447" s="3" t="s">
        <v>492</v>
      </c>
      <c r="B447" s="4">
        <v>43236</v>
      </c>
      <c r="C447" s="4" t="str">
        <f t="shared" si="6"/>
        <v>16</v>
      </c>
      <c r="D447">
        <v>18</v>
      </c>
      <c r="E447" t="s">
        <v>26</v>
      </c>
      <c r="F447" t="s">
        <v>36</v>
      </c>
      <c r="G447" t="s">
        <v>28</v>
      </c>
      <c r="H447" t="s">
        <v>31</v>
      </c>
      <c r="I447">
        <v>69</v>
      </c>
      <c r="J447">
        <v>7</v>
      </c>
      <c r="K447">
        <v>483</v>
      </c>
    </row>
    <row r="448" spans="1:11" x14ac:dyDescent="0.25">
      <c r="A448" s="3" t="s">
        <v>493</v>
      </c>
      <c r="B448" s="4">
        <v>43236</v>
      </c>
      <c r="C448" s="4" t="str">
        <f t="shared" si="6"/>
        <v>16</v>
      </c>
      <c r="D448">
        <v>16</v>
      </c>
      <c r="E448" t="s">
        <v>30</v>
      </c>
      <c r="F448" t="s">
        <v>36</v>
      </c>
      <c r="G448" t="s">
        <v>28</v>
      </c>
      <c r="H448" t="s">
        <v>41</v>
      </c>
      <c r="I448">
        <v>399</v>
      </c>
      <c r="J448">
        <v>5</v>
      </c>
      <c r="K448">
        <v>1995</v>
      </c>
    </row>
    <row r="449" spans="1:11" x14ac:dyDescent="0.25">
      <c r="A449" s="3" t="s">
        <v>494</v>
      </c>
      <c r="B449" s="4">
        <v>43236</v>
      </c>
      <c r="C449" s="4" t="str">
        <f t="shared" si="6"/>
        <v>16</v>
      </c>
      <c r="D449">
        <v>10</v>
      </c>
      <c r="E449" t="s">
        <v>58</v>
      </c>
      <c r="F449" t="s">
        <v>22</v>
      </c>
      <c r="G449" t="s">
        <v>23</v>
      </c>
      <c r="H449" t="s">
        <v>24</v>
      </c>
      <c r="I449">
        <v>159</v>
      </c>
      <c r="J449">
        <v>1</v>
      </c>
      <c r="K449">
        <v>159</v>
      </c>
    </row>
    <row r="450" spans="1:11" x14ac:dyDescent="0.25">
      <c r="A450" s="3" t="s">
        <v>495</v>
      </c>
      <c r="B450" s="4">
        <v>43236</v>
      </c>
      <c r="C450" s="4" t="str">
        <f t="shared" ref="C450:C513" si="7">TEXT(B450, "DD")</f>
        <v>16</v>
      </c>
      <c r="D450">
        <v>10</v>
      </c>
      <c r="E450" t="s">
        <v>58</v>
      </c>
      <c r="F450" t="s">
        <v>22</v>
      </c>
      <c r="G450" t="s">
        <v>23</v>
      </c>
      <c r="H450" t="s">
        <v>19</v>
      </c>
      <c r="I450">
        <v>289</v>
      </c>
      <c r="J450">
        <v>6</v>
      </c>
      <c r="K450">
        <v>1734</v>
      </c>
    </row>
    <row r="451" spans="1:11" x14ac:dyDescent="0.25">
      <c r="A451" s="3" t="s">
        <v>496</v>
      </c>
      <c r="B451" s="4">
        <v>43236</v>
      </c>
      <c r="C451" s="4" t="str">
        <f t="shared" si="7"/>
        <v>16</v>
      </c>
      <c r="D451">
        <v>5</v>
      </c>
      <c r="E451" t="s">
        <v>60</v>
      </c>
      <c r="F451" t="s">
        <v>68</v>
      </c>
      <c r="G451" t="s">
        <v>18</v>
      </c>
      <c r="H451" t="s">
        <v>19</v>
      </c>
      <c r="I451">
        <v>289</v>
      </c>
      <c r="J451">
        <v>8</v>
      </c>
      <c r="K451">
        <v>2312</v>
      </c>
    </row>
    <row r="452" spans="1:11" x14ac:dyDescent="0.25">
      <c r="A452" s="3" t="s">
        <v>497</v>
      </c>
      <c r="B452" s="4">
        <v>43236</v>
      </c>
      <c r="C452" s="4" t="str">
        <f t="shared" si="7"/>
        <v>16</v>
      </c>
      <c r="D452">
        <v>10</v>
      </c>
      <c r="E452" t="s">
        <v>58</v>
      </c>
      <c r="F452" t="s">
        <v>22</v>
      </c>
      <c r="G452" t="s">
        <v>23</v>
      </c>
      <c r="H452" t="s">
        <v>31</v>
      </c>
      <c r="I452">
        <v>69</v>
      </c>
      <c r="J452">
        <v>7</v>
      </c>
      <c r="K452">
        <v>483</v>
      </c>
    </row>
    <row r="453" spans="1:11" x14ac:dyDescent="0.25">
      <c r="A453" s="3" t="s">
        <v>498</v>
      </c>
      <c r="B453" s="4">
        <v>43236</v>
      </c>
      <c r="C453" s="4" t="str">
        <f t="shared" si="7"/>
        <v>16</v>
      </c>
      <c r="D453">
        <v>7</v>
      </c>
      <c r="E453" t="s">
        <v>88</v>
      </c>
      <c r="F453" t="s">
        <v>46</v>
      </c>
      <c r="G453" t="s">
        <v>23</v>
      </c>
      <c r="H453" t="s">
        <v>31</v>
      </c>
      <c r="I453">
        <v>69</v>
      </c>
      <c r="J453">
        <v>3</v>
      </c>
      <c r="K453">
        <v>207</v>
      </c>
    </row>
    <row r="454" spans="1:11" x14ac:dyDescent="0.25">
      <c r="A454" s="3" t="s">
        <v>499</v>
      </c>
      <c r="B454" s="4">
        <v>43236</v>
      </c>
      <c r="C454" s="4" t="str">
        <f t="shared" si="7"/>
        <v>16</v>
      </c>
      <c r="D454">
        <v>6</v>
      </c>
      <c r="E454" t="s">
        <v>48</v>
      </c>
      <c r="F454" t="s">
        <v>46</v>
      </c>
      <c r="G454" t="s">
        <v>23</v>
      </c>
      <c r="H454" t="s">
        <v>41</v>
      </c>
      <c r="I454">
        <v>399</v>
      </c>
      <c r="J454">
        <v>3</v>
      </c>
      <c r="K454">
        <v>1197</v>
      </c>
    </row>
    <row r="455" spans="1:11" x14ac:dyDescent="0.25">
      <c r="A455" s="3" t="s">
        <v>500</v>
      </c>
      <c r="B455" s="4">
        <v>43236</v>
      </c>
      <c r="C455" s="4" t="str">
        <f t="shared" si="7"/>
        <v>16</v>
      </c>
      <c r="D455">
        <v>13</v>
      </c>
      <c r="E455" t="s">
        <v>33</v>
      </c>
      <c r="F455" t="s">
        <v>12</v>
      </c>
      <c r="G455" t="s">
        <v>13</v>
      </c>
      <c r="H455" t="s">
        <v>24</v>
      </c>
      <c r="I455">
        <v>159</v>
      </c>
      <c r="J455">
        <v>8</v>
      </c>
      <c r="K455">
        <v>1272</v>
      </c>
    </row>
    <row r="456" spans="1:11" x14ac:dyDescent="0.25">
      <c r="A456" s="3" t="s">
        <v>501</v>
      </c>
      <c r="B456" s="4">
        <v>43237</v>
      </c>
      <c r="C456" s="4" t="str">
        <f t="shared" si="7"/>
        <v>17</v>
      </c>
      <c r="D456">
        <v>14</v>
      </c>
      <c r="E456" t="s">
        <v>38</v>
      </c>
      <c r="F456" t="s">
        <v>63</v>
      </c>
      <c r="G456" t="s">
        <v>13</v>
      </c>
      <c r="H456" t="s">
        <v>31</v>
      </c>
      <c r="I456">
        <v>69</v>
      </c>
      <c r="J456">
        <v>9</v>
      </c>
      <c r="K456">
        <v>621</v>
      </c>
    </row>
    <row r="457" spans="1:11" x14ac:dyDescent="0.25">
      <c r="A457" s="3" t="s">
        <v>502</v>
      </c>
      <c r="B457" s="4">
        <v>43237</v>
      </c>
      <c r="C457" s="4" t="str">
        <f t="shared" si="7"/>
        <v>17</v>
      </c>
      <c r="D457">
        <v>3</v>
      </c>
      <c r="E457" t="s">
        <v>43</v>
      </c>
      <c r="F457" t="s">
        <v>17</v>
      </c>
      <c r="G457" t="s">
        <v>18</v>
      </c>
      <c r="H457" t="s">
        <v>41</v>
      </c>
      <c r="I457">
        <v>399</v>
      </c>
      <c r="J457">
        <v>7</v>
      </c>
      <c r="K457">
        <v>2793</v>
      </c>
    </row>
    <row r="458" spans="1:11" x14ac:dyDescent="0.25">
      <c r="A458" s="3" t="s">
        <v>503</v>
      </c>
      <c r="B458" s="4">
        <v>43237</v>
      </c>
      <c r="C458" s="4" t="str">
        <f t="shared" si="7"/>
        <v>17</v>
      </c>
      <c r="D458">
        <v>3</v>
      </c>
      <c r="E458" t="s">
        <v>43</v>
      </c>
      <c r="F458" t="s">
        <v>17</v>
      </c>
      <c r="G458" t="s">
        <v>18</v>
      </c>
      <c r="H458" t="s">
        <v>24</v>
      </c>
      <c r="I458">
        <v>159</v>
      </c>
      <c r="J458">
        <v>9</v>
      </c>
      <c r="K458">
        <v>1431</v>
      </c>
    </row>
    <row r="459" spans="1:11" x14ac:dyDescent="0.25">
      <c r="A459" s="3" t="s">
        <v>504</v>
      </c>
      <c r="B459" s="4">
        <v>43237</v>
      </c>
      <c r="C459" s="4" t="str">
        <f t="shared" si="7"/>
        <v>17</v>
      </c>
      <c r="D459">
        <v>12</v>
      </c>
      <c r="E459" t="s">
        <v>66</v>
      </c>
      <c r="F459" t="s">
        <v>63</v>
      </c>
      <c r="G459" t="s">
        <v>13</v>
      </c>
      <c r="H459" t="s">
        <v>14</v>
      </c>
      <c r="I459">
        <v>199</v>
      </c>
      <c r="J459">
        <v>3</v>
      </c>
      <c r="K459">
        <v>597</v>
      </c>
    </row>
    <row r="460" spans="1:11" x14ac:dyDescent="0.25">
      <c r="A460" s="3" t="s">
        <v>505</v>
      </c>
      <c r="B460" s="4">
        <v>43237</v>
      </c>
      <c r="C460" s="4" t="str">
        <f t="shared" si="7"/>
        <v>17</v>
      </c>
      <c r="D460">
        <v>5</v>
      </c>
      <c r="E460" t="s">
        <v>60</v>
      </c>
      <c r="F460" t="s">
        <v>68</v>
      </c>
      <c r="G460" t="s">
        <v>18</v>
      </c>
      <c r="H460" t="s">
        <v>24</v>
      </c>
      <c r="I460">
        <v>159</v>
      </c>
      <c r="J460">
        <v>1</v>
      </c>
      <c r="K460">
        <v>159</v>
      </c>
    </row>
    <row r="461" spans="1:11" x14ac:dyDescent="0.25">
      <c r="A461" s="3" t="s">
        <v>506</v>
      </c>
      <c r="B461" s="4">
        <v>43238</v>
      </c>
      <c r="C461" s="4" t="str">
        <f t="shared" si="7"/>
        <v>18</v>
      </c>
      <c r="D461">
        <v>11</v>
      </c>
      <c r="E461" t="s">
        <v>11</v>
      </c>
      <c r="F461" t="s">
        <v>63</v>
      </c>
      <c r="G461" t="s">
        <v>13</v>
      </c>
      <c r="H461" t="s">
        <v>24</v>
      </c>
      <c r="I461">
        <v>159</v>
      </c>
      <c r="J461">
        <v>4</v>
      </c>
      <c r="K461">
        <v>636</v>
      </c>
    </row>
    <row r="462" spans="1:11" x14ac:dyDescent="0.25">
      <c r="A462" s="3" t="s">
        <v>507</v>
      </c>
      <c r="B462" s="4">
        <v>43238</v>
      </c>
      <c r="C462" s="4" t="str">
        <f t="shared" si="7"/>
        <v>18</v>
      </c>
      <c r="D462">
        <v>7</v>
      </c>
      <c r="E462" t="s">
        <v>88</v>
      </c>
      <c r="F462" t="s">
        <v>46</v>
      </c>
      <c r="G462" t="s">
        <v>23</v>
      </c>
      <c r="H462" t="s">
        <v>41</v>
      </c>
      <c r="I462">
        <v>399</v>
      </c>
      <c r="J462">
        <v>0</v>
      </c>
      <c r="K462">
        <v>0</v>
      </c>
    </row>
    <row r="463" spans="1:11" x14ac:dyDescent="0.25">
      <c r="A463" s="3" t="s">
        <v>508</v>
      </c>
      <c r="B463" s="4">
        <v>43238</v>
      </c>
      <c r="C463" s="4" t="str">
        <f t="shared" si="7"/>
        <v>18</v>
      </c>
      <c r="D463">
        <v>1</v>
      </c>
      <c r="E463" t="s">
        <v>16</v>
      </c>
      <c r="F463" t="s">
        <v>17</v>
      </c>
      <c r="G463" t="s">
        <v>18</v>
      </c>
      <c r="H463" t="s">
        <v>41</v>
      </c>
      <c r="I463">
        <v>399</v>
      </c>
      <c r="J463">
        <v>3</v>
      </c>
      <c r="K463">
        <v>1197</v>
      </c>
    </row>
    <row r="464" spans="1:11" x14ac:dyDescent="0.25">
      <c r="A464" s="3" t="s">
        <v>509</v>
      </c>
      <c r="B464" s="4">
        <v>43239</v>
      </c>
      <c r="C464" s="4" t="str">
        <f t="shared" si="7"/>
        <v>19</v>
      </c>
      <c r="D464">
        <v>10</v>
      </c>
      <c r="E464" t="s">
        <v>58</v>
      </c>
      <c r="F464" t="s">
        <v>22</v>
      </c>
      <c r="G464" t="s">
        <v>23</v>
      </c>
      <c r="H464" t="s">
        <v>41</v>
      </c>
      <c r="I464">
        <v>399</v>
      </c>
      <c r="J464">
        <v>9</v>
      </c>
      <c r="K464">
        <v>3591</v>
      </c>
    </row>
    <row r="465" spans="1:11" x14ac:dyDescent="0.25">
      <c r="A465" s="3" t="s">
        <v>510</v>
      </c>
      <c r="B465" s="4">
        <v>43239</v>
      </c>
      <c r="C465" s="4" t="str">
        <f t="shared" si="7"/>
        <v>19</v>
      </c>
      <c r="D465">
        <v>4</v>
      </c>
      <c r="E465" t="s">
        <v>51</v>
      </c>
      <c r="F465" t="s">
        <v>68</v>
      </c>
      <c r="G465" t="s">
        <v>18</v>
      </c>
      <c r="H465" t="s">
        <v>19</v>
      </c>
      <c r="I465">
        <v>289</v>
      </c>
      <c r="J465">
        <v>2</v>
      </c>
      <c r="K465">
        <v>578</v>
      </c>
    </row>
    <row r="466" spans="1:11" x14ac:dyDescent="0.25">
      <c r="A466" s="3" t="s">
        <v>511</v>
      </c>
      <c r="B466" s="4">
        <v>43239</v>
      </c>
      <c r="C466" s="4" t="str">
        <f t="shared" si="7"/>
        <v>19</v>
      </c>
      <c r="D466">
        <v>11</v>
      </c>
      <c r="E466" t="s">
        <v>11</v>
      </c>
      <c r="F466" t="s">
        <v>63</v>
      </c>
      <c r="G466" t="s">
        <v>13</v>
      </c>
      <c r="H466" t="s">
        <v>24</v>
      </c>
      <c r="I466">
        <v>159</v>
      </c>
      <c r="J466">
        <v>9</v>
      </c>
      <c r="K466">
        <v>1431</v>
      </c>
    </row>
    <row r="467" spans="1:11" x14ac:dyDescent="0.25">
      <c r="A467" s="3" t="s">
        <v>512</v>
      </c>
      <c r="B467" s="4">
        <v>43239</v>
      </c>
      <c r="C467" s="4" t="str">
        <f t="shared" si="7"/>
        <v>19</v>
      </c>
      <c r="D467">
        <v>2</v>
      </c>
      <c r="E467" t="s">
        <v>106</v>
      </c>
      <c r="F467" t="s">
        <v>17</v>
      </c>
      <c r="G467" t="s">
        <v>18</v>
      </c>
      <c r="H467" t="s">
        <v>24</v>
      </c>
      <c r="I467">
        <v>159</v>
      </c>
      <c r="J467">
        <v>3</v>
      </c>
      <c r="K467">
        <v>477</v>
      </c>
    </row>
    <row r="468" spans="1:11" x14ac:dyDescent="0.25">
      <c r="A468" s="3" t="s">
        <v>513</v>
      </c>
      <c r="B468" s="4">
        <v>43239</v>
      </c>
      <c r="C468" s="4" t="str">
        <f t="shared" si="7"/>
        <v>19</v>
      </c>
      <c r="D468">
        <v>4</v>
      </c>
      <c r="E468" t="s">
        <v>51</v>
      </c>
      <c r="F468" t="s">
        <v>17</v>
      </c>
      <c r="G468" t="s">
        <v>18</v>
      </c>
      <c r="H468" t="s">
        <v>14</v>
      </c>
      <c r="I468">
        <v>199</v>
      </c>
      <c r="J468">
        <v>0</v>
      </c>
      <c r="K468">
        <v>0</v>
      </c>
    </row>
    <row r="469" spans="1:11" x14ac:dyDescent="0.25">
      <c r="A469" s="3" t="s">
        <v>514</v>
      </c>
      <c r="B469" s="4">
        <v>43239</v>
      </c>
      <c r="C469" s="4" t="str">
        <f t="shared" si="7"/>
        <v>19</v>
      </c>
      <c r="D469">
        <v>18</v>
      </c>
      <c r="E469" t="s">
        <v>26</v>
      </c>
      <c r="F469" t="s">
        <v>36</v>
      </c>
      <c r="G469" t="s">
        <v>28</v>
      </c>
      <c r="H469" t="s">
        <v>24</v>
      </c>
      <c r="I469">
        <v>159</v>
      </c>
      <c r="J469">
        <v>9</v>
      </c>
      <c r="K469">
        <v>1431</v>
      </c>
    </row>
    <row r="470" spans="1:11" x14ac:dyDescent="0.25">
      <c r="A470" s="3" t="s">
        <v>515</v>
      </c>
      <c r="B470" s="4">
        <v>43240</v>
      </c>
      <c r="C470" s="4" t="str">
        <f t="shared" si="7"/>
        <v>20</v>
      </c>
      <c r="D470">
        <v>2</v>
      </c>
      <c r="E470" t="s">
        <v>106</v>
      </c>
      <c r="F470" t="s">
        <v>17</v>
      </c>
      <c r="G470" t="s">
        <v>18</v>
      </c>
      <c r="H470" t="s">
        <v>19</v>
      </c>
      <c r="I470">
        <v>289</v>
      </c>
      <c r="J470">
        <v>1</v>
      </c>
      <c r="K470">
        <v>289</v>
      </c>
    </row>
    <row r="471" spans="1:11" x14ac:dyDescent="0.25">
      <c r="A471" s="3" t="s">
        <v>516</v>
      </c>
      <c r="B471" s="4">
        <v>43240</v>
      </c>
      <c r="C471" s="4" t="str">
        <f t="shared" si="7"/>
        <v>20</v>
      </c>
      <c r="D471">
        <v>14</v>
      </c>
      <c r="E471" t="s">
        <v>38</v>
      </c>
      <c r="F471" t="s">
        <v>12</v>
      </c>
      <c r="G471" t="s">
        <v>13</v>
      </c>
      <c r="H471" t="s">
        <v>41</v>
      </c>
      <c r="I471">
        <v>399</v>
      </c>
      <c r="J471">
        <v>9</v>
      </c>
      <c r="K471">
        <v>3591</v>
      </c>
    </row>
    <row r="472" spans="1:11" x14ac:dyDescent="0.25">
      <c r="A472" s="3" t="s">
        <v>517</v>
      </c>
      <c r="B472" s="4">
        <v>43241</v>
      </c>
      <c r="C472" s="4" t="str">
        <f t="shared" si="7"/>
        <v>21</v>
      </c>
      <c r="D472">
        <v>5</v>
      </c>
      <c r="E472" t="s">
        <v>60</v>
      </c>
      <c r="F472" t="s">
        <v>68</v>
      </c>
      <c r="G472" t="s">
        <v>18</v>
      </c>
      <c r="H472" t="s">
        <v>19</v>
      </c>
      <c r="I472">
        <v>289</v>
      </c>
      <c r="J472">
        <v>4</v>
      </c>
      <c r="K472">
        <v>1156</v>
      </c>
    </row>
    <row r="473" spans="1:11" x14ac:dyDescent="0.25">
      <c r="A473" s="3" t="s">
        <v>518</v>
      </c>
      <c r="B473" s="4">
        <v>43242</v>
      </c>
      <c r="C473" s="4" t="str">
        <f t="shared" si="7"/>
        <v>22</v>
      </c>
      <c r="D473">
        <v>5</v>
      </c>
      <c r="E473" t="s">
        <v>60</v>
      </c>
      <c r="F473" t="s">
        <v>17</v>
      </c>
      <c r="G473" t="s">
        <v>18</v>
      </c>
      <c r="H473" t="s">
        <v>41</v>
      </c>
      <c r="I473">
        <v>399</v>
      </c>
      <c r="J473">
        <v>3</v>
      </c>
      <c r="K473">
        <v>1197</v>
      </c>
    </row>
    <row r="474" spans="1:11" x14ac:dyDescent="0.25">
      <c r="A474" s="3" t="s">
        <v>519</v>
      </c>
      <c r="B474" s="4">
        <v>43243</v>
      </c>
      <c r="C474" s="4" t="str">
        <f t="shared" si="7"/>
        <v>23</v>
      </c>
      <c r="D474">
        <v>13</v>
      </c>
      <c r="E474" t="s">
        <v>33</v>
      </c>
      <c r="F474" t="s">
        <v>12</v>
      </c>
      <c r="G474" t="s">
        <v>13</v>
      </c>
      <c r="H474" t="s">
        <v>19</v>
      </c>
      <c r="I474">
        <v>289</v>
      </c>
      <c r="J474">
        <v>8</v>
      </c>
      <c r="K474">
        <v>2312</v>
      </c>
    </row>
    <row r="475" spans="1:11" x14ac:dyDescent="0.25">
      <c r="A475" s="3" t="s">
        <v>520</v>
      </c>
      <c r="B475" s="4">
        <v>43243</v>
      </c>
      <c r="C475" s="4" t="str">
        <f t="shared" si="7"/>
        <v>23</v>
      </c>
      <c r="D475">
        <v>18</v>
      </c>
      <c r="E475" t="s">
        <v>26</v>
      </c>
      <c r="F475" t="s">
        <v>36</v>
      </c>
      <c r="G475" t="s">
        <v>28</v>
      </c>
      <c r="H475" t="s">
        <v>41</v>
      </c>
      <c r="I475">
        <v>399</v>
      </c>
      <c r="J475">
        <v>3</v>
      </c>
      <c r="K475">
        <v>1197</v>
      </c>
    </row>
    <row r="476" spans="1:11" x14ac:dyDescent="0.25">
      <c r="A476" s="3" t="s">
        <v>521</v>
      </c>
      <c r="B476" s="4">
        <v>43243</v>
      </c>
      <c r="C476" s="4" t="str">
        <f t="shared" si="7"/>
        <v>23</v>
      </c>
      <c r="D476">
        <v>13</v>
      </c>
      <c r="E476" t="s">
        <v>33</v>
      </c>
      <c r="F476" t="s">
        <v>12</v>
      </c>
      <c r="G476" t="s">
        <v>13</v>
      </c>
      <c r="H476" t="s">
        <v>14</v>
      </c>
      <c r="I476">
        <v>199</v>
      </c>
      <c r="J476">
        <v>2</v>
      </c>
      <c r="K476">
        <v>398</v>
      </c>
    </row>
    <row r="477" spans="1:11" x14ac:dyDescent="0.25">
      <c r="A477" s="3" t="s">
        <v>522</v>
      </c>
      <c r="B477" s="4">
        <v>43243</v>
      </c>
      <c r="C477" s="4" t="str">
        <f t="shared" si="7"/>
        <v>23</v>
      </c>
      <c r="D477">
        <v>8</v>
      </c>
      <c r="E477" t="s">
        <v>45</v>
      </c>
      <c r="F477" t="s">
        <v>22</v>
      </c>
      <c r="G477" t="s">
        <v>23</v>
      </c>
      <c r="H477" t="s">
        <v>24</v>
      </c>
      <c r="I477">
        <v>159</v>
      </c>
      <c r="J477">
        <v>3</v>
      </c>
      <c r="K477">
        <v>477</v>
      </c>
    </row>
    <row r="478" spans="1:11" x14ac:dyDescent="0.25">
      <c r="A478" s="3" t="s">
        <v>523</v>
      </c>
      <c r="B478" s="4">
        <v>43243</v>
      </c>
      <c r="C478" s="4" t="str">
        <f t="shared" si="7"/>
        <v>23</v>
      </c>
      <c r="D478">
        <v>7</v>
      </c>
      <c r="E478" t="s">
        <v>88</v>
      </c>
      <c r="F478" t="s">
        <v>22</v>
      </c>
      <c r="G478" t="s">
        <v>23</v>
      </c>
      <c r="H478" t="s">
        <v>19</v>
      </c>
      <c r="I478">
        <v>289</v>
      </c>
      <c r="J478">
        <v>5</v>
      </c>
      <c r="K478">
        <v>1445</v>
      </c>
    </row>
    <row r="479" spans="1:11" x14ac:dyDescent="0.25">
      <c r="A479" s="3" t="s">
        <v>524</v>
      </c>
      <c r="B479" s="4">
        <v>43243</v>
      </c>
      <c r="C479" s="4" t="str">
        <f t="shared" si="7"/>
        <v>23</v>
      </c>
      <c r="D479">
        <v>6</v>
      </c>
      <c r="E479" t="s">
        <v>48</v>
      </c>
      <c r="F479" t="s">
        <v>22</v>
      </c>
      <c r="G479" t="s">
        <v>23</v>
      </c>
      <c r="H479" t="s">
        <v>24</v>
      </c>
      <c r="I479">
        <v>159</v>
      </c>
      <c r="J479">
        <v>3</v>
      </c>
      <c r="K479">
        <v>477</v>
      </c>
    </row>
    <row r="480" spans="1:11" x14ac:dyDescent="0.25">
      <c r="A480" s="3" t="s">
        <v>525</v>
      </c>
      <c r="B480" s="4">
        <v>43243</v>
      </c>
      <c r="C480" s="4" t="str">
        <f t="shared" si="7"/>
        <v>23</v>
      </c>
      <c r="D480">
        <v>7</v>
      </c>
      <c r="E480" t="s">
        <v>88</v>
      </c>
      <c r="F480" t="s">
        <v>22</v>
      </c>
      <c r="G480" t="s">
        <v>23</v>
      </c>
      <c r="H480" t="s">
        <v>24</v>
      </c>
      <c r="I480">
        <v>159</v>
      </c>
      <c r="J480">
        <v>2</v>
      </c>
      <c r="K480">
        <v>318</v>
      </c>
    </row>
    <row r="481" spans="1:11" x14ac:dyDescent="0.25">
      <c r="A481" s="3" t="s">
        <v>526</v>
      </c>
      <c r="B481" s="4">
        <v>43243</v>
      </c>
      <c r="C481" s="4" t="str">
        <f t="shared" si="7"/>
        <v>23</v>
      </c>
      <c r="D481">
        <v>18</v>
      </c>
      <c r="E481" t="s">
        <v>26</v>
      </c>
      <c r="F481" t="s">
        <v>27</v>
      </c>
      <c r="G481" t="s">
        <v>28</v>
      </c>
      <c r="H481" t="s">
        <v>31</v>
      </c>
      <c r="I481">
        <v>69</v>
      </c>
      <c r="J481">
        <v>9</v>
      </c>
      <c r="K481">
        <v>621</v>
      </c>
    </row>
    <row r="482" spans="1:11" x14ac:dyDescent="0.25">
      <c r="A482" s="3" t="s">
        <v>527</v>
      </c>
      <c r="B482" s="4">
        <v>43244</v>
      </c>
      <c r="C482" s="4" t="str">
        <f t="shared" si="7"/>
        <v>24</v>
      </c>
      <c r="D482">
        <v>17</v>
      </c>
      <c r="E482" t="s">
        <v>35</v>
      </c>
      <c r="F482" t="s">
        <v>27</v>
      </c>
      <c r="G482" t="s">
        <v>28</v>
      </c>
      <c r="H482" t="s">
        <v>19</v>
      </c>
      <c r="I482">
        <v>289</v>
      </c>
      <c r="J482">
        <v>3</v>
      </c>
      <c r="K482">
        <v>867</v>
      </c>
    </row>
    <row r="483" spans="1:11" x14ac:dyDescent="0.25">
      <c r="A483" s="3" t="s">
        <v>528</v>
      </c>
      <c r="B483" s="4">
        <v>43244</v>
      </c>
      <c r="C483" s="4" t="str">
        <f t="shared" si="7"/>
        <v>24</v>
      </c>
      <c r="D483">
        <v>11</v>
      </c>
      <c r="E483" t="s">
        <v>11</v>
      </c>
      <c r="F483" t="s">
        <v>12</v>
      </c>
      <c r="G483" t="s">
        <v>13</v>
      </c>
      <c r="H483" t="s">
        <v>31</v>
      </c>
      <c r="I483">
        <v>69</v>
      </c>
      <c r="J483">
        <v>6</v>
      </c>
      <c r="K483">
        <v>414</v>
      </c>
    </row>
    <row r="484" spans="1:11" x14ac:dyDescent="0.25">
      <c r="A484" s="3" t="s">
        <v>529</v>
      </c>
      <c r="B484" s="4">
        <v>43244</v>
      </c>
      <c r="C484" s="4" t="str">
        <f t="shared" si="7"/>
        <v>24</v>
      </c>
      <c r="D484">
        <v>16</v>
      </c>
      <c r="E484" t="s">
        <v>30</v>
      </c>
      <c r="F484" t="s">
        <v>27</v>
      </c>
      <c r="G484" t="s">
        <v>28</v>
      </c>
      <c r="H484" t="s">
        <v>31</v>
      </c>
      <c r="I484">
        <v>69</v>
      </c>
      <c r="J484">
        <v>6</v>
      </c>
      <c r="K484">
        <v>414</v>
      </c>
    </row>
    <row r="485" spans="1:11" x14ac:dyDescent="0.25">
      <c r="A485" s="3" t="s">
        <v>530</v>
      </c>
      <c r="B485" s="4">
        <v>43244</v>
      </c>
      <c r="C485" s="4" t="str">
        <f t="shared" si="7"/>
        <v>24</v>
      </c>
      <c r="D485">
        <v>4</v>
      </c>
      <c r="E485" t="s">
        <v>51</v>
      </c>
      <c r="F485" t="s">
        <v>68</v>
      </c>
      <c r="G485" t="s">
        <v>18</v>
      </c>
      <c r="H485" t="s">
        <v>14</v>
      </c>
      <c r="I485">
        <v>199</v>
      </c>
      <c r="J485">
        <v>4</v>
      </c>
      <c r="K485">
        <v>796</v>
      </c>
    </row>
    <row r="486" spans="1:11" x14ac:dyDescent="0.25">
      <c r="A486" s="3" t="s">
        <v>531</v>
      </c>
      <c r="B486" s="4">
        <v>43245</v>
      </c>
      <c r="C486" s="4" t="str">
        <f t="shared" si="7"/>
        <v>25</v>
      </c>
      <c r="D486">
        <v>16</v>
      </c>
      <c r="E486" t="s">
        <v>30</v>
      </c>
      <c r="F486" t="s">
        <v>27</v>
      </c>
      <c r="G486" t="s">
        <v>28</v>
      </c>
      <c r="H486" t="s">
        <v>14</v>
      </c>
      <c r="I486">
        <v>199</v>
      </c>
      <c r="J486">
        <v>7</v>
      </c>
      <c r="K486">
        <v>1393</v>
      </c>
    </row>
    <row r="487" spans="1:11" x14ac:dyDescent="0.25">
      <c r="A487" s="3" t="s">
        <v>532</v>
      </c>
      <c r="B487" s="4">
        <v>43245</v>
      </c>
      <c r="C487" s="4" t="str">
        <f t="shared" si="7"/>
        <v>25</v>
      </c>
      <c r="D487">
        <v>8</v>
      </c>
      <c r="E487" t="s">
        <v>45</v>
      </c>
      <c r="F487" t="s">
        <v>22</v>
      </c>
      <c r="G487" t="s">
        <v>23</v>
      </c>
      <c r="H487" t="s">
        <v>24</v>
      </c>
      <c r="I487">
        <v>159</v>
      </c>
      <c r="J487">
        <v>4</v>
      </c>
      <c r="K487">
        <v>636</v>
      </c>
    </row>
    <row r="488" spans="1:11" x14ac:dyDescent="0.25">
      <c r="A488" s="3" t="s">
        <v>533</v>
      </c>
      <c r="B488" s="4">
        <v>43245</v>
      </c>
      <c r="C488" s="4" t="str">
        <f t="shared" si="7"/>
        <v>25</v>
      </c>
      <c r="D488">
        <v>4</v>
      </c>
      <c r="E488" t="s">
        <v>51</v>
      </c>
      <c r="F488" t="s">
        <v>68</v>
      </c>
      <c r="G488" t="s">
        <v>18</v>
      </c>
      <c r="H488" t="s">
        <v>19</v>
      </c>
      <c r="I488">
        <v>289</v>
      </c>
      <c r="J488">
        <v>4</v>
      </c>
      <c r="K488">
        <v>1156</v>
      </c>
    </row>
    <row r="489" spans="1:11" x14ac:dyDescent="0.25">
      <c r="A489" s="3" t="s">
        <v>534</v>
      </c>
      <c r="B489" s="4">
        <v>43245</v>
      </c>
      <c r="C489" s="4" t="str">
        <f t="shared" si="7"/>
        <v>25</v>
      </c>
      <c r="D489">
        <v>20</v>
      </c>
      <c r="E489" t="s">
        <v>40</v>
      </c>
      <c r="F489" t="s">
        <v>27</v>
      </c>
      <c r="G489" t="s">
        <v>28</v>
      </c>
      <c r="H489" t="s">
        <v>24</v>
      </c>
      <c r="I489">
        <v>159</v>
      </c>
      <c r="J489">
        <v>2</v>
      </c>
      <c r="K489">
        <v>318</v>
      </c>
    </row>
    <row r="490" spans="1:11" x14ac:dyDescent="0.25">
      <c r="A490" s="3" t="s">
        <v>535</v>
      </c>
      <c r="B490" s="4">
        <v>43245</v>
      </c>
      <c r="C490" s="4" t="str">
        <f t="shared" si="7"/>
        <v>25</v>
      </c>
      <c r="D490">
        <v>13</v>
      </c>
      <c r="E490" t="s">
        <v>33</v>
      </c>
      <c r="F490" t="s">
        <v>12</v>
      </c>
      <c r="G490" t="s">
        <v>13</v>
      </c>
      <c r="H490" t="s">
        <v>24</v>
      </c>
      <c r="I490">
        <v>159</v>
      </c>
      <c r="J490">
        <v>7</v>
      </c>
      <c r="K490">
        <v>1113</v>
      </c>
    </row>
    <row r="491" spans="1:11" x14ac:dyDescent="0.25">
      <c r="A491" s="3" t="s">
        <v>536</v>
      </c>
      <c r="B491" s="4">
        <v>43245</v>
      </c>
      <c r="C491" s="4" t="str">
        <f t="shared" si="7"/>
        <v>25</v>
      </c>
      <c r="D491">
        <v>13</v>
      </c>
      <c r="E491" t="s">
        <v>33</v>
      </c>
      <c r="F491" t="s">
        <v>12</v>
      </c>
      <c r="G491" t="s">
        <v>13</v>
      </c>
      <c r="H491" t="s">
        <v>24</v>
      </c>
      <c r="I491">
        <v>159</v>
      </c>
      <c r="J491">
        <v>4</v>
      </c>
      <c r="K491">
        <v>636</v>
      </c>
    </row>
    <row r="492" spans="1:11" x14ac:dyDescent="0.25">
      <c r="A492" s="3" t="s">
        <v>537</v>
      </c>
      <c r="B492" s="4">
        <v>43245</v>
      </c>
      <c r="C492" s="4" t="str">
        <f t="shared" si="7"/>
        <v>25</v>
      </c>
      <c r="D492">
        <v>17</v>
      </c>
      <c r="E492" t="s">
        <v>35</v>
      </c>
      <c r="F492" t="s">
        <v>36</v>
      </c>
      <c r="G492" t="s">
        <v>28</v>
      </c>
      <c r="H492" t="s">
        <v>31</v>
      </c>
      <c r="I492">
        <v>69</v>
      </c>
      <c r="J492">
        <v>3</v>
      </c>
      <c r="K492">
        <v>207</v>
      </c>
    </row>
    <row r="493" spans="1:11" x14ac:dyDescent="0.25">
      <c r="A493" s="3" t="s">
        <v>538</v>
      </c>
      <c r="B493" s="4">
        <v>43245</v>
      </c>
      <c r="C493" s="4" t="str">
        <f t="shared" si="7"/>
        <v>25</v>
      </c>
      <c r="D493">
        <v>3</v>
      </c>
      <c r="E493" t="s">
        <v>43</v>
      </c>
      <c r="F493" t="s">
        <v>17</v>
      </c>
      <c r="G493" t="s">
        <v>18</v>
      </c>
      <c r="H493" t="s">
        <v>19</v>
      </c>
      <c r="I493">
        <v>289</v>
      </c>
      <c r="J493">
        <v>6</v>
      </c>
      <c r="K493">
        <v>1734</v>
      </c>
    </row>
    <row r="494" spans="1:11" x14ac:dyDescent="0.25">
      <c r="A494" s="3" t="s">
        <v>539</v>
      </c>
      <c r="B494" s="4">
        <v>43246</v>
      </c>
      <c r="C494" s="4" t="str">
        <f t="shared" si="7"/>
        <v>26</v>
      </c>
      <c r="D494">
        <v>9</v>
      </c>
      <c r="E494" t="s">
        <v>21</v>
      </c>
      <c r="F494" t="s">
        <v>46</v>
      </c>
      <c r="G494" t="s">
        <v>23</v>
      </c>
      <c r="H494" t="s">
        <v>41</v>
      </c>
      <c r="I494">
        <v>399</v>
      </c>
      <c r="J494">
        <v>2</v>
      </c>
      <c r="K494">
        <v>798</v>
      </c>
    </row>
    <row r="495" spans="1:11" x14ac:dyDescent="0.25">
      <c r="A495" s="3" t="s">
        <v>540</v>
      </c>
      <c r="B495" s="4">
        <v>43246</v>
      </c>
      <c r="C495" s="4" t="str">
        <f t="shared" si="7"/>
        <v>26</v>
      </c>
      <c r="D495">
        <v>16</v>
      </c>
      <c r="E495" t="s">
        <v>30</v>
      </c>
      <c r="F495" t="s">
        <v>36</v>
      </c>
      <c r="G495" t="s">
        <v>28</v>
      </c>
      <c r="H495" t="s">
        <v>24</v>
      </c>
      <c r="I495">
        <v>159</v>
      </c>
      <c r="J495">
        <v>9</v>
      </c>
      <c r="K495">
        <v>1431</v>
      </c>
    </row>
    <row r="496" spans="1:11" x14ac:dyDescent="0.25">
      <c r="A496" s="3" t="s">
        <v>541</v>
      </c>
      <c r="B496" s="4">
        <v>43246</v>
      </c>
      <c r="C496" s="4" t="str">
        <f t="shared" si="7"/>
        <v>26</v>
      </c>
      <c r="D496">
        <v>13</v>
      </c>
      <c r="E496" t="s">
        <v>33</v>
      </c>
      <c r="F496" t="s">
        <v>12</v>
      </c>
      <c r="G496" t="s">
        <v>13</v>
      </c>
      <c r="H496" t="s">
        <v>14</v>
      </c>
      <c r="I496">
        <v>199</v>
      </c>
      <c r="J496">
        <v>5</v>
      </c>
      <c r="K496">
        <v>995</v>
      </c>
    </row>
    <row r="497" spans="1:11" x14ac:dyDescent="0.25">
      <c r="A497" s="3" t="s">
        <v>542</v>
      </c>
      <c r="B497" s="4">
        <v>43246</v>
      </c>
      <c r="C497" s="4" t="str">
        <f t="shared" si="7"/>
        <v>26</v>
      </c>
      <c r="D497">
        <v>9</v>
      </c>
      <c r="E497" t="s">
        <v>21</v>
      </c>
      <c r="F497" t="s">
        <v>22</v>
      </c>
      <c r="G497" t="s">
        <v>23</v>
      </c>
      <c r="H497" t="s">
        <v>19</v>
      </c>
      <c r="I497">
        <v>289</v>
      </c>
      <c r="J497">
        <v>6</v>
      </c>
      <c r="K497">
        <v>1734</v>
      </c>
    </row>
    <row r="498" spans="1:11" x14ac:dyDescent="0.25">
      <c r="A498" s="3" t="s">
        <v>543</v>
      </c>
      <c r="B498" s="4">
        <v>43246</v>
      </c>
      <c r="C498" s="4" t="str">
        <f t="shared" si="7"/>
        <v>26</v>
      </c>
      <c r="D498">
        <v>4</v>
      </c>
      <c r="E498" t="s">
        <v>51</v>
      </c>
      <c r="F498" t="s">
        <v>68</v>
      </c>
      <c r="G498" t="s">
        <v>18</v>
      </c>
      <c r="H498" t="s">
        <v>19</v>
      </c>
      <c r="I498">
        <v>289</v>
      </c>
      <c r="J498">
        <v>1</v>
      </c>
      <c r="K498">
        <v>289</v>
      </c>
    </row>
    <row r="499" spans="1:11" x14ac:dyDescent="0.25">
      <c r="A499" s="3" t="s">
        <v>544</v>
      </c>
      <c r="B499" s="4">
        <v>43246</v>
      </c>
      <c r="C499" s="4" t="str">
        <f t="shared" si="7"/>
        <v>26</v>
      </c>
      <c r="D499">
        <v>8</v>
      </c>
      <c r="E499" t="s">
        <v>45</v>
      </c>
      <c r="F499" t="s">
        <v>46</v>
      </c>
      <c r="G499" t="s">
        <v>23</v>
      </c>
      <c r="H499" t="s">
        <v>31</v>
      </c>
      <c r="I499">
        <v>69</v>
      </c>
      <c r="J499">
        <v>8</v>
      </c>
      <c r="K499">
        <v>552</v>
      </c>
    </row>
    <row r="500" spans="1:11" x14ac:dyDescent="0.25">
      <c r="A500" s="3" t="s">
        <v>545</v>
      </c>
      <c r="B500" s="4">
        <v>43246</v>
      </c>
      <c r="C500" s="4" t="str">
        <f t="shared" si="7"/>
        <v>26</v>
      </c>
      <c r="D500">
        <v>18</v>
      </c>
      <c r="E500" t="s">
        <v>26</v>
      </c>
      <c r="F500" t="s">
        <v>27</v>
      </c>
      <c r="G500" t="s">
        <v>28</v>
      </c>
      <c r="H500" t="s">
        <v>14</v>
      </c>
      <c r="I500">
        <v>199</v>
      </c>
      <c r="J500">
        <v>8</v>
      </c>
      <c r="K500">
        <v>1592</v>
      </c>
    </row>
    <row r="501" spans="1:11" x14ac:dyDescent="0.25">
      <c r="A501" s="3" t="s">
        <v>546</v>
      </c>
      <c r="B501" s="4">
        <v>43246</v>
      </c>
      <c r="C501" s="4" t="str">
        <f t="shared" si="7"/>
        <v>26</v>
      </c>
      <c r="D501">
        <v>4</v>
      </c>
      <c r="E501" t="s">
        <v>51</v>
      </c>
      <c r="F501" t="s">
        <v>17</v>
      </c>
      <c r="G501" t="s">
        <v>18</v>
      </c>
      <c r="H501" t="s">
        <v>19</v>
      </c>
      <c r="I501">
        <v>289</v>
      </c>
      <c r="J501">
        <v>6</v>
      </c>
      <c r="K501">
        <v>1734</v>
      </c>
    </row>
    <row r="502" spans="1:11" x14ac:dyDescent="0.25">
      <c r="A502" s="3" t="s">
        <v>547</v>
      </c>
      <c r="B502" s="4">
        <v>43247</v>
      </c>
      <c r="C502" s="4" t="str">
        <f t="shared" si="7"/>
        <v>27</v>
      </c>
      <c r="D502">
        <v>2</v>
      </c>
      <c r="E502" t="s">
        <v>106</v>
      </c>
      <c r="F502" t="s">
        <v>17</v>
      </c>
      <c r="G502" t="s">
        <v>18</v>
      </c>
      <c r="H502" t="s">
        <v>14</v>
      </c>
      <c r="I502">
        <v>199</v>
      </c>
      <c r="J502">
        <v>5</v>
      </c>
      <c r="K502">
        <v>995</v>
      </c>
    </row>
    <row r="503" spans="1:11" x14ac:dyDescent="0.25">
      <c r="A503" s="3" t="s">
        <v>548</v>
      </c>
      <c r="B503" s="4">
        <v>43247</v>
      </c>
      <c r="C503" s="4" t="str">
        <f t="shared" si="7"/>
        <v>27</v>
      </c>
      <c r="D503">
        <v>2</v>
      </c>
      <c r="E503" t="s">
        <v>106</v>
      </c>
      <c r="F503" t="s">
        <v>17</v>
      </c>
      <c r="G503" t="s">
        <v>18</v>
      </c>
      <c r="H503" t="s">
        <v>14</v>
      </c>
      <c r="I503">
        <v>199</v>
      </c>
      <c r="J503">
        <v>0</v>
      </c>
      <c r="K503">
        <v>0</v>
      </c>
    </row>
    <row r="504" spans="1:11" x14ac:dyDescent="0.25">
      <c r="A504" s="3" t="s">
        <v>549</v>
      </c>
      <c r="B504" s="4">
        <v>43247</v>
      </c>
      <c r="C504" s="4" t="str">
        <f t="shared" si="7"/>
        <v>27</v>
      </c>
      <c r="D504">
        <v>10</v>
      </c>
      <c r="E504" t="s">
        <v>58</v>
      </c>
      <c r="F504" t="s">
        <v>46</v>
      </c>
      <c r="G504" t="s">
        <v>23</v>
      </c>
      <c r="H504" t="s">
        <v>19</v>
      </c>
      <c r="I504">
        <v>289</v>
      </c>
      <c r="J504">
        <v>8</v>
      </c>
      <c r="K504">
        <v>2312</v>
      </c>
    </row>
    <row r="505" spans="1:11" x14ac:dyDescent="0.25">
      <c r="A505" s="3" t="s">
        <v>550</v>
      </c>
      <c r="B505" s="4">
        <v>43248</v>
      </c>
      <c r="C505" s="4" t="str">
        <f t="shared" si="7"/>
        <v>28</v>
      </c>
      <c r="D505">
        <v>9</v>
      </c>
      <c r="E505" t="s">
        <v>21</v>
      </c>
      <c r="F505" t="s">
        <v>22</v>
      </c>
      <c r="G505" t="s">
        <v>23</v>
      </c>
      <c r="H505" t="s">
        <v>14</v>
      </c>
      <c r="I505">
        <v>199</v>
      </c>
      <c r="J505">
        <v>6</v>
      </c>
      <c r="K505">
        <v>1194</v>
      </c>
    </row>
    <row r="506" spans="1:11" x14ac:dyDescent="0.25">
      <c r="A506" s="3" t="s">
        <v>551</v>
      </c>
      <c r="B506" s="4">
        <v>43249</v>
      </c>
      <c r="C506" s="4" t="str">
        <f t="shared" si="7"/>
        <v>29</v>
      </c>
      <c r="D506">
        <v>12</v>
      </c>
      <c r="E506" t="s">
        <v>66</v>
      </c>
      <c r="F506" t="s">
        <v>63</v>
      </c>
      <c r="G506" t="s">
        <v>13</v>
      </c>
      <c r="H506" t="s">
        <v>14</v>
      </c>
      <c r="I506">
        <v>199</v>
      </c>
      <c r="J506">
        <v>2</v>
      </c>
      <c r="K506">
        <v>398</v>
      </c>
    </row>
    <row r="507" spans="1:11" x14ac:dyDescent="0.25">
      <c r="A507" s="3" t="s">
        <v>552</v>
      </c>
      <c r="B507" s="4">
        <v>43249</v>
      </c>
      <c r="C507" s="4" t="str">
        <f t="shared" si="7"/>
        <v>29</v>
      </c>
      <c r="D507">
        <v>17</v>
      </c>
      <c r="E507" t="s">
        <v>35</v>
      </c>
      <c r="F507" t="s">
        <v>27</v>
      </c>
      <c r="G507" t="s">
        <v>28</v>
      </c>
      <c r="H507" t="s">
        <v>31</v>
      </c>
      <c r="I507">
        <v>69</v>
      </c>
      <c r="J507">
        <v>4</v>
      </c>
      <c r="K507">
        <v>276</v>
      </c>
    </row>
    <row r="508" spans="1:11" x14ac:dyDescent="0.25">
      <c r="A508" s="3" t="s">
        <v>553</v>
      </c>
      <c r="B508" s="4">
        <v>43249</v>
      </c>
      <c r="C508" s="4" t="str">
        <f t="shared" si="7"/>
        <v>29</v>
      </c>
      <c r="D508">
        <v>2</v>
      </c>
      <c r="E508" t="s">
        <v>106</v>
      </c>
      <c r="F508" t="s">
        <v>68</v>
      </c>
      <c r="G508" t="s">
        <v>18</v>
      </c>
      <c r="H508" t="s">
        <v>41</v>
      </c>
      <c r="I508">
        <v>399</v>
      </c>
      <c r="J508">
        <v>9</v>
      </c>
      <c r="K508">
        <v>3591</v>
      </c>
    </row>
    <row r="509" spans="1:11" x14ac:dyDescent="0.25">
      <c r="A509" s="3" t="s">
        <v>554</v>
      </c>
      <c r="B509" s="4">
        <v>43249</v>
      </c>
      <c r="C509" s="4" t="str">
        <f t="shared" si="7"/>
        <v>29</v>
      </c>
      <c r="D509">
        <v>19</v>
      </c>
      <c r="E509" t="s">
        <v>56</v>
      </c>
      <c r="F509" t="s">
        <v>36</v>
      </c>
      <c r="G509" t="s">
        <v>28</v>
      </c>
      <c r="H509" t="s">
        <v>41</v>
      </c>
      <c r="I509">
        <v>399</v>
      </c>
      <c r="J509">
        <v>6</v>
      </c>
      <c r="K509">
        <v>2394</v>
      </c>
    </row>
    <row r="510" spans="1:11" x14ac:dyDescent="0.25">
      <c r="A510" s="3" t="s">
        <v>555</v>
      </c>
      <c r="B510" s="4">
        <v>43250</v>
      </c>
      <c r="C510" s="4" t="str">
        <f t="shared" si="7"/>
        <v>30</v>
      </c>
      <c r="D510">
        <v>19</v>
      </c>
      <c r="E510" t="s">
        <v>56</v>
      </c>
      <c r="F510" t="s">
        <v>27</v>
      </c>
      <c r="G510" t="s">
        <v>28</v>
      </c>
      <c r="H510" t="s">
        <v>24</v>
      </c>
      <c r="I510">
        <v>159</v>
      </c>
      <c r="J510">
        <v>8</v>
      </c>
      <c r="K510">
        <v>1272</v>
      </c>
    </row>
    <row r="511" spans="1:11" x14ac:dyDescent="0.25">
      <c r="A511" s="3" t="s">
        <v>556</v>
      </c>
      <c r="B511" s="4">
        <v>43250</v>
      </c>
      <c r="C511" s="4" t="str">
        <f t="shared" si="7"/>
        <v>30</v>
      </c>
      <c r="D511">
        <v>2</v>
      </c>
      <c r="E511" t="s">
        <v>106</v>
      </c>
      <c r="F511" t="s">
        <v>17</v>
      </c>
      <c r="G511" t="s">
        <v>18</v>
      </c>
      <c r="H511" t="s">
        <v>31</v>
      </c>
      <c r="I511">
        <v>69</v>
      </c>
      <c r="J511">
        <v>5</v>
      </c>
      <c r="K511">
        <v>345</v>
      </c>
    </row>
    <row r="512" spans="1:11" x14ac:dyDescent="0.25">
      <c r="A512" s="3" t="s">
        <v>557</v>
      </c>
      <c r="B512" s="4">
        <v>43250</v>
      </c>
      <c r="C512" s="4" t="str">
        <f t="shared" si="7"/>
        <v>30</v>
      </c>
      <c r="D512">
        <v>19</v>
      </c>
      <c r="E512" t="s">
        <v>56</v>
      </c>
      <c r="F512" t="s">
        <v>27</v>
      </c>
      <c r="G512" t="s">
        <v>28</v>
      </c>
      <c r="H512" t="s">
        <v>19</v>
      </c>
      <c r="I512">
        <v>289</v>
      </c>
      <c r="J512">
        <v>9</v>
      </c>
      <c r="K512">
        <v>2601</v>
      </c>
    </row>
    <row r="513" spans="1:11" x14ac:dyDescent="0.25">
      <c r="A513" s="3" t="s">
        <v>558</v>
      </c>
      <c r="B513" s="4">
        <v>43250</v>
      </c>
      <c r="C513" s="4" t="str">
        <f t="shared" si="7"/>
        <v>30</v>
      </c>
      <c r="D513">
        <v>2</v>
      </c>
      <c r="E513" t="s">
        <v>106</v>
      </c>
      <c r="F513" t="s">
        <v>68</v>
      </c>
      <c r="G513" t="s">
        <v>18</v>
      </c>
      <c r="H513" t="s">
        <v>31</v>
      </c>
      <c r="I513">
        <v>69</v>
      </c>
      <c r="J513">
        <v>9</v>
      </c>
      <c r="K513">
        <v>621</v>
      </c>
    </row>
    <row r="514" spans="1:11" x14ac:dyDescent="0.25">
      <c r="A514" s="3" t="s">
        <v>559</v>
      </c>
      <c r="B514" s="4">
        <v>43251</v>
      </c>
      <c r="C514" s="4" t="str">
        <f t="shared" ref="C514:C577" si="8">TEXT(B514, "DD")</f>
        <v>31</v>
      </c>
      <c r="D514">
        <v>14</v>
      </c>
      <c r="E514" t="s">
        <v>38</v>
      </c>
      <c r="F514" t="s">
        <v>63</v>
      </c>
      <c r="G514" t="s">
        <v>13</v>
      </c>
      <c r="H514" t="s">
        <v>31</v>
      </c>
      <c r="I514">
        <v>69</v>
      </c>
      <c r="J514">
        <v>3</v>
      </c>
      <c r="K514">
        <v>207</v>
      </c>
    </row>
    <row r="515" spans="1:11" x14ac:dyDescent="0.25">
      <c r="A515" s="3" t="s">
        <v>560</v>
      </c>
      <c r="B515" s="4">
        <v>43252</v>
      </c>
      <c r="C515" s="4" t="str">
        <f t="shared" si="8"/>
        <v>01</v>
      </c>
      <c r="D515">
        <v>14</v>
      </c>
      <c r="E515" t="s">
        <v>38</v>
      </c>
      <c r="F515" t="s">
        <v>12</v>
      </c>
      <c r="G515" t="s">
        <v>13</v>
      </c>
      <c r="H515" t="s">
        <v>31</v>
      </c>
      <c r="I515">
        <v>69</v>
      </c>
      <c r="J515">
        <v>0</v>
      </c>
      <c r="K515">
        <v>0</v>
      </c>
    </row>
    <row r="516" spans="1:11" x14ac:dyDescent="0.25">
      <c r="A516" s="3" t="s">
        <v>561</v>
      </c>
      <c r="B516" s="4">
        <v>43252</v>
      </c>
      <c r="C516" s="4" t="str">
        <f t="shared" si="8"/>
        <v>01</v>
      </c>
      <c r="D516">
        <v>8</v>
      </c>
      <c r="E516" t="s">
        <v>45</v>
      </c>
      <c r="F516" t="s">
        <v>46</v>
      </c>
      <c r="G516" t="s">
        <v>23</v>
      </c>
      <c r="H516" t="s">
        <v>19</v>
      </c>
      <c r="I516">
        <v>289</v>
      </c>
      <c r="J516">
        <v>4</v>
      </c>
      <c r="K516">
        <v>1156</v>
      </c>
    </row>
    <row r="517" spans="1:11" x14ac:dyDescent="0.25">
      <c r="A517" s="3" t="s">
        <v>562</v>
      </c>
      <c r="B517" s="4">
        <v>43252</v>
      </c>
      <c r="C517" s="4" t="str">
        <f t="shared" si="8"/>
        <v>01</v>
      </c>
      <c r="D517">
        <v>4</v>
      </c>
      <c r="E517" t="s">
        <v>51</v>
      </c>
      <c r="F517" t="s">
        <v>68</v>
      </c>
      <c r="G517" t="s">
        <v>18</v>
      </c>
      <c r="H517" t="s">
        <v>19</v>
      </c>
      <c r="I517">
        <v>289</v>
      </c>
      <c r="J517">
        <v>3</v>
      </c>
      <c r="K517">
        <v>867</v>
      </c>
    </row>
    <row r="518" spans="1:11" x14ac:dyDescent="0.25">
      <c r="A518" s="3" t="s">
        <v>563</v>
      </c>
      <c r="B518" s="4">
        <v>43253</v>
      </c>
      <c r="C518" s="4" t="str">
        <f t="shared" si="8"/>
        <v>02</v>
      </c>
      <c r="D518">
        <v>19</v>
      </c>
      <c r="E518" t="s">
        <v>56</v>
      </c>
      <c r="F518" t="s">
        <v>27</v>
      </c>
      <c r="G518" t="s">
        <v>28</v>
      </c>
      <c r="H518" t="s">
        <v>19</v>
      </c>
      <c r="I518">
        <v>289</v>
      </c>
      <c r="J518">
        <v>4</v>
      </c>
      <c r="K518">
        <v>1156</v>
      </c>
    </row>
    <row r="519" spans="1:11" x14ac:dyDescent="0.25">
      <c r="A519" s="3" t="s">
        <v>564</v>
      </c>
      <c r="B519" s="4">
        <v>43253</v>
      </c>
      <c r="C519" s="4" t="str">
        <f t="shared" si="8"/>
        <v>02</v>
      </c>
      <c r="D519">
        <v>9</v>
      </c>
      <c r="E519" t="s">
        <v>21</v>
      </c>
      <c r="F519" t="s">
        <v>22</v>
      </c>
      <c r="G519" t="s">
        <v>23</v>
      </c>
      <c r="H519" t="s">
        <v>14</v>
      </c>
      <c r="I519">
        <v>199</v>
      </c>
      <c r="J519">
        <v>7</v>
      </c>
      <c r="K519">
        <v>1393</v>
      </c>
    </row>
    <row r="520" spans="1:11" x14ac:dyDescent="0.25">
      <c r="A520" s="3" t="s">
        <v>565</v>
      </c>
      <c r="B520" s="4">
        <v>43254</v>
      </c>
      <c r="C520" s="4" t="str">
        <f t="shared" si="8"/>
        <v>03</v>
      </c>
      <c r="D520">
        <v>5</v>
      </c>
      <c r="E520" t="s">
        <v>60</v>
      </c>
      <c r="F520" t="s">
        <v>68</v>
      </c>
      <c r="G520" t="s">
        <v>18</v>
      </c>
      <c r="H520" t="s">
        <v>14</v>
      </c>
      <c r="I520">
        <v>199</v>
      </c>
      <c r="J520">
        <v>9</v>
      </c>
      <c r="K520">
        <v>1791</v>
      </c>
    </row>
    <row r="521" spans="1:11" x14ac:dyDescent="0.25">
      <c r="A521" s="3" t="s">
        <v>566</v>
      </c>
      <c r="B521" s="4">
        <v>43254</v>
      </c>
      <c r="C521" s="4" t="str">
        <f t="shared" si="8"/>
        <v>03</v>
      </c>
      <c r="D521">
        <v>18</v>
      </c>
      <c r="E521" t="s">
        <v>26</v>
      </c>
      <c r="F521" t="s">
        <v>27</v>
      </c>
      <c r="G521" t="s">
        <v>28</v>
      </c>
      <c r="H521" t="s">
        <v>41</v>
      </c>
      <c r="I521">
        <v>399</v>
      </c>
      <c r="J521">
        <v>7</v>
      </c>
      <c r="K521">
        <v>2793</v>
      </c>
    </row>
    <row r="522" spans="1:11" x14ac:dyDescent="0.25">
      <c r="A522" s="3" t="s">
        <v>567</v>
      </c>
      <c r="B522" s="4">
        <v>43254</v>
      </c>
      <c r="C522" s="4" t="str">
        <f t="shared" si="8"/>
        <v>03</v>
      </c>
      <c r="D522">
        <v>5</v>
      </c>
      <c r="E522" t="s">
        <v>60</v>
      </c>
      <c r="F522" t="s">
        <v>68</v>
      </c>
      <c r="G522" t="s">
        <v>18</v>
      </c>
      <c r="H522" t="s">
        <v>19</v>
      </c>
      <c r="I522">
        <v>289</v>
      </c>
      <c r="J522">
        <v>3</v>
      </c>
      <c r="K522">
        <v>867</v>
      </c>
    </row>
    <row r="523" spans="1:11" x14ac:dyDescent="0.25">
      <c r="A523" s="3" t="s">
        <v>568</v>
      </c>
      <c r="B523" s="4">
        <v>43254</v>
      </c>
      <c r="C523" s="4" t="str">
        <f t="shared" si="8"/>
        <v>03</v>
      </c>
      <c r="D523">
        <v>12</v>
      </c>
      <c r="E523" t="s">
        <v>66</v>
      </c>
      <c r="F523" t="s">
        <v>63</v>
      </c>
      <c r="G523" t="s">
        <v>13</v>
      </c>
      <c r="H523" t="s">
        <v>14</v>
      </c>
      <c r="I523">
        <v>199</v>
      </c>
      <c r="J523">
        <v>9</v>
      </c>
      <c r="K523">
        <v>1791</v>
      </c>
    </row>
    <row r="524" spans="1:11" x14ac:dyDescent="0.25">
      <c r="A524" s="3" t="s">
        <v>569</v>
      </c>
      <c r="B524" s="4">
        <v>43254</v>
      </c>
      <c r="C524" s="4" t="str">
        <f t="shared" si="8"/>
        <v>03</v>
      </c>
      <c r="D524">
        <v>18</v>
      </c>
      <c r="E524" t="s">
        <v>26</v>
      </c>
      <c r="F524" t="s">
        <v>27</v>
      </c>
      <c r="G524" t="s">
        <v>28</v>
      </c>
      <c r="H524" t="s">
        <v>19</v>
      </c>
      <c r="I524">
        <v>289</v>
      </c>
      <c r="J524">
        <v>7</v>
      </c>
      <c r="K524">
        <v>2023</v>
      </c>
    </row>
    <row r="525" spans="1:11" x14ac:dyDescent="0.25">
      <c r="A525" s="3" t="s">
        <v>570</v>
      </c>
      <c r="B525" s="4">
        <v>43254</v>
      </c>
      <c r="C525" s="4" t="str">
        <f t="shared" si="8"/>
        <v>03</v>
      </c>
      <c r="D525">
        <v>4</v>
      </c>
      <c r="E525" t="s">
        <v>51</v>
      </c>
      <c r="F525" t="s">
        <v>17</v>
      </c>
      <c r="G525" t="s">
        <v>18</v>
      </c>
      <c r="H525" t="s">
        <v>31</v>
      </c>
      <c r="I525">
        <v>69</v>
      </c>
      <c r="J525">
        <v>9</v>
      </c>
      <c r="K525">
        <v>621</v>
      </c>
    </row>
    <row r="526" spans="1:11" x14ac:dyDescent="0.25">
      <c r="A526" s="3" t="s">
        <v>571</v>
      </c>
      <c r="B526" s="4">
        <v>43254</v>
      </c>
      <c r="C526" s="4" t="str">
        <f t="shared" si="8"/>
        <v>03</v>
      </c>
      <c r="D526">
        <v>7</v>
      </c>
      <c r="E526" t="s">
        <v>88</v>
      </c>
      <c r="F526" t="s">
        <v>22</v>
      </c>
      <c r="G526" t="s">
        <v>23</v>
      </c>
      <c r="H526" t="s">
        <v>24</v>
      </c>
      <c r="I526">
        <v>159</v>
      </c>
      <c r="J526">
        <v>3</v>
      </c>
      <c r="K526">
        <v>477</v>
      </c>
    </row>
    <row r="527" spans="1:11" x14ac:dyDescent="0.25">
      <c r="A527" s="3" t="s">
        <v>572</v>
      </c>
      <c r="B527" s="4">
        <v>43254</v>
      </c>
      <c r="C527" s="4" t="str">
        <f t="shared" si="8"/>
        <v>03</v>
      </c>
      <c r="D527">
        <v>20</v>
      </c>
      <c r="E527" t="s">
        <v>40</v>
      </c>
      <c r="F527" t="s">
        <v>36</v>
      </c>
      <c r="G527" t="s">
        <v>28</v>
      </c>
      <c r="H527" t="s">
        <v>19</v>
      </c>
      <c r="I527">
        <v>289</v>
      </c>
      <c r="J527">
        <v>7</v>
      </c>
      <c r="K527">
        <v>2023</v>
      </c>
    </row>
    <row r="528" spans="1:11" x14ac:dyDescent="0.25">
      <c r="A528" s="3" t="s">
        <v>573</v>
      </c>
      <c r="B528" s="4">
        <v>43254</v>
      </c>
      <c r="C528" s="4" t="str">
        <f t="shared" si="8"/>
        <v>03</v>
      </c>
      <c r="D528">
        <v>1</v>
      </c>
      <c r="E528" t="s">
        <v>16</v>
      </c>
      <c r="F528" t="s">
        <v>68</v>
      </c>
      <c r="G528" t="s">
        <v>18</v>
      </c>
      <c r="H528" t="s">
        <v>19</v>
      </c>
      <c r="I528">
        <v>289</v>
      </c>
      <c r="J528">
        <v>7</v>
      </c>
      <c r="K528">
        <v>2023</v>
      </c>
    </row>
    <row r="529" spans="1:11" x14ac:dyDescent="0.25">
      <c r="A529" s="3" t="s">
        <v>574</v>
      </c>
      <c r="B529" s="4">
        <v>43254</v>
      </c>
      <c r="C529" s="4" t="str">
        <f t="shared" si="8"/>
        <v>03</v>
      </c>
      <c r="D529">
        <v>4</v>
      </c>
      <c r="E529" t="s">
        <v>51</v>
      </c>
      <c r="F529" t="s">
        <v>17</v>
      </c>
      <c r="G529" t="s">
        <v>18</v>
      </c>
      <c r="H529" t="s">
        <v>19</v>
      </c>
      <c r="I529">
        <v>289</v>
      </c>
      <c r="J529">
        <v>9</v>
      </c>
      <c r="K529">
        <v>2601</v>
      </c>
    </row>
    <row r="530" spans="1:11" x14ac:dyDescent="0.25">
      <c r="A530" s="3" t="s">
        <v>575</v>
      </c>
      <c r="B530" s="4">
        <v>43254</v>
      </c>
      <c r="C530" s="4" t="str">
        <f t="shared" si="8"/>
        <v>03</v>
      </c>
      <c r="D530">
        <v>13</v>
      </c>
      <c r="E530" t="s">
        <v>33</v>
      </c>
      <c r="F530" t="s">
        <v>63</v>
      </c>
      <c r="G530" t="s">
        <v>13</v>
      </c>
      <c r="H530" t="s">
        <v>14</v>
      </c>
      <c r="I530">
        <v>199</v>
      </c>
      <c r="J530">
        <v>8</v>
      </c>
      <c r="K530">
        <v>1592</v>
      </c>
    </row>
    <row r="531" spans="1:11" x14ac:dyDescent="0.25">
      <c r="A531" s="3" t="s">
        <v>576</v>
      </c>
      <c r="B531" s="4">
        <v>43254</v>
      </c>
      <c r="C531" s="4" t="str">
        <f t="shared" si="8"/>
        <v>03</v>
      </c>
      <c r="D531">
        <v>16</v>
      </c>
      <c r="E531" t="s">
        <v>30</v>
      </c>
      <c r="F531" t="s">
        <v>36</v>
      </c>
      <c r="G531" t="s">
        <v>28</v>
      </c>
      <c r="H531" t="s">
        <v>41</v>
      </c>
      <c r="I531">
        <v>399</v>
      </c>
      <c r="J531">
        <v>7</v>
      </c>
      <c r="K531">
        <v>2793</v>
      </c>
    </row>
    <row r="532" spans="1:11" x14ac:dyDescent="0.25">
      <c r="A532" s="3" t="s">
        <v>577</v>
      </c>
      <c r="B532" s="4">
        <v>43255</v>
      </c>
      <c r="C532" s="4" t="str">
        <f t="shared" si="8"/>
        <v>04</v>
      </c>
      <c r="D532">
        <v>8</v>
      </c>
      <c r="E532" t="s">
        <v>45</v>
      </c>
      <c r="F532" t="s">
        <v>22</v>
      </c>
      <c r="G532" t="s">
        <v>23</v>
      </c>
      <c r="H532" t="s">
        <v>14</v>
      </c>
      <c r="I532">
        <v>199</v>
      </c>
      <c r="J532">
        <v>3</v>
      </c>
      <c r="K532">
        <v>597</v>
      </c>
    </row>
    <row r="533" spans="1:11" x14ac:dyDescent="0.25">
      <c r="A533" s="3" t="s">
        <v>578</v>
      </c>
      <c r="B533" s="4">
        <v>43255</v>
      </c>
      <c r="C533" s="4" t="str">
        <f t="shared" si="8"/>
        <v>04</v>
      </c>
      <c r="D533">
        <v>11</v>
      </c>
      <c r="E533" t="s">
        <v>11</v>
      </c>
      <c r="F533" t="s">
        <v>63</v>
      </c>
      <c r="G533" t="s">
        <v>13</v>
      </c>
      <c r="H533" t="s">
        <v>41</v>
      </c>
      <c r="I533">
        <v>399</v>
      </c>
      <c r="J533">
        <v>8</v>
      </c>
      <c r="K533">
        <v>3192</v>
      </c>
    </row>
    <row r="534" spans="1:11" x14ac:dyDescent="0.25">
      <c r="A534" s="3" t="s">
        <v>579</v>
      </c>
      <c r="B534" s="4">
        <v>43256</v>
      </c>
      <c r="C534" s="4" t="str">
        <f t="shared" si="8"/>
        <v>05</v>
      </c>
      <c r="D534">
        <v>8</v>
      </c>
      <c r="E534" t="s">
        <v>45</v>
      </c>
      <c r="F534" t="s">
        <v>46</v>
      </c>
      <c r="G534" t="s">
        <v>23</v>
      </c>
      <c r="H534" t="s">
        <v>14</v>
      </c>
      <c r="I534">
        <v>199</v>
      </c>
      <c r="J534">
        <v>5</v>
      </c>
      <c r="K534">
        <v>995</v>
      </c>
    </row>
    <row r="535" spans="1:11" x14ac:dyDescent="0.25">
      <c r="A535" s="3" t="s">
        <v>580</v>
      </c>
      <c r="B535" s="4">
        <v>43256</v>
      </c>
      <c r="C535" s="4" t="str">
        <f t="shared" si="8"/>
        <v>05</v>
      </c>
      <c r="D535">
        <v>7</v>
      </c>
      <c r="E535" t="s">
        <v>88</v>
      </c>
      <c r="F535" t="s">
        <v>46</v>
      </c>
      <c r="G535" t="s">
        <v>23</v>
      </c>
      <c r="H535" t="s">
        <v>24</v>
      </c>
      <c r="I535">
        <v>159</v>
      </c>
      <c r="J535">
        <v>9</v>
      </c>
      <c r="K535">
        <v>1431</v>
      </c>
    </row>
    <row r="536" spans="1:11" x14ac:dyDescent="0.25">
      <c r="A536" s="3" t="s">
        <v>581</v>
      </c>
      <c r="B536" s="4">
        <v>43256</v>
      </c>
      <c r="C536" s="4" t="str">
        <f t="shared" si="8"/>
        <v>05</v>
      </c>
      <c r="D536">
        <v>19</v>
      </c>
      <c r="E536" t="s">
        <v>56</v>
      </c>
      <c r="F536" t="s">
        <v>27</v>
      </c>
      <c r="G536" t="s">
        <v>28</v>
      </c>
      <c r="H536" t="s">
        <v>14</v>
      </c>
      <c r="I536">
        <v>199</v>
      </c>
      <c r="J536">
        <v>2</v>
      </c>
      <c r="K536">
        <v>398</v>
      </c>
    </row>
    <row r="537" spans="1:11" x14ac:dyDescent="0.25">
      <c r="A537" s="3" t="s">
        <v>582</v>
      </c>
      <c r="B537" s="4">
        <v>43256</v>
      </c>
      <c r="C537" s="4" t="str">
        <f t="shared" si="8"/>
        <v>05</v>
      </c>
      <c r="D537">
        <v>17</v>
      </c>
      <c r="E537" t="s">
        <v>35</v>
      </c>
      <c r="F537" t="s">
        <v>36</v>
      </c>
      <c r="G537" t="s">
        <v>28</v>
      </c>
      <c r="H537" t="s">
        <v>31</v>
      </c>
      <c r="I537">
        <v>69</v>
      </c>
      <c r="J537">
        <v>0</v>
      </c>
      <c r="K537">
        <v>0</v>
      </c>
    </row>
    <row r="538" spans="1:11" x14ac:dyDescent="0.25">
      <c r="A538" s="3" t="s">
        <v>583</v>
      </c>
      <c r="B538" s="4">
        <v>43257</v>
      </c>
      <c r="C538" s="4" t="str">
        <f t="shared" si="8"/>
        <v>06</v>
      </c>
      <c r="D538">
        <v>9</v>
      </c>
      <c r="E538" t="s">
        <v>21</v>
      </c>
      <c r="F538" t="s">
        <v>46</v>
      </c>
      <c r="G538" t="s">
        <v>23</v>
      </c>
      <c r="H538" t="s">
        <v>14</v>
      </c>
      <c r="I538">
        <v>199</v>
      </c>
      <c r="J538">
        <v>1</v>
      </c>
      <c r="K538">
        <v>199</v>
      </c>
    </row>
    <row r="539" spans="1:11" x14ac:dyDescent="0.25">
      <c r="A539" s="3" t="s">
        <v>584</v>
      </c>
      <c r="B539" s="4">
        <v>43257</v>
      </c>
      <c r="C539" s="4" t="str">
        <f t="shared" si="8"/>
        <v>06</v>
      </c>
      <c r="D539">
        <v>8</v>
      </c>
      <c r="E539" t="s">
        <v>45</v>
      </c>
      <c r="F539" t="s">
        <v>46</v>
      </c>
      <c r="G539" t="s">
        <v>23</v>
      </c>
      <c r="H539" t="s">
        <v>14</v>
      </c>
      <c r="I539">
        <v>199</v>
      </c>
      <c r="J539">
        <v>2</v>
      </c>
      <c r="K539">
        <v>398</v>
      </c>
    </row>
    <row r="540" spans="1:11" x14ac:dyDescent="0.25">
      <c r="A540" s="3" t="s">
        <v>585</v>
      </c>
      <c r="B540" s="4">
        <v>43258</v>
      </c>
      <c r="C540" s="4" t="str">
        <f t="shared" si="8"/>
        <v>07</v>
      </c>
      <c r="D540">
        <v>19</v>
      </c>
      <c r="E540" t="s">
        <v>56</v>
      </c>
      <c r="F540" t="s">
        <v>27</v>
      </c>
      <c r="G540" t="s">
        <v>28</v>
      </c>
      <c r="H540" t="s">
        <v>14</v>
      </c>
      <c r="I540">
        <v>199</v>
      </c>
      <c r="J540">
        <v>0</v>
      </c>
      <c r="K540">
        <v>0</v>
      </c>
    </row>
    <row r="541" spans="1:11" x14ac:dyDescent="0.25">
      <c r="A541" s="3" t="s">
        <v>586</v>
      </c>
      <c r="B541" s="4">
        <v>43259</v>
      </c>
      <c r="C541" s="4" t="str">
        <f t="shared" si="8"/>
        <v>08</v>
      </c>
      <c r="D541">
        <v>9</v>
      </c>
      <c r="E541" t="s">
        <v>21</v>
      </c>
      <c r="F541" t="s">
        <v>46</v>
      </c>
      <c r="G541" t="s">
        <v>23</v>
      </c>
      <c r="H541" t="s">
        <v>24</v>
      </c>
      <c r="I541">
        <v>159</v>
      </c>
      <c r="J541">
        <v>3</v>
      </c>
      <c r="K541">
        <v>477</v>
      </c>
    </row>
    <row r="542" spans="1:11" x14ac:dyDescent="0.25">
      <c r="A542" s="3" t="s">
        <v>587</v>
      </c>
      <c r="B542" s="4">
        <v>43259</v>
      </c>
      <c r="C542" s="4" t="str">
        <f t="shared" si="8"/>
        <v>08</v>
      </c>
      <c r="D542">
        <v>9</v>
      </c>
      <c r="E542" t="s">
        <v>21</v>
      </c>
      <c r="F542" t="s">
        <v>46</v>
      </c>
      <c r="G542" t="s">
        <v>23</v>
      </c>
      <c r="H542" t="s">
        <v>19</v>
      </c>
      <c r="I542">
        <v>289</v>
      </c>
      <c r="J542">
        <v>9</v>
      </c>
      <c r="K542">
        <v>2601</v>
      </c>
    </row>
    <row r="543" spans="1:11" x14ac:dyDescent="0.25">
      <c r="A543" s="3" t="s">
        <v>588</v>
      </c>
      <c r="B543" s="4">
        <v>43259</v>
      </c>
      <c r="C543" s="4" t="str">
        <f t="shared" si="8"/>
        <v>08</v>
      </c>
      <c r="D543">
        <v>9</v>
      </c>
      <c r="E543" t="s">
        <v>21</v>
      </c>
      <c r="F543" t="s">
        <v>46</v>
      </c>
      <c r="G543" t="s">
        <v>23</v>
      </c>
      <c r="H543" t="s">
        <v>41</v>
      </c>
      <c r="I543">
        <v>399</v>
      </c>
      <c r="J543">
        <v>5</v>
      </c>
      <c r="K543">
        <v>1995</v>
      </c>
    </row>
    <row r="544" spans="1:11" x14ac:dyDescent="0.25">
      <c r="A544" s="3" t="s">
        <v>589</v>
      </c>
      <c r="B544" s="4">
        <v>43259</v>
      </c>
      <c r="C544" s="4" t="str">
        <f t="shared" si="8"/>
        <v>08</v>
      </c>
      <c r="D544">
        <v>20</v>
      </c>
      <c r="E544" t="s">
        <v>40</v>
      </c>
      <c r="F544" t="s">
        <v>36</v>
      </c>
      <c r="G544" t="s">
        <v>28</v>
      </c>
      <c r="H544" t="s">
        <v>24</v>
      </c>
      <c r="I544">
        <v>159</v>
      </c>
      <c r="J544">
        <v>5</v>
      </c>
      <c r="K544">
        <v>795</v>
      </c>
    </row>
    <row r="545" spans="1:11" x14ac:dyDescent="0.25">
      <c r="A545" s="3" t="s">
        <v>590</v>
      </c>
      <c r="B545" s="4">
        <v>43260</v>
      </c>
      <c r="C545" s="4" t="str">
        <f t="shared" si="8"/>
        <v>09</v>
      </c>
      <c r="D545">
        <v>9</v>
      </c>
      <c r="E545" t="s">
        <v>21</v>
      </c>
      <c r="F545" t="s">
        <v>46</v>
      </c>
      <c r="G545" t="s">
        <v>23</v>
      </c>
      <c r="H545" t="s">
        <v>19</v>
      </c>
      <c r="I545">
        <v>289</v>
      </c>
      <c r="J545">
        <v>6</v>
      </c>
      <c r="K545">
        <v>1734</v>
      </c>
    </row>
    <row r="546" spans="1:11" x14ac:dyDescent="0.25">
      <c r="A546" s="3" t="s">
        <v>591</v>
      </c>
      <c r="B546" s="4">
        <v>43260</v>
      </c>
      <c r="C546" s="4" t="str">
        <f t="shared" si="8"/>
        <v>09</v>
      </c>
      <c r="D546">
        <v>14</v>
      </c>
      <c r="E546" t="s">
        <v>38</v>
      </c>
      <c r="F546" t="s">
        <v>63</v>
      </c>
      <c r="G546" t="s">
        <v>13</v>
      </c>
      <c r="H546" t="s">
        <v>41</v>
      </c>
      <c r="I546">
        <v>399</v>
      </c>
      <c r="J546">
        <v>0</v>
      </c>
      <c r="K546">
        <v>0</v>
      </c>
    </row>
    <row r="547" spans="1:11" x14ac:dyDescent="0.25">
      <c r="A547" s="3" t="s">
        <v>592</v>
      </c>
      <c r="B547" s="4">
        <v>43261</v>
      </c>
      <c r="C547" s="4" t="str">
        <f t="shared" si="8"/>
        <v>10</v>
      </c>
      <c r="D547">
        <v>4</v>
      </c>
      <c r="E547" t="s">
        <v>51</v>
      </c>
      <c r="F547" t="s">
        <v>68</v>
      </c>
      <c r="G547" t="s">
        <v>18</v>
      </c>
      <c r="H547" t="s">
        <v>14</v>
      </c>
      <c r="I547">
        <v>199</v>
      </c>
      <c r="J547">
        <v>5</v>
      </c>
      <c r="K547">
        <v>995</v>
      </c>
    </row>
    <row r="548" spans="1:11" x14ac:dyDescent="0.25">
      <c r="A548" s="3" t="s">
        <v>593</v>
      </c>
      <c r="B548" s="4">
        <v>43262</v>
      </c>
      <c r="C548" s="4" t="str">
        <f t="shared" si="8"/>
        <v>11</v>
      </c>
      <c r="D548">
        <v>6</v>
      </c>
      <c r="E548" t="s">
        <v>48</v>
      </c>
      <c r="F548" t="s">
        <v>22</v>
      </c>
      <c r="G548" t="s">
        <v>23</v>
      </c>
      <c r="H548" t="s">
        <v>31</v>
      </c>
      <c r="I548">
        <v>69</v>
      </c>
      <c r="J548">
        <v>7</v>
      </c>
      <c r="K548">
        <v>483</v>
      </c>
    </row>
    <row r="549" spans="1:11" x14ac:dyDescent="0.25">
      <c r="A549" s="3" t="s">
        <v>594</v>
      </c>
      <c r="B549" s="4">
        <v>43262</v>
      </c>
      <c r="C549" s="4" t="str">
        <f t="shared" si="8"/>
        <v>11</v>
      </c>
      <c r="D549">
        <v>2</v>
      </c>
      <c r="E549" t="s">
        <v>106</v>
      </c>
      <c r="F549" t="s">
        <v>68</v>
      </c>
      <c r="G549" t="s">
        <v>18</v>
      </c>
      <c r="H549" t="s">
        <v>14</v>
      </c>
      <c r="I549">
        <v>199</v>
      </c>
      <c r="J549">
        <v>7</v>
      </c>
      <c r="K549">
        <v>1393</v>
      </c>
    </row>
    <row r="550" spans="1:11" x14ac:dyDescent="0.25">
      <c r="A550" s="3" t="s">
        <v>595</v>
      </c>
      <c r="B550" s="4">
        <v>43262</v>
      </c>
      <c r="C550" s="4" t="str">
        <f t="shared" si="8"/>
        <v>11</v>
      </c>
      <c r="D550">
        <v>17</v>
      </c>
      <c r="E550" t="s">
        <v>35</v>
      </c>
      <c r="F550" t="s">
        <v>27</v>
      </c>
      <c r="G550" t="s">
        <v>28</v>
      </c>
      <c r="H550" t="s">
        <v>14</v>
      </c>
      <c r="I550">
        <v>199</v>
      </c>
      <c r="J550">
        <v>2</v>
      </c>
      <c r="K550">
        <v>398</v>
      </c>
    </row>
    <row r="551" spans="1:11" x14ac:dyDescent="0.25">
      <c r="A551" s="3" t="s">
        <v>596</v>
      </c>
      <c r="B551" s="4">
        <v>43262</v>
      </c>
      <c r="C551" s="4" t="str">
        <f t="shared" si="8"/>
        <v>11</v>
      </c>
      <c r="D551">
        <v>18</v>
      </c>
      <c r="E551" t="s">
        <v>26</v>
      </c>
      <c r="F551" t="s">
        <v>27</v>
      </c>
      <c r="G551" t="s">
        <v>28</v>
      </c>
      <c r="H551" t="s">
        <v>24</v>
      </c>
      <c r="I551">
        <v>159</v>
      </c>
      <c r="J551">
        <v>0</v>
      </c>
      <c r="K551">
        <v>0</v>
      </c>
    </row>
    <row r="552" spans="1:11" x14ac:dyDescent="0.25">
      <c r="A552" s="3" t="s">
        <v>597</v>
      </c>
      <c r="B552" s="4">
        <v>43262</v>
      </c>
      <c r="C552" s="4" t="str">
        <f t="shared" si="8"/>
        <v>11</v>
      </c>
      <c r="D552">
        <v>5</v>
      </c>
      <c r="E552" t="s">
        <v>60</v>
      </c>
      <c r="F552" t="s">
        <v>17</v>
      </c>
      <c r="G552" t="s">
        <v>18</v>
      </c>
      <c r="H552" t="s">
        <v>31</v>
      </c>
      <c r="I552">
        <v>69</v>
      </c>
      <c r="J552">
        <v>5</v>
      </c>
      <c r="K552">
        <v>345</v>
      </c>
    </row>
    <row r="553" spans="1:11" x14ac:dyDescent="0.25">
      <c r="A553" s="3" t="s">
        <v>598</v>
      </c>
      <c r="B553" s="4">
        <v>43262</v>
      </c>
      <c r="C553" s="4" t="str">
        <f t="shared" si="8"/>
        <v>11</v>
      </c>
      <c r="D553">
        <v>2</v>
      </c>
      <c r="E553" t="s">
        <v>106</v>
      </c>
      <c r="F553" t="s">
        <v>68</v>
      </c>
      <c r="G553" t="s">
        <v>18</v>
      </c>
      <c r="H553" t="s">
        <v>19</v>
      </c>
      <c r="I553">
        <v>289</v>
      </c>
      <c r="J553">
        <v>5</v>
      </c>
      <c r="K553">
        <v>1445</v>
      </c>
    </row>
    <row r="554" spans="1:11" x14ac:dyDescent="0.25">
      <c r="A554" s="3" t="s">
        <v>599</v>
      </c>
      <c r="B554" s="4">
        <v>43262</v>
      </c>
      <c r="C554" s="4" t="str">
        <f t="shared" si="8"/>
        <v>11</v>
      </c>
      <c r="D554">
        <v>11</v>
      </c>
      <c r="E554" t="s">
        <v>11</v>
      </c>
      <c r="F554" t="s">
        <v>12</v>
      </c>
      <c r="G554" t="s">
        <v>13</v>
      </c>
      <c r="H554" t="s">
        <v>41</v>
      </c>
      <c r="I554">
        <v>399</v>
      </c>
      <c r="J554">
        <v>0</v>
      </c>
      <c r="K554">
        <v>0</v>
      </c>
    </row>
    <row r="555" spans="1:11" x14ac:dyDescent="0.25">
      <c r="A555" s="3" t="s">
        <v>600</v>
      </c>
      <c r="B555" s="4">
        <v>43263</v>
      </c>
      <c r="C555" s="4" t="str">
        <f t="shared" si="8"/>
        <v>12</v>
      </c>
      <c r="D555">
        <v>19</v>
      </c>
      <c r="E555" t="s">
        <v>56</v>
      </c>
      <c r="F555" t="s">
        <v>27</v>
      </c>
      <c r="G555" t="s">
        <v>28</v>
      </c>
      <c r="H555" t="s">
        <v>14</v>
      </c>
      <c r="I555">
        <v>199</v>
      </c>
      <c r="J555">
        <v>4</v>
      </c>
      <c r="K555">
        <v>796</v>
      </c>
    </row>
    <row r="556" spans="1:11" x14ac:dyDescent="0.25">
      <c r="A556" s="3" t="s">
        <v>601</v>
      </c>
      <c r="B556" s="4">
        <v>43263</v>
      </c>
      <c r="C556" s="4" t="str">
        <f t="shared" si="8"/>
        <v>12</v>
      </c>
      <c r="D556">
        <v>6</v>
      </c>
      <c r="E556" t="s">
        <v>48</v>
      </c>
      <c r="F556" t="s">
        <v>22</v>
      </c>
      <c r="G556" t="s">
        <v>23</v>
      </c>
      <c r="H556" t="s">
        <v>14</v>
      </c>
      <c r="I556">
        <v>199</v>
      </c>
      <c r="J556">
        <v>9</v>
      </c>
      <c r="K556">
        <v>1791</v>
      </c>
    </row>
    <row r="557" spans="1:11" x14ac:dyDescent="0.25">
      <c r="A557" s="3" t="s">
        <v>602</v>
      </c>
      <c r="B557" s="4">
        <v>43263</v>
      </c>
      <c r="C557" s="4" t="str">
        <f t="shared" si="8"/>
        <v>12</v>
      </c>
      <c r="D557">
        <v>10</v>
      </c>
      <c r="E557" t="s">
        <v>58</v>
      </c>
      <c r="F557" t="s">
        <v>46</v>
      </c>
      <c r="G557" t="s">
        <v>23</v>
      </c>
      <c r="H557" t="s">
        <v>41</v>
      </c>
      <c r="I557">
        <v>399</v>
      </c>
      <c r="J557">
        <v>0</v>
      </c>
      <c r="K557">
        <v>0</v>
      </c>
    </row>
    <row r="558" spans="1:11" x14ac:dyDescent="0.25">
      <c r="A558" s="3" t="s">
        <v>603</v>
      </c>
      <c r="B558" s="4">
        <v>43263</v>
      </c>
      <c r="C558" s="4" t="str">
        <f t="shared" si="8"/>
        <v>12</v>
      </c>
      <c r="D558">
        <v>5</v>
      </c>
      <c r="E558" t="s">
        <v>60</v>
      </c>
      <c r="F558" t="s">
        <v>68</v>
      </c>
      <c r="G558" t="s">
        <v>18</v>
      </c>
      <c r="H558" t="s">
        <v>24</v>
      </c>
      <c r="I558">
        <v>159</v>
      </c>
      <c r="J558">
        <v>1</v>
      </c>
      <c r="K558">
        <v>159</v>
      </c>
    </row>
    <row r="559" spans="1:11" x14ac:dyDescent="0.25">
      <c r="A559" s="3" t="s">
        <v>604</v>
      </c>
      <c r="B559" s="4">
        <v>43264</v>
      </c>
      <c r="C559" s="4" t="str">
        <f t="shared" si="8"/>
        <v>13</v>
      </c>
      <c r="D559">
        <v>14</v>
      </c>
      <c r="E559" t="s">
        <v>38</v>
      </c>
      <c r="F559" t="s">
        <v>63</v>
      </c>
      <c r="G559" t="s">
        <v>13</v>
      </c>
      <c r="H559" t="s">
        <v>41</v>
      </c>
      <c r="I559">
        <v>399</v>
      </c>
      <c r="J559">
        <v>9</v>
      </c>
      <c r="K559">
        <v>3591</v>
      </c>
    </row>
    <row r="560" spans="1:11" x14ac:dyDescent="0.25">
      <c r="A560" s="3" t="s">
        <v>605</v>
      </c>
      <c r="B560" s="4">
        <v>43264</v>
      </c>
      <c r="C560" s="4" t="str">
        <f t="shared" si="8"/>
        <v>13</v>
      </c>
      <c r="D560">
        <v>2</v>
      </c>
      <c r="E560" t="s">
        <v>106</v>
      </c>
      <c r="F560" t="s">
        <v>68</v>
      </c>
      <c r="G560" t="s">
        <v>18</v>
      </c>
      <c r="H560" t="s">
        <v>19</v>
      </c>
      <c r="I560">
        <v>289</v>
      </c>
      <c r="J560">
        <v>2</v>
      </c>
      <c r="K560">
        <v>578</v>
      </c>
    </row>
    <row r="561" spans="1:11" x14ac:dyDescent="0.25">
      <c r="A561" s="3" t="s">
        <v>606</v>
      </c>
      <c r="B561" s="4">
        <v>43264</v>
      </c>
      <c r="C561" s="4" t="str">
        <f t="shared" si="8"/>
        <v>13</v>
      </c>
      <c r="D561">
        <v>15</v>
      </c>
      <c r="E561" t="s">
        <v>118</v>
      </c>
      <c r="F561" t="s">
        <v>63</v>
      </c>
      <c r="G561" t="s">
        <v>13</v>
      </c>
      <c r="H561" t="s">
        <v>19</v>
      </c>
      <c r="I561">
        <v>289</v>
      </c>
      <c r="J561">
        <v>5</v>
      </c>
      <c r="K561">
        <v>1445</v>
      </c>
    </row>
    <row r="562" spans="1:11" x14ac:dyDescent="0.25">
      <c r="A562" s="3" t="s">
        <v>607</v>
      </c>
      <c r="B562" s="4">
        <v>43265</v>
      </c>
      <c r="C562" s="4" t="str">
        <f t="shared" si="8"/>
        <v>14</v>
      </c>
      <c r="D562">
        <v>13</v>
      </c>
      <c r="E562" t="s">
        <v>33</v>
      </c>
      <c r="F562" t="s">
        <v>12</v>
      </c>
      <c r="G562" t="s">
        <v>13</v>
      </c>
      <c r="H562" t="s">
        <v>19</v>
      </c>
      <c r="I562">
        <v>289</v>
      </c>
      <c r="J562">
        <v>3</v>
      </c>
      <c r="K562">
        <v>867</v>
      </c>
    </row>
    <row r="563" spans="1:11" x14ac:dyDescent="0.25">
      <c r="A563" s="3" t="s">
        <v>608</v>
      </c>
      <c r="B563" s="4">
        <v>43266</v>
      </c>
      <c r="C563" s="4" t="str">
        <f t="shared" si="8"/>
        <v>15</v>
      </c>
      <c r="D563">
        <v>17</v>
      </c>
      <c r="E563" t="s">
        <v>35</v>
      </c>
      <c r="F563" t="s">
        <v>36</v>
      </c>
      <c r="G563" t="s">
        <v>28</v>
      </c>
      <c r="H563" t="s">
        <v>19</v>
      </c>
      <c r="I563">
        <v>289</v>
      </c>
      <c r="J563">
        <v>6</v>
      </c>
      <c r="K563">
        <v>1734</v>
      </c>
    </row>
    <row r="564" spans="1:11" x14ac:dyDescent="0.25">
      <c r="A564" s="3" t="s">
        <v>609</v>
      </c>
      <c r="B564" s="4">
        <v>43267</v>
      </c>
      <c r="C564" s="4" t="str">
        <f t="shared" si="8"/>
        <v>16</v>
      </c>
      <c r="D564">
        <v>13</v>
      </c>
      <c r="E564" t="s">
        <v>33</v>
      </c>
      <c r="F564" t="s">
        <v>12</v>
      </c>
      <c r="G564" t="s">
        <v>13</v>
      </c>
      <c r="H564" t="s">
        <v>41</v>
      </c>
      <c r="I564">
        <v>399</v>
      </c>
      <c r="J564">
        <v>0</v>
      </c>
      <c r="K564">
        <v>0</v>
      </c>
    </row>
    <row r="565" spans="1:11" x14ac:dyDescent="0.25">
      <c r="A565" s="3" t="s">
        <v>610</v>
      </c>
      <c r="B565" s="4">
        <v>43267</v>
      </c>
      <c r="C565" s="4" t="str">
        <f t="shared" si="8"/>
        <v>16</v>
      </c>
      <c r="D565">
        <v>15</v>
      </c>
      <c r="E565" t="s">
        <v>118</v>
      </c>
      <c r="F565" t="s">
        <v>12</v>
      </c>
      <c r="G565" t="s">
        <v>13</v>
      </c>
      <c r="H565" t="s">
        <v>41</v>
      </c>
      <c r="I565">
        <v>399</v>
      </c>
      <c r="J565">
        <v>6</v>
      </c>
      <c r="K565">
        <v>2394</v>
      </c>
    </row>
    <row r="566" spans="1:11" x14ac:dyDescent="0.25">
      <c r="A566" s="3" t="s">
        <v>611</v>
      </c>
      <c r="B566" s="4">
        <v>43267</v>
      </c>
      <c r="C566" s="4" t="str">
        <f t="shared" si="8"/>
        <v>16</v>
      </c>
      <c r="D566">
        <v>1</v>
      </c>
      <c r="E566" t="s">
        <v>16</v>
      </c>
      <c r="F566" t="s">
        <v>17</v>
      </c>
      <c r="G566" t="s">
        <v>18</v>
      </c>
      <c r="H566" t="s">
        <v>14</v>
      </c>
      <c r="I566">
        <v>199</v>
      </c>
      <c r="J566">
        <v>0</v>
      </c>
      <c r="K566">
        <v>0</v>
      </c>
    </row>
    <row r="567" spans="1:11" x14ac:dyDescent="0.25">
      <c r="A567" s="3" t="s">
        <v>612</v>
      </c>
      <c r="B567" s="4">
        <v>43267</v>
      </c>
      <c r="C567" s="4" t="str">
        <f t="shared" si="8"/>
        <v>16</v>
      </c>
      <c r="D567">
        <v>10</v>
      </c>
      <c r="E567" t="s">
        <v>58</v>
      </c>
      <c r="F567" t="s">
        <v>22</v>
      </c>
      <c r="G567" t="s">
        <v>23</v>
      </c>
      <c r="H567" t="s">
        <v>24</v>
      </c>
      <c r="I567">
        <v>159</v>
      </c>
      <c r="J567">
        <v>8</v>
      </c>
      <c r="K567">
        <v>1272</v>
      </c>
    </row>
    <row r="568" spans="1:11" x14ac:dyDescent="0.25">
      <c r="A568" s="3" t="s">
        <v>613</v>
      </c>
      <c r="B568" s="4">
        <v>43267</v>
      </c>
      <c r="C568" s="4" t="str">
        <f t="shared" si="8"/>
        <v>16</v>
      </c>
      <c r="D568">
        <v>1</v>
      </c>
      <c r="E568" t="s">
        <v>16</v>
      </c>
      <c r="F568" t="s">
        <v>68</v>
      </c>
      <c r="G568" t="s">
        <v>18</v>
      </c>
      <c r="H568" t="s">
        <v>24</v>
      </c>
      <c r="I568">
        <v>159</v>
      </c>
      <c r="J568">
        <v>8</v>
      </c>
      <c r="K568">
        <v>1272</v>
      </c>
    </row>
    <row r="569" spans="1:11" x14ac:dyDescent="0.25">
      <c r="A569" s="3" t="s">
        <v>614</v>
      </c>
      <c r="B569" s="4">
        <v>43267</v>
      </c>
      <c r="C569" s="4" t="str">
        <f t="shared" si="8"/>
        <v>16</v>
      </c>
      <c r="D569">
        <v>14</v>
      </c>
      <c r="E569" t="s">
        <v>38</v>
      </c>
      <c r="F569" t="s">
        <v>63</v>
      </c>
      <c r="G569" t="s">
        <v>13</v>
      </c>
      <c r="H569" t="s">
        <v>41</v>
      </c>
      <c r="I569">
        <v>399</v>
      </c>
      <c r="J569">
        <v>0</v>
      </c>
      <c r="K569">
        <v>0</v>
      </c>
    </row>
    <row r="570" spans="1:11" x14ac:dyDescent="0.25">
      <c r="A570" s="3" t="s">
        <v>615</v>
      </c>
      <c r="B570" s="4">
        <v>43268</v>
      </c>
      <c r="C570" s="4" t="str">
        <f t="shared" si="8"/>
        <v>17</v>
      </c>
      <c r="D570">
        <v>18</v>
      </c>
      <c r="E570" t="s">
        <v>26</v>
      </c>
      <c r="F570" t="s">
        <v>27</v>
      </c>
      <c r="G570" t="s">
        <v>28</v>
      </c>
      <c r="H570" t="s">
        <v>24</v>
      </c>
      <c r="I570">
        <v>159</v>
      </c>
      <c r="J570">
        <v>7</v>
      </c>
      <c r="K570">
        <v>1113</v>
      </c>
    </row>
    <row r="571" spans="1:11" x14ac:dyDescent="0.25">
      <c r="A571" s="3" t="s">
        <v>616</v>
      </c>
      <c r="B571" s="4">
        <v>43269</v>
      </c>
      <c r="C571" s="4" t="str">
        <f t="shared" si="8"/>
        <v>18</v>
      </c>
      <c r="D571">
        <v>3</v>
      </c>
      <c r="E571" t="s">
        <v>43</v>
      </c>
      <c r="F571" t="s">
        <v>68</v>
      </c>
      <c r="G571" t="s">
        <v>18</v>
      </c>
      <c r="H571" t="s">
        <v>19</v>
      </c>
      <c r="I571">
        <v>289</v>
      </c>
      <c r="J571">
        <v>3</v>
      </c>
      <c r="K571">
        <v>867</v>
      </c>
    </row>
    <row r="572" spans="1:11" x14ac:dyDescent="0.25">
      <c r="A572" s="3" t="s">
        <v>617</v>
      </c>
      <c r="B572" s="4">
        <v>43269</v>
      </c>
      <c r="C572" s="4" t="str">
        <f t="shared" si="8"/>
        <v>18</v>
      </c>
      <c r="D572">
        <v>3</v>
      </c>
      <c r="E572" t="s">
        <v>43</v>
      </c>
      <c r="F572" t="s">
        <v>68</v>
      </c>
      <c r="G572" t="s">
        <v>18</v>
      </c>
      <c r="H572" t="s">
        <v>19</v>
      </c>
      <c r="I572">
        <v>289</v>
      </c>
      <c r="J572">
        <v>1</v>
      </c>
      <c r="K572">
        <v>289</v>
      </c>
    </row>
    <row r="573" spans="1:11" x14ac:dyDescent="0.25">
      <c r="A573" s="3" t="s">
        <v>618</v>
      </c>
      <c r="B573" s="4">
        <v>43269</v>
      </c>
      <c r="C573" s="4" t="str">
        <f t="shared" si="8"/>
        <v>18</v>
      </c>
      <c r="D573">
        <v>11</v>
      </c>
      <c r="E573" t="s">
        <v>11</v>
      </c>
      <c r="F573" t="s">
        <v>63</v>
      </c>
      <c r="G573" t="s">
        <v>13</v>
      </c>
      <c r="H573" t="s">
        <v>24</v>
      </c>
      <c r="I573">
        <v>159</v>
      </c>
      <c r="J573">
        <v>4</v>
      </c>
      <c r="K573">
        <v>636</v>
      </c>
    </row>
    <row r="574" spans="1:11" x14ac:dyDescent="0.25">
      <c r="A574" s="3" t="s">
        <v>619</v>
      </c>
      <c r="B574" s="4">
        <v>43270</v>
      </c>
      <c r="C574" s="4" t="str">
        <f t="shared" si="8"/>
        <v>19</v>
      </c>
      <c r="D574">
        <v>20</v>
      </c>
      <c r="E574" t="s">
        <v>40</v>
      </c>
      <c r="F574" t="s">
        <v>27</v>
      </c>
      <c r="G574" t="s">
        <v>28</v>
      </c>
      <c r="H574" t="s">
        <v>41</v>
      </c>
      <c r="I574">
        <v>399</v>
      </c>
      <c r="J574">
        <v>5</v>
      </c>
      <c r="K574">
        <v>1995</v>
      </c>
    </row>
    <row r="575" spans="1:11" x14ac:dyDescent="0.25">
      <c r="A575" s="3" t="s">
        <v>620</v>
      </c>
      <c r="B575" s="4">
        <v>43271</v>
      </c>
      <c r="C575" s="4" t="str">
        <f t="shared" si="8"/>
        <v>20</v>
      </c>
      <c r="D575">
        <v>5</v>
      </c>
      <c r="E575" t="s">
        <v>60</v>
      </c>
      <c r="F575" t="s">
        <v>17</v>
      </c>
      <c r="G575" t="s">
        <v>18</v>
      </c>
      <c r="H575" t="s">
        <v>24</v>
      </c>
      <c r="I575">
        <v>159</v>
      </c>
      <c r="J575">
        <v>3</v>
      </c>
      <c r="K575">
        <v>477</v>
      </c>
    </row>
    <row r="576" spans="1:11" x14ac:dyDescent="0.25">
      <c r="A576" s="3" t="s">
        <v>621</v>
      </c>
      <c r="B576" s="4">
        <v>43271</v>
      </c>
      <c r="C576" s="4" t="str">
        <f t="shared" si="8"/>
        <v>20</v>
      </c>
      <c r="D576">
        <v>18</v>
      </c>
      <c r="E576" t="s">
        <v>26</v>
      </c>
      <c r="F576" t="s">
        <v>36</v>
      </c>
      <c r="G576" t="s">
        <v>28</v>
      </c>
      <c r="H576" t="s">
        <v>31</v>
      </c>
      <c r="I576">
        <v>69</v>
      </c>
      <c r="J576">
        <v>1</v>
      </c>
      <c r="K576">
        <v>69</v>
      </c>
    </row>
    <row r="577" spans="1:11" x14ac:dyDescent="0.25">
      <c r="A577" s="3" t="s">
        <v>622</v>
      </c>
      <c r="B577" s="4">
        <v>43271</v>
      </c>
      <c r="C577" s="4" t="str">
        <f t="shared" si="8"/>
        <v>20</v>
      </c>
      <c r="D577">
        <v>4</v>
      </c>
      <c r="E577" t="s">
        <v>51</v>
      </c>
      <c r="F577" t="s">
        <v>68</v>
      </c>
      <c r="G577" t="s">
        <v>18</v>
      </c>
      <c r="H577" t="s">
        <v>31</v>
      </c>
      <c r="I577">
        <v>69</v>
      </c>
      <c r="J577">
        <v>3</v>
      </c>
      <c r="K577">
        <v>207</v>
      </c>
    </row>
    <row r="578" spans="1:11" x14ac:dyDescent="0.25">
      <c r="A578" s="3" t="s">
        <v>623</v>
      </c>
      <c r="B578" s="4">
        <v>43271</v>
      </c>
      <c r="C578" s="4" t="str">
        <f t="shared" ref="C578:C641" si="9">TEXT(B578, "DD")</f>
        <v>20</v>
      </c>
      <c r="D578">
        <v>12</v>
      </c>
      <c r="E578" t="s">
        <v>66</v>
      </c>
      <c r="F578" t="s">
        <v>12</v>
      </c>
      <c r="G578" t="s">
        <v>13</v>
      </c>
      <c r="H578" t="s">
        <v>24</v>
      </c>
      <c r="I578">
        <v>159</v>
      </c>
      <c r="J578">
        <v>6</v>
      </c>
      <c r="K578">
        <v>954</v>
      </c>
    </row>
    <row r="579" spans="1:11" x14ac:dyDescent="0.25">
      <c r="A579" s="3" t="s">
        <v>624</v>
      </c>
      <c r="B579" s="4">
        <v>43272</v>
      </c>
      <c r="C579" s="4" t="str">
        <f t="shared" si="9"/>
        <v>21</v>
      </c>
      <c r="D579">
        <v>14</v>
      </c>
      <c r="E579" t="s">
        <v>38</v>
      </c>
      <c r="F579" t="s">
        <v>12</v>
      </c>
      <c r="G579" t="s">
        <v>13</v>
      </c>
      <c r="H579" t="s">
        <v>41</v>
      </c>
      <c r="I579">
        <v>399</v>
      </c>
      <c r="J579">
        <v>9</v>
      </c>
      <c r="K579">
        <v>3591</v>
      </c>
    </row>
    <row r="580" spans="1:11" x14ac:dyDescent="0.25">
      <c r="A580" s="3" t="s">
        <v>625</v>
      </c>
      <c r="B580" s="4">
        <v>43273</v>
      </c>
      <c r="C580" s="4" t="str">
        <f t="shared" si="9"/>
        <v>22</v>
      </c>
      <c r="D580">
        <v>7</v>
      </c>
      <c r="E580" t="s">
        <v>88</v>
      </c>
      <c r="F580" t="s">
        <v>22</v>
      </c>
      <c r="G580" t="s">
        <v>23</v>
      </c>
      <c r="H580" t="s">
        <v>41</v>
      </c>
      <c r="I580">
        <v>399</v>
      </c>
      <c r="J580">
        <v>0</v>
      </c>
      <c r="K580">
        <v>0</v>
      </c>
    </row>
    <row r="581" spans="1:11" x14ac:dyDescent="0.25">
      <c r="A581" s="3" t="s">
        <v>626</v>
      </c>
      <c r="B581" s="4">
        <v>43273</v>
      </c>
      <c r="C581" s="4" t="str">
        <f t="shared" si="9"/>
        <v>22</v>
      </c>
      <c r="D581">
        <v>15</v>
      </c>
      <c r="E581" t="s">
        <v>118</v>
      </c>
      <c r="F581" t="s">
        <v>63</v>
      </c>
      <c r="G581" t="s">
        <v>13</v>
      </c>
      <c r="H581" t="s">
        <v>24</v>
      </c>
      <c r="I581">
        <v>159</v>
      </c>
      <c r="J581">
        <v>6</v>
      </c>
      <c r="K581">
        <v>954</v>
      </c>
    </row>
    <row r="582" spans="1:11" x14ac:dyDescent="0.25">
      <c r="A582" s="3" t="s">
        <v>627</v>
      </c>
      <c r="B582" s="4">
        <v>43273</v>
      </c>
      <c r="C582" s="4" t="str">
        <f t="shared" si="9"/>
        <v>22</v>
      </c>
      <c r="D582">
        <v>15</v>
      </c>
      <c r="E582" t="s">
        <v>118</v>
      </c>
      <c r="F582" t="s">
        <v>12</v>
      </c>
      <c r="G582" t="s">
        <v>13</v>
      </c>
      <c r="H582" t="s">
        <v>24</v>
      </c>
      <c r="I582">
        <v>159</v>
      </c>
      <c r="J582">
        <v>8</v>
      </c>
      <c r="K582">
        <v>1272</v>
      </c>
    </row>
    <row r="583" spans="1:11" x14ac:dyDescent="0.25">
      <c r="A583" s="3" t="s">
        <v>628</v>
      </c>
      <c r="B583" s="4">
        <v>43273</v>
      </c>
      <c r="C583" s="4" t="str">
        <f t="shared" si="9"/>
        <v>22</v>
      </c>
      <c r="D583">
        <v>15</v>
      </c>
      <c r="E583" t="s">
        <v>118</v>
      </c>
      <c r="F583" t="s">
        <v>63</v>
      </c>
      <c r="G583" t="s">
        <v>13</v>
      </c>
      <c r="H583" t="s">
        <v>41</v>
      </c>
      <c r="I583">
        <v>399</v>
      </c>
      <c r="J583">
        <v>4</v>
      </c>
      <c r="K583">
        <v>1596</v>
      </c>
    </row>
    <row r="584" spans="1:11" x14ac:dyDescent="0.25">
      <c r="A584" s="3" t="s">
        <v>629</v>
      </c>
      <c r="B584" s="4">
        <v>43273</v>
      </c>
      <c r="C584" s="4" t="str">
        <f t="shared" si="9"/>
        <v>22</v>
      </c>
      <c r="D584">
        <v>10</v>
      </c>
      <c r="E584" t="s">
        <v>58</v>
      </c>
      <c r="F584" t="s">
        <v>46</v>
      </c>
      <c r="G584" t="s">
        <v>23</v>
      </c>
      <c r="H584" t="s">
        <v>41</v>
      </c>
      <c r="I584">
        <v>399</v>
      </c>
      <c r="J584">
        <v>3</v>
      </c>
      <c r="K584">
        <v>1197</v>
      </c>
    </row>
    <row r="585" spans="1:11" x14ac:dyDescent="0.25">
      <c r="A585" s="3" t="s">
        <v>630</v>
      </c>
      <c r="B585" s="4">
        <v>43273</v>
      </c>
      <c r="C585" s="4" t="str">
        <f t="shared" si="9"/>
        <v>22</v>
      </c>
      <c r="D585">
        <v>18</v>
      </c>
      <c r="E585" t="s">
        <v>26</v>
      </c>
      <c r="F585" t="s">
        <v>36</v>
      </c>
      <c r="G585" t="s">
        <v>28</v>
      </c>
      <c r="H585" t="s">
        <v>31</v>
      </c>
      <c r="I585">
        <v>69</v>
      </c>
      <c r="J585">
        <v>0</v>
      </c>
      <c r="K585">
        <v>0</v>
      </c>
    </row>
    <row r="586" spans="1:11" x14ac:dyDescent="0.25">
      <c r="A586" s="3" t="s">
        <v>631</v>
      </c>
      <c r="B586" s="4">
        <v>43273</v>
      </c>
      <c r="C586" s="4" t="str">
        <f t="shared" si="9"/>
        <v>22</v>
      </c>
      <c r="D586">
        <v>5</v>
      </c>
      <c r="E586" t="s">
        <v>60</v>
      </c>
      <c r="F586" t="s">
        <v>17</v>
      </c>
      <c r="G586" t="s">
        <v>18</v>
      </c>
      <c r="H586" t="s">
        <v>14</v>
      </c>
      <c r="I586">
        <v>199</v>
      </c>
      <c r="J586">
        <v>1</v>
      </c>
      <c r="K586">
        <v>199</v>
      </c>
    </row>
    <row r="587" spans="1:11" x14ac:dyDescent="0.25">
      <c r="A587" s="3" t="s">
        <v>632</v>
      </c>
      <c r="B587" s="4">
        <v>43273</v>
      </c>
      <c r="C587" s="4" t="str">
        <f t="shared" si="9"/>
        <v>22</v>
      </c>
      <c r="D587">
        <v>4</v>
      </c>
      <c r="E587" t="s">
        <v>51</v>
      </c>
      <c r="F587" t="s">
        <v>17</v>
      </c>
      <c r="G587" t="s">
        <v>18</v>
      </c>
      <c r="H587" t="s">
        <v>19</v>
      </c>
      <c r="I587">
        <v>289</v>
      </c>
      <c r="J587">
        <v>5</v>
      </c>
      <c r="K587">
        <v>1445</v>
      </c>
    </row>
    <row r="588" spans="1:11" x14ac:dyDescent="0.25">
      <c r="A588" s="3" t="s">
        <v>633</v>
      </c>
      <c r="B588" s="4">
        <v>43273</v>
      </c>
      <c r="C588" s="4" t="str">
        <f t="shared" si="9"/>
        <v>22</v>
      </c>
      <c r="D588">
        <v>20</v>
      </c>
      <c r="E588" t="s">
        <v>40</v>
      </c>
      <c r="F588" t="s">
        <v>36</v>
      </c>
      <c r="G588" t="s">
        <v>28</v>
      </c>
      <c r="H588" t="s">
        <v>31</v>
      </c>
      <c r="I588">
        <v>69</v>
      </c>
      <c r="J588">
        <v>3</v>
      </c>
      <c r="K588">
        <v>207</v>
      </c>
    </row>
    <row r="589" spans="1:11" x14ac:dyDescent="0.25">
      <c r="A589" s="3" t="s">
        <v>634</v>
      </c>
      <c r="B589" s="4">
        <v>43274</v>
      </c>
      <c r="C589" s="4" t="str">
        <f t="shared" si="9"/>
        <v>23</v>
      </c>
      <c r="D589">
        <v>17</v>
      </c>
      <c r="E589" t="s">
        <v>35</v>
      </c>
      <c r="F589" t="s">
        <v>27</v>
      </c>
      <c r="G589" t="s">
        <v>28</v>
      </c>
      <c r="H589" t="s">
        <v>31</v>
      </c>
      <c r="I589">
        <v>69</v>
      </c>
      <c r="J589">
        <v>1</v>
      </c>
      <c r="K589">
        <v>69</v>
      </c>
    </row>
    <row r="590" spans="1:11" x14ac:dyDescent="0.25">
      <c r="A590" s="3" t="s">
        <v>635</v>
      </c>
      <c r="B590" s="4">
        <v>43275</v>
      </c>
      <c r="C590" s="4" t="str">
        <f t="shared" si="9"/>
        <v>24</v>
      </c>
      <c r="D590">
        <v>5</v>
      </c>
      <c r="E590" t="s">
        <v>60</v>
      </c>
      <c r="F590" t="s">
        <v>17</v>
      </c>
      <c r="G590" t="s">
        <v>18</v>
      </c>
      <c r="H590" t="s">
        <v>41</v>
      </c>
      <c r="I590">
        <v>399</v>
      </c>
      <c r="J590">
        <v>3</v>
      </c>
      <c r="K590">
        <v>1197</v>
      </c>
    </row>
    <row r="591" spans="1:11" x14ac:dyDescent="0.25">
      <c r="A591" s="3" t="s">
        <v>636</v>
      </c>
      <c r="B591" s="4">
        <v>43275</v>
      </c>
      <c r="C591" s="4" t="str">
        <f t="shared" si="9"/>
        <v>24</v>
      </c>
      <c r="D591">
        <v>18</v>
      </c>
      <c r="E591" t="s">
        <v>26</v>
      </c>
      <c r="F591" t="s">
        <v>36</v>
      </c>
      <c r="G591" t="s">
        <v>28</v>
      </c>
      <c r="H591" t="s">
        <v>24</v>
      </c>
      <c r="I591">
        <v>159</v>
      </c>
      <c r="J591">
        <v>5</v>
      </c>
      <c r="K591">
        <v>795</v>
      </c>
    </row>
    <row r="592" spans="1:11" x14ac:dyDescent="0.25">
      <c r="A592" s="3" t="s">
        <v>637</v>
      </c>
      <c r="B592" s="4">
        <v>43276</v>
      </c>
      <c r="C592" s="4" t="str">
        <f t="shared" si="9"/>
        <v>25</v>
      </c>
      <c r="D592">
        <v>4</v>
      </c>
      <c r="E592" t="s">
        <v>51</v>
      </c>
      <c r="F592" t="s">
        <v>68</v>
      </c>
      <c r="G592" t="s">
        <v>18</v>
      </c>
      <c r="H592" t="s">
        <v>19</v>
      </c>
      <c r="I592">
        <v>289</v>
      </c>
      <c r="J592">
        <v>3</v>
      </c>
      <c r="K592">
        <v>867</v>
      </c>
    </row>
    <row r="593" spans="1:11" x14ac:dyDescent="0.25">
      <c r="A593" s="3" t="s">
        <v>638</v>
      </c>
      <c r="B593" s="4">
        <v>43277</v>
      </c>
      <c r="C593" s="4" t="str">
        <f t="shared" si="9"/>
        <v>26</v>
      </c>
      <c r="D593">
        <v>6</v>
      </c>
      <c r="E593" t="s">
        <v>48</v>
      </c>
      <c r="F593" t="s">
        <v>46</v>
      </c>
      <c r="G593" t="s">
        <v>23</v>
      </c>
      <c r="H593" t="s">
        <v>19</v>
      </c>
      <c r="I593">
        <v>289</v>
      </c>
      <c r="J593">
        <v>9</v>
      </c>
      <c r="K593">
        <v>2601</v>
      </c>
    </row>
    <row r="594" spans="1:11" x14ac:dyDescent="0.25">
      <c r="A594" s="3" t="s">
        <v>639</v>
      </c>
      <c r="B594" s="4">
        <v>43277</v>
      </c>
      <c r="C594" s="4" t="str">
        <f t="shared" si="9"/>
        <v>26</v>
      </c>
      <c r="D594">
        <v>17</v>
      </c>
      <c r="E594" t="s">
        <v>35</v>
      </c>
      <c r="F594" t="s">
        <v>27</v>
      </c>
      <c r="G594" t="s">
        <v>28</v>
      </c>
      <c r="H594" t="s">
        <v>31</v>
      </c>
      <c r="I594">
        <v>69</v>
      </c>
      <c r="J594">
        <v>9</v>
      </c>
      <c r="K594">
        <v>621</v>
      </c>
    </row>
    <row r="595" spans="1:11" x14ac:dyDescent="0.25">
      <c r="A595" s="3" t="s">
        <v>640</v>
      </c>
      <c r="B595" s="4">
        <v>43277</v>
      </c>
      <c r="C595" s="4" t="str">
        <f t="shared" si="9"/>
        <v>26</v>
      </c>
      <c r="D595">
        <v>2</v>
      </c>
      <c r="E595" t="s">
        <v>106</v>
      </c>
      <c r="F595" t="s">
        <v>68</v>
      </c>
      <c r="G595" t="s">
        <v>18</v>
      </c>
      <c r="H595" t="s">
        <v>19</v>
      </c>
      <c r="I595">
        <v>289</v>
      </c>
      <c r="J595">
        <v>1</v>
      </c>
      <c r="K595">
        <v>289</v>
      </c>
    </row>
    <row r="596" spans="1:11" x14ac:dyDescent="0.25">
      <c r="A596" s="3" t="s">
        <v>641</v>
      </c>
      <c r="B596" s="4">
        <v>43277</v>
      </c>
      <c r="C596" s="4" t="str">
        <f t="shared" si="9"/>
        <v>26</v>
      </c>
      <c r="D596">
        <v>10</v>
      </c>
      <c r="E596" t="s">
        <v>58</v>
      </c>
      <c r="F596" t="s">
        <v>46</v>
      </c>
      <c r="G596" t="s">
        <v>23</v>
      </c>
      <c r="H596" t="s">
        <v>14</v>
      </c>
      <c r="I596">
        <v>199</v>
      </c>
      <c r="J596">
        <v>6</v>
      </c>
      <c r="K596">
        <v>1194</v>
      </c>
    </row>
    <row r="597" spans="1:11" x14ac:dyDescent="0.25">
      <c r="A597" s="3" t="s">
        <v>642</v>
      </c>
      <c r="B597" s="4">
        <v>43277</v>
      </c>
      <c r="C597" s="4" t="str">
        <f t="shared" si="9"/>
        <v>26</v>
      </c>
      <c r="D597">
        <v>11</v>
      </c>
      <c r="E597" t="s">
        <v>11</v>
      </c>
      <c r="F597" t="s">
        <v>63</v>
      </c>
      <c r="G597" t="s">
        <v>13</v>
      </c>
      <c r="H597" t="s">
        <v>41</v>
      </c>
      <c r="I597">
        <v>399</v>
      </c>
      <c r="J597">
        <v>9</v>
      </c>
      <c r="K597">
        <v>3591</v>
      </c>
    </row>
    <row r="598" spans="1:11" x14ac:dyDescent="0.25">
      <c r="A598" s="3" t="s">
        <v>643</v>
      </c>
      <c r="B598" s="4">
        <v>43278</v>
      </c>
      <c r="C598" s="4" t="str">
        <f t="shared" si="9"/>
        <v>27</v>
      </c>
      <c r="D598">
        <v>4</v>
      </c>
      <c r="E598" t="s">
        <v>51</v>
      </c>
      <c r="F598" t="s">
        <v>17</v>
      </c>
      <c r="G598" t="s">
        <v>18</v>
      </c>
      <c r="H598" t="s">
        <v>31</v>
      </c>
      <c r="I598">
        <v>69</v>
      </c>
      <c r="J598">
        <v>8</v>
      </c>
      <c r="K598">
        <v>552</v>
      </c>
    </row>
    <row r="599" spans="1:11" x14ac:dyDescent="0.25">
      <c r="A599" s="3" t="s">
        <v>644</v>
      </c>
      <c r="B599" s="4">
        <v>43279</v>
      </c>
      <c r="C599" s="4" t="str">
        <f t="shared" si="9"/>
        <v>28</v>
      </c>
      <c r="D599">
        <v>10</v>
      </c>
      <c r="E599" t="s">
        <v>58</v>
      </c>
      <c r="F599" t="s">
        <v>22</v>
      </c>
      <c r="G599" t="s">
        <v>23</v>
      </c>
      <c r="H599" t="s">
        <v>41</v>
      </c>
      <c r="I599">
        <v>399</v>
      </c>
      <c r="J599">
        <v>9</v>
      </c>
      <c r="K599">
        <v>3591</v>
      </c>
    </row>
    <row r="600" spans="1:11" x14ac:dyDescent="0.25">
      <c r="A600" s="3" t="s">
        <v>645</v>
      </c>
      <c r="B600" s="4">
        <v>43279</v>
      </c>
      <c r="C600" s="4" t="str">
        <f t="shared" si="9"/>
        <v>28</v>
      </c>
      <c r="D600">
        <v>2</v>
      </c>
      <c r="E600" t="s">
        <v>106</v>
      </c>
      <c r="F600" t="s">
        <v>17</v>
      </c>
      <c r="G600" t="s">
        <v>18</v>
      </c>
      <c r="H600" t="s">
        <v>24</v>
      </c>
      <c r="I600">
        <v>159</v>
      </c>
      <c r="J600">
        <v>5</v>
      </c>
      <c r="K600">
        <v>795</v>
      </c>
    </row>
    <row r="601" spans="1:11" x14ac:dyDescent="0.25">
      <c r="A601" s="3" t="s">
        <v>646</v>
      </c>
      <c r="B601" s="4">
        <v>43279</v>
      </c>
      <c r="C601" s="4" t="str">
        <f t="shared" si="9"/>
        <v>28</v>
      </c>
      <c r="D601">
        <v>5</v>
      </c>
      <c r="E601" t="s">
        <v>60</v>
      </c>
      <c r="F601" t="s">
        <v>17</v>
      </c>
      <c r="G601" t="s">
        <v>18</v>
      </c>
      <c r="H601" t="s">
        <v>19</v>
      </c>
      <c r="I601">
        <v>289</v>
      </c>
      <c r="J601">
        <v>0</v>
      </c>
      <c r="K601">
        <v>0</v>
      </c>
    </row>
    <row r="602" spans="1:11" x14ac:dyDescent="0.25">
      <c r="A602" s="3" t="s">
        <v>647</v>
      </c>
      <c r="B602" s="4">
        <v>43279</v>
      </c>
      <c r="C602" s="4" t="str">
        <f t="shared" si="9"/>
        <v>28</v>
      </c>
      <c r="D602">
        <v>10</v>
      </c>
      <c r="E602" t="s">
        <v>58</v>
      </c>
      <c r="F602" t="s">
        <v>46</v>
      </c>
      <c r="G602" t="s">
        <v>23</v>
      </c>
      <c r="H602" t="s">
        <v>31</v>
      </c>
      <c r="I602">
        <v>69</v>
      </c>
      <c r="J602">
        <v>3</v>
      </c>
      <c r="K602">
        <v>207</v>
      </c>
    </row>
    <row r="603" spans="1:11" x14ac:dyDescent="0.25">
      <c r="A603" s="3" t="s">
        <v>648</v>
      </c>
      <c r="B603" s="4">
        <v>43279</v>
      </c>
      <c r="C603" s="4" t="str">
        <f t="shared" si="9"/>
        <v>28</v>
      </c>
      <c r="D603">
        <v>12</v>
      </c>
      <c r="E603" t="s">
        <v>66</v>
      </c>
      <c r="F603" t="s">
        <v>63</v>
      </c>
      <c r="G603" t="s">
        <v>13</v>
      </c>
      <c r="H603" t="s">
        <v>14</v>
      </c>
      <c r="I603">
        <v>199</v>
      </c>
      <c r="J603">
        <v>3</v>
      </c>
      <c r="K603">
        <v>597</v>
      </c>
    </row>
    <row r="604" spans="1:11" x14ac:dyDescent="0.25">
      <c r="A604" s="3" t="s">
        <v>649</v>
      </c>
      <c r="B604" s="4">
        <v>43279</v>
      </c>
      <c r="C604" s="4" t="str">
        <f t="shared" si="9"/>
        <v>28</v>
      </c>
      <c r="D604">
        <v>11</v>
      </c>
      <c r="E604" t="s">
        <v>11</v>
      </c>
      <c r="F604" t="s">
        <v>12</v>
      </c>
      <c r="G604" t="s">
        <v>13</v>
      </c>
      <c r="H604" t="s">
        <v>19</v>
      </c>
      <c r="I604">
        <v>289</v>
      </c>
      <c r="J604">
        <v>7</v>
      </c>
      <c r="K604">
        <v>2023</v>
      </c>
    </row>
    <row r="605" spans="1:11" x14ac:dyDescent="0.25">
      <c r="A605" s="3" t="s">
        <v>650</v>
      </c>
      <c r="B605" s="4">
        <v>43279</v>
      </c>
      <c r="C605" s="4" t="str">
        <f t="shared" si="9"/>
        <v>28</v>
      </c>
      <c r="D605">
        <v>1</v>
      </c>
      <c r="E605" t="s">
        <v>16</v>
      </c>
      <c r="F605" t="s">
        <v>68</v>
      </c>
      <c r="G605" t="s">
        <v>18</v>
      </c>
      <c r="H605" t="s">
        <v>19</v>
      </c>
      <c r="I605">
        <v>289</v>
      </c>
      <c r="J605">
        <v>8</v>
      </c>
      <c r="K605">
        <v>2312</v>
      </c>
    </row>
    <row r="606" spans="1:11" x14ac:dyDescent="0.25">
      <c r="A606" s="3" t="s">
        <v>651</v>
      </c>
      <c r="B606" s="4">
        <v>43280</v>
      </c>
      <c r="C606" s="4" t="str">
        <f t="shared" si="9"/>
        <v>29</v>
      </c>
      <c r="D606">
        <v>15</v>
      </c>
      <c r="E606" t="s">
        <v>118</v>
      </c>
      <c r="F606" t="s">
        <v>63</v>
      </c>
      <c r="G606" t="s">
        <v>13</v>
      </c>
      <c r="H606" t="s">
        <v>24</v>
      </c>
      <c r="I606">
        <v>159</v>
      </c>
      <c r="J606">
        <v>5</v>
      </c>
      <c r="K606">
        <v>795</v>
      </c>
    </row>
    <row r="607" spans="1:11" x14ac:dyDescent="0.25">
      <c r="A607" s="3" t="s">
        <v>652</v>
      </c>
      <c r="B607" s="4">
        <v>43281</v>
      </c>
      <c r="C607" s="4" t="str">
        <f t="shared" si="9"/>
        <v>30</v>
      </c>
      <c r="D607">
        <v>12</v>
      </c>
      <c r="E607" t="s">
        <v>66</v>
      </c>
      <c r="F607" t="s">
        <v>12</v>
      </c>
      <c r="G607" t="s">
        <v>13</v>
      </c>
      <c r="H607" t="s">
        <v>19</v>
      </c>
      <c r="I607">
        <v>289</v>
      </c>
      <c r="J607">
        <v>3</v>
      </c>
      <c r="K607">
        <v>867</v>
      </c>
    </row>
    <row r="608" spans="1:11" x14ac:dyDescent="0.25">
      <c r="A608" s="3" t="s">
        <v>653</v>
      </c>
      <c r="B608" s="4">
        <v>43281</v>
      </c>
      <c r="C608" s="4" t="str">
        <f t="shared" si="9"/>
        <v>30</v>
      </c>
      <c r="D608">
        <v>20</v>
      </c>
      <c r="E608" t="s">
        <v>40</v>
      </c>
      <c r="F608" t="s">
        <v>27</v>
      </c>
      <c r="G608" t="s">
        <v>28</v>
      </c>
      <c r="H608" t="s">
        <v>41</v>
      </c>
      <c r="I608">
        <v>399</v>
      </c>
      <c r="J608">
        <v>7</v>
      </c>
      <c r="K608">
        <v>2793</v>
      </c>
    </row>
    <row r="609" spans="1:11" x14ac:dyDescent="0.25">
      <c r="A609" s="3" t="s">
        <v>654</v>
      </c>
      <c r="B609" s="4">
        <v>43281</v>
      </c>
      <c r="C609" s="4" t="str">
        <f t="shared" si="9"/>
        <v>30</v>
      </c>
      <c r="D609">
        <v>12</v>
      </c>
      <c r="E609" t="s">
        <v>66</v>
      </c>
      <c r="F609" t="s">
        <v>12</v>
      </c>
      <c r="G609" t="s">
        <v>13</v>
      </c>
      <c r="H609" t="s">
        <v>31</v>
      </c>
      <c r="I609">
        <v>69</v>
      </c>
      <c r="J609">
        <v>4</v>
      </c>
      <c r="K609">
        <v>276</v>
      </c>
    </row>
    <row r="610" spans="1:11" x14ac:dyDescent="0.25">
      <c r="A610" s="3" t="s">
        <v>655</v>
      </c>
      <c r="B610" s="4">
        <v>43281</v>
      </c>
      <c r="C610" s="4" t="str">
        <f t="shared" si="9"/>
        <v>30</v>
      </c>
      <c r="D610">
        <v>19</v>
      </c>
      <c r="E610" t="s">
        <v>56</v>
      </c>
      <c r="F610" t="s">
        <v>27</v>
      </c>
      <c r="G610" t="s">
        <v>28</v>
      </c>
      <c r="H610" t="s">
        <v>31</v>
      </c>
      <c r="I610">
        <v>69</v>
      </c>
      <c r="J610">
        <v>4</v>
      </c>
      <c r="K610">
        <v>276</v>
      </c>
    </row>
    <row r="611" spans="1:11" x14ac:dyDescent="0.25">
      <c r="A611" s="3" t="s">
        <v>656</v>
      </c>
      <c r="B611" s="4">
        <v>43282</v>
      </c>
      <c r="C611" s="4" t="str">
        <f t="shared" si="9"/>
        <v>01</v>
      </c>
      <c r="D611">
        <v>12</v>
      </c>
      <c r="E611" t="s">
        <v>66</v>
      </c>
      <c r="F611" t="s">
        <v>63</v>
      </c>
      <c r="G611" t="s">
        <v>13</v>
      </c>
      <c r="H611" t="s">
        <v>31</v>
      </c>
      <c r="I611">
        <v>69</v>
      </c>
      <c r="J611">
        <v>8</v>
      </c>
      <c r="K611">
        <v>552</v>
      </c>
    </row>
    <row r="612" spans="1:11" x14ac:dyDescent="0.25">
      <c r="A612" s="3" t="s">
        <v>657</v>
      </c>
      <c r="B612" s="4">
        <v>43282</v>
      </c>
      <c r="C612" s="4" t="str">
        <f t="shared" si="9"/>
        <v>01</v>
      </c>
      <c r="D612">
        <v>10</v>
      </c>
      <c r="E612" t="s">
        <v>58</v>
      </c>
      <c r="F612" t="s">
        <v>46</v>
      </c>
      <c r="G612" t="s">
        <v>23</v>
      </c>
      <c r="H612" t="s">
        <v>19</v>
      </c>
      <c r="I612">
        <v>289</v>
      </c>
      <c r="J612">
        <v>9</v>
      </c>
      <c r="K612">
        <v>2601</v>
      </c>
    </row>
    <row r="613" spans="1:11" x14ac:dyDescent="0.25">
      <c r="A613" s="3" t="s">
        <v>658</v>
      </c>
      <c r="B613" s="4">
        <v>43282</v>
      </c>
      <c r="C613" s="4" t="str">
        <f t="shared" si="9"/>
        <v>01</v>
      </c>
      <c r="D613">
        <v>17</v>
      </c>
      <c r="E613" t="s">
        <v>35</v>
      </c>
      <c r="F613" t="s">
        <v>27</v>
      </c>
      <c r="G613" t="s">
        <v>28</v>
      </c>
      <c r="H613" t="s">
        <v>19</v>
      </c>
      <c r="I613">
        <v>289</v>
      </c>
      <c r="J613">
        <v>9</v>
      </c>
      <c r="K613">
        <v>2601</v>
      </c>
    </row>
    <row r="614" spans="1:11" x14ac:dyDescent="0.25">
      <c r="A614" s="3" t="s">
        <v>659</v>
      </c>
      <c r="B614" s="4">
        <v>43283</v>
      </c>
      <c r="C614" s="4" t="str">
        <f t="shared" si="9"/>
        <v>02</v>
      </c>
      <c r="D614">
        <v>15</v>
      </c>
      <c r="E614" t="s">
        <v>118</v>
      </c>
      <c r="F614" t="s">
        <v>63</v>
      </c>
      <c r="G614" t="s">
        <v>13</v>
      </c>
      <c r="H614" t="s">
        <v>31</v>
      </c>
      <c r="I614">
        <v>69</v>
      </c>
      <c r="J614">
        <v>2</v>
      </c>
      <c r="K614">
        <v>138</v>
      </c>
    </row>
    <row r="615" spans="1:11" x14ac:dyDescent="0.25">
      <c r="A615" s="3" t="s">
        <v>660</v>
      </c>
      <c r="B615" s="4">
        <v>43284</v>
      </c>
      <c r="C615" s="4" t="str">
        <f t="shared" si="9"/>
        <v>03</v>
      </c>
      <c r="D615">
        <v>20</v>
      </c>
      <c r="E615" t="s">
        <v>40</v>
      </c>
      <c r="F615" t="s">
        <v>36</v>
      </c>
      <c r="G615" t="s">
        <v>28</v>
      </c>
      <c r="H615" t="s">
        <v>19</v>
      </c>
      <c r="I615">
        <v>289</v>
      </c>
      <c r="J615">
        <v>0</v>
      </c>
      <c r="K615">
        <v>0</v>
      </c>
    </row>
    <row r="616" spans="1:11" x14ac:dyDescent="0.25">
      <c r="A616" s="3" t="s">
        <v>661</v>
      </c>
      <c r="B616" s="4">
        <v>43285</v>
      </c>
      <c r="C616" s="4" t="str">
        <f t="shared" si="9"/>
        <v>04</v>
      </c>
      <c r="D616">
        <v>10</v>
      </c>
      <c r="E616" t="s">
        <v>58</v>
      </c>
      <c r="F616" t="s">
        <v>22</v>
      </c>
      <c r="G616" t="s">
        <v>23</v>
      </c>
      <c r="H616" t="s">
        <v>24</v>
      </c>
      <c r="I616">
        <v>159</v>
      </c>
      <c r="J616">
        <v>2</v>
      </c>
      <c r="K616">
        <v>318</v>
      </c>
    </row>
    <row r="617" spans="1:11" x14ac:dyDescent="0.25">
      <c r="A617" s="3" t="s">
        <v>662</v>
      </c>
      <c r="B617" s="4">
        <v>43286</v>
      </c>
      <c r="C617" s="4" t="str">
        <f t="shared" si="9"/>
        <v>05</v>
      </c>
      <c r="D617">
        <v>11</v>
      </c>
      <c r="E617" t="s">
        <v>11</v>
      </c>
      <c r="F617" t="s">
        <v>63</v>
      </c>
      <c r="G617" t="s">
        <v>13</v>
      </c>
      <c r="H617" t="s">
        <v>31</v>
      </c>
      <c r="I617">
        <v>69</v>
      </c>
      <c r="J617">
        <v>7</v>
      </c>
      <c r="K617">
        <v>483</v>
      </c>
    </row>
    <row r="618" spans="1:11" x14ac:dyDescent="0.25">
      <c r="A618" s="3" t="s">
        <v>663</v>
      </c>
      <c r="B618" s="4">
        <v>43287</v>
      </c>
      <c r="C618" s="4" t="str">
        <f t="shared" si="9"/>
        <v>06</v>
      </c>
      <c r="D618">
        <v>19</v>
      </c>
      <c r="E618" t="s">
        <v>56</v>
      </c>
      <c r="F618" t="s">
        <v>36</v>
      </c>
      <c r="G618" t="s">
        <v>28</v>
      </c>
      <c r="H618" t="s">
        <v>14</v>
      </c>
      <c r="I618">
        <v>199</v>
      </c>
      <c r="J618">
        <v>8</v>
      </c>
      <c r="K618">
        <v>1592</v>
      </c>
    </row>
    <row r="619" spans="1:11" x14ac:dyDescent="0.25">
      <c r="A619" s="3" t="s">
        <v>664</v>
      </c>
      <c r="B619" s="4">
        <v>43287</v>
      </c>
      <c r="C619" s="4" t="str">
        <f t="shared" si="9"/>
        <v>06</v>
      </c>
      <c r="D619">
        <v>19</v>
      </c>
      <c r="E619" t="s">
        <v>56</v>
      </c>
      <c r="F619" t="s">
        <v>36</v>
      </c>
      <c r="G619" t="s">
        <v>28</v>
      </c>
      <c r="H619" t="s">
        <v>41</v>
      </c>
      <c r="I619">
        <v>399</v>
      </c>
      <c r="J619">
        <v>0</v>
      </c>
      <c r="K619">
        <v>0</v>
      </c>
    </row>
    <row r="620" spans="1:11" x14ac:dyDescent="0.25">
      <c r="A620" s="3" t="s">
        <v>665</v>
      </c>
      <c r="B620" s="4">
        <v>43288</v>
      </c>
      <c r="C620" s="4" t="str">
        <f t="shared" si="9"/>
        <v>07</v>
      </c>
      <c r="D620">
        <v>17</v>
      </c>
      <c r="E620" t="s">
        <v>35</v>
      </c>
      <c r="F620" t="s">
        <v>36</v>
      </c>
      <c r="G620" t="s">
        <v>28</v>
      </c>
      <c r="H620" t="s">
        <v>19</v>
      </c>
      <c r="I620">
        <v>289</v>
      </c>
      <c r="J620">
        <v>6</v>
      </c>
      <c r="K620">
        <v>1734</v>
      </c>
    </row>
    <row r="621" spans="1:11" x14ac:dyDescent="0.25">
      <c r="A621" s="3" t="s">
        <v>666</v>
      </c>
      <c r="B621" s="4">
        <v>43288</v>
      </c>
      <c r="C621" s="4" t="str">
        <f t="shared" si="9"/>
        <v>07</v>
      </c>
      <c r="D621">
        <v>20</v>
      </c>
      <c r="E621" t="s">
        <v>40</v>
      </c>
      <c r="F621" t="s">
        <v>36</v>
      </c>
      <c r="G621" t="s">
        <v>28</v>
      </c>
      <c r="H621" t="s">
        <v>24</v>
      </c>
      <c r="I621">
        <v>159</v>
      </c>
      <c r="J621">
        <v>9</v>
      </c>
      <c r="K621">
        <v>1431</v>
      </c>
    </row>
    <row r="622" spans="1:11" x14ac:dyDescent="0.25">
      <c r="A622" s="3" t="s">
        <v>667</v>
      </c>
      <c r="B622" s="4">
        <v>43288</v>
      </c>
      <c r="C622" s="4" t="str">
        <f t="shared" si="9"/>
        <v>07</v>
      </c>
      <c r="D622">
        <v>10</v>
      </c>
      <c r="E622" t="s">
        <v>58</v>
      </c>
      <c r="F622" t="s">
        <v>46</v>
      </c>
      <c r="G622" t="s">
        <v>23</v>
      </c>
      <c r="H622" t="s">
        <v>24</v>
      </c>
      <c r="I622">
        <v>159</v>
      </c>
      <c r="J622">
        <v>7</v>
      </c>
      <c r="K622">
        <v>1113</v>
      </c>
    </row>
    <row r="623" spans="1:11" x14ac:dyDescent="0.25">
      <c r="A623" s="3" t="s">
        <v>668</v>
      </c>
      <c r="B623" s="4">
        <v>43288</v>
      </c>
      <c r="C623" s="4" t="str">
        <f t="shared" si="9"/>
        <v>07</v>
      </c>
      <c r="D623">
        <v>13</v>
      </c>
      <c r="E623" t="s">
        <v>33</v>
      </c>
      <c r="F623" t="s">
        <v>63</v>
      </c>
      <c r="G623" t="s">
        <v>13</v>
      </c>
      <c r="H623" t="s">
        <v>24</v>
      </c>
      <c r="I623">
        <v>159</v>
      </c>
      <c r="J623">
        <v>9</v>
      </c>
      <c r="K623">
        <v>1431</v>
      </c>
    </row>
    <row r="624" spans="1:11" x14ac:dyDescent="0.25">
      <c r="A624" s="3" t="s">
        <v>669</v>
      </c>
      <c r="B624" s="4">
        <v>43288</v>
      </c>
      <c r="C624" s="4" t="str">
        <f t="shared" si="9"/>
        <v>07</v>
      </c>
      <c r="D624">
        <v>14</v>
      </c>
      <c r="E624" t="s">
        <v>38</v>
      </c>
      <c r="F624" t="s">
        <v>63</v>
      </c>
      <c r="G624" t="s">
        <v>13</v>
      </c>
      <c r="H624" t="s">
        <v>14</v>
      </c>
      <c r="I624">
        <v>199</v>
      </c>
      <c r="J624">
        <v>0</v>
      </c>
      <c r="K624">
        <v>0</v>
      </c>
    </row>
    <row r="625" spans="1:11" x14ac:dyDescent="0.25">
      <c r="A625" s="3" t="s">
        <v>670</v>
      </c>
      <c r="B625" s="4">
        <v>43289</v>
      </c>
      <c r="C625" s="4" t="str">
        <f t="shared" si="9"/>
        <v>08</v>
      </c>
      <c r="D625">
        <v>3</v>
      </c>
      <c r="E625" t="s">
        <v>43</v>
      </c>
      <c r="F625" t="s">
        <v>68</v>
      </c>
      <c r="G625" t="s">
        <v>18</v>
      </c>
      <c r="H625" t="s">
        <v>14</v>
      </c>
      <c r="I625">
        <v>199</v>
      </c>
      <c r="J625">
        <v>4</v>
      </c>
      <c r="K625">
        <v>796</v>
      </c>
    </row>
    <row r="626" spans="1:11" x14ac:dyDescent="0.25">
      <c r="A626" s="3" t="s">
        <v>671</v>
      </c>
      <c r="B626" s="4">
        <v>43289</v>
      </c>
      <c r="C626" s="4" t="str">
        <f t="shared" si="9"/>
        <v>08</v>
      </c>
      <c r="D626">
        <v>17</v>
      </c>
      <c r="E626" t="s">
        <v>35</v>
      </c>
      <c r="F626" t="s">
        <v>27</v>
      </c>
      <c r="G626" t="s">
        <v>28</v>
      </c>
      <c r="H626" t="s">
        <v>41</v>
      </c>
      <c r="I626">
        <v>399</v>
      </c>
      <c r="J626">
        <v>8</v>
      </c>
      <c r="K626">
        <v>3192</v>
      </c>
    </row>
    <row r="627" spans="1:11" x14ac:dyDescent="0.25">
      <c r="A627" s="3" t="s">
        <v>672</v>
      </c>
      <c r="B627" s="4">
        <v>43289</v>
      </c>
      <c r="C627" s="4" t="str">
        <f t="shared" si="9"/>
        <v>08</v>
      </c>
      <c r="D627">
        <v>1</v>
      </c>
      <c r="E627" t="s">
        <v>16</v>
      </c>
      <c r="F627" t="s">
        <v>17</v>
      </c>
      <c r="G627" t="s">
        <v>18</v>
      </c>
      <c r="H627" t="s">
        <v>19</v>
      </c>
      <c r="I627">
        <v>289</v>
      </c>
      <c r="J627">
        <v>0</v>
      </c>
      <c r="K627">
        <v>0</v>
      </c>
    </row>
    <row r="628" spans="1:11" x14ac:dyDescent="0.25">
      <c r="A628" s="3" t="s">
        <v>673</v>
      </c>
      <c r="B628" s="4">
        <v>43289</v>
      </c>
      <c r="C628" s="4" t="str">
        <f t="shared" si="9"/>
        <v>08</v>
      </c>
      <c r="D628">
        <v>18</v>
      </c>
      <c r="E628" t="s">
        <v>26</v>
      </c>
      <c r="F628" t="s">
        <v>27</v>
      </c>
      <c r="G628" t="s">
        <v>28</v>
      </c>
      <c r="H628" t="s">
        <v>31</v>
      </c>
      <c r="I628">
        <v>69</v>
      </c>
      <c r="J628">
        <v>4</v>
      </c>
      <c r="K628">
        <v>276</v>
      </c>
    </row>
    <row r="629" spans="1:11" x14ac:dyDescent="0.25">
      <c r="A629" s="3" t="s">
        <v>674</v>
      </c>
      <c r="B629" s="4">
        <v>43289</v>
      </c>
      <c r="C629" s="4" t="str">
        <f t="shared" si="9"/>
        <v>08</v>
      </c>
      <c r="D629">
        <v>14</v>
      </c>
      <c r="E629" t="s">
        <v>38</v>
      </c>
      <c r="F629" t="s">
        <v>12</v>
      </c>
      <c r="G629" t="s">
        <v>13</v>
      </c>
      <c r="H629" t="s">
        <v>41</v>
      </c>
      <c r="I629">
        <v>399</v>
      </c>
      <c r="J629">
        <v>5</v>
      </c>
      <c r="K629">
        <v>1995</v>
      </c>
    </row>
    <row r="630" spans="1:11" x14ac:dyDescent="0.25">
      <c r="A630" s="3" t="s">
        <v>675</v>
      </c>
      <c r="B630" s="4">
        <v>43289</v>
      </c>
      <c r="C630" s="4" t="str">
        <f t="shared" si="9"/>
        <v>08</v>
      </c>
      <c r="D630">
        <v>2</v>
      </c>
      <c r="E630" t="s">
        <v>106</v>
      </c>
      <c r="F630" t="s">
        <v>68</v>
      </c>
      <c r="G630" t="s">
        <v>18</v>
      </c>
      <c r="H630" t="s">
        <v>31</v>
      </c>
      <c r="I630">
        <v>69</v>
      </c>
      <c r="J630">
        <v>6</v>
      </c>
      <c r="K630">
        <v>414</v>
      </c>
    </row>
    <row r="631" spans="1:11" x14ac:dyDescent="0.25">
      <c r="A631" s="3" t="s">
        <v>676</v>
      </c>
      <c r="B631" s="4">
        <v>43290</v>
      </c>
      <c r="C631" s="4" t="str">
        <f t="shared" si="9"/>
        <v>09</v>
      </c>
      <c r="D631">
        <v>10</v>
      </c>
      <c r="E631" t="s">
        <v>58</v>
      </c>
      <c r="F631" t="s">
        <v>22</v>
      </c>
      <c r="G631" t="s">
        <v>23</v>
      </c>
      <c r="H631" t="s">
        <v>24</v>
      </c>
      <c r="I631">
        <v>159</v>
      </c>
      <c r="J631">
        <v>3</v>
      </c>
      <c r="K631">
        <v>477</v>
      </c>
    </row>
    <row r="632" spans="1:11" x14ac:dyDescent="0.25">
      <c r="A632" s="3" t="s">
        <v>677</v>
      </c>
      <c r="B632" s="4">
        <v>43291</v>
      </c>
      <c r="C632" s="4" t="str">
        <f t="shared" si="9"/>
        <v>10</v>
      </c>
      <c r="D632">
        <v>13</v>
      </c>
      <c r="E632" t="s">
        <v>33</v>
      </c>
      <c r="F632" t="s">
        <v>12</v>
      </c>
      <c r="G632" t="s">
        <v>13</v>
      </c>
      <c r="H632" t="s">
        <v>14</v>
      </c>
      <c r="I632">
        <v>199</v>
      </c>
      <c r="J632">
        <v>4</v>
      </c>
      <c r="K632">
        <v>796</v>
      </c>
    </row>
    <row r="633" spans="1:11" x14ac:dyDescent="0.25">
      <c r="A633" s="3" t="s">
        <v>678</v>
      </c>
      <c r="B633" s="4">
        <v>43291</v>
      </c>
      <c r="C633" s="4" t="str">
        <f t="shared" si="9"/>
        <v>10</v>
      </c>
      <c r="D633">
        <v>17</v>
      </c>
      <c r="E633" t="s">
        <v>35</v>
      </c>
      <c r="F633" t="s">
        <v>27</v>
      </c>
      <c r="G633" t="s">
        <v>28</v>
      </c>
      <c r="H633" t="s">
        <v>31</v>
      </c>
      <c r="I633">
        <v>69</v>
      </c>
      <c r="J633">
        <v>3</v>
      </c>
      <c r="K633">
        <v>207</v>
      </c>
    </row>
    <row r="634" spans="1:11" x14ac:dyDescent="0.25">
      <c r="A634" s="3" t="s">
        <v>679</v>
      </c>
      <c r="B634" s="4">
        <v>43292</v>
      </c>
      <c r="C634" s="4" t="str">
        <f t="shared" si="9"/>
        <v>11</v>
      </c>
      <c r="D634">
        <v>20</v>
      </c>
      <c r="E634" t="s">
        <v>40</v>
      </c>
      <c r="F634" t="s">
        <v>27</v>
      </c>
      <c r="G634" t="s">
        <v>28</v>
      </c>
      <c r="H634" t="s">
        <v>24</v>
      </c>
      <c r="I634">
        <v>159</v>
      </c>
      <c r="J634">
        <v>3</v>
      </c>
      <c r="K634">
        <v>477</v>
      </c>
    </row>
    <row r="635" spans="1:11" x14ac:dyDescent="0.25">
      <c r="A635" s="3" t="s">
        <v>680</v>
      </c>
      <c r="B635" s="4">
        <v>43292</v>
      </c>
      <c r="C635" s="4" t="str">
        <f t="shared" si="9"/>
        <v>11</v>
      </c>
      <c r="D635">
        <v>5</v>
      </c>
      <c r="E635" t="s">
        <v>60</v>
      </c>
      <c r="F635" t="s">
        <v>17</v>
      </c>
      <c r="G635" t="s">
        <v>18</v>
      </c>
      <c r="H635" t="s">
        <v>41</v>
      </c>
      <c r="I635">
        <v>399</v>
      </c>
      <c r="J635">
        <v>0</v>
      </c>
      <c r="K635">
        <v>0</v>
      </c>
    </row>
    <row r="636" spans="1:11" x14ac:dyDescent="0.25">
      <c r="A636" s="3" t="s">
        <v>681</v>
      </c>
      <c r="B636" s="4">
        <v>43292</v>
      </c>
      <c r="C636" s="4" t="str">
        <f t="shared" si="9"/>
        <v>11</v>
      </c>
      <c r="D636">
        <v>3</v>
      </c>
      <c r="E636" t="s">
        <v>43</v>
      </c>
      <c r="F636" t="s">
        <v>17</v>
      </c>
      <c r="G636" t="s">
        <v>18</v>
      </c>
      <c r="H636" t="s">
        <v>24</v>
      </c>
      <c r="I636">
        <v>159</v>
      </c>
      <c r="J636">
        <v>5</v>
      </c>
      <c r="K636">
        <v>795</v>
      </c>
    </row>
    <row r="637" spans="1:11" x14ac:dyDescent="0.25">
      <c r="A637" s="3" t="s">
        <v>682</v>
      </c>
      <c r="B637" s="4">
        <v>43293</v>
      </c>
      <c r="C637" s="4" t="str">
        <f t="shared" si="9"/>
        <v>12</v>
      </c>
      <c r="D637">
        <v>16</v>
      </c>
      <c r="E637" t="s">
        <v>30</v>
      </c>
      <c r="F637" t="s">
        <v>27</v>
      </c>
      <c r="G637" t="s">
        <v>28</v>
      </c>
      <c r="H637" t="s">
        <v>31</v>
      </c>
      <c r="I637">
        <v>69</v>
      </c>
      <c r="J637">
        <v>5</v>
      </c>
      <c r="K637">
        <v>345</v>
      </c>
    </row>
    <row r="638" spans="1:11" x14ac:dyDescent="0.25">
      <c r="A638" s="3" t="s">
        <v>683</v>
      </c>
      <c r="B638" s="4">
        <v>43294</v>
      </c>
      <c r="C638" s="4" t="str">
        <f t="shared" si="9"/>
        <v>13</v>
      </c>
      <c r="D638">
        <v>17</v>
      </c>
      <c r="E638" t="s">
        <v>35</v>
      </c>
      <c r="F638" t="s">
        <v>27</v>
      </c>
      <c r="G638" t="s">
        <v>28</v>
      </c>
      <c r="H638" t="s">
        <v>24</v>
      </c>
      <c r="I638">
        <v>159</v>
      </c>
      <c r="J638">
        <v>6</v>
      </c>
      <c r="K638">
        <v>954</v>
      </c>
    </row>
    <row r="639" spans="1:11" x14ac:dyDescent="0.25">
      <c r="A639" s="3" t="s">
        <v>684</v>
      </c>
      <c r="B639" s="4">
        <v>43294</v>
      </c>
      <c r="C639" s="4" t="str">
        <f t="shared" si="9"/>
        <v>13</v>
      </c>
      <c r="D639">
        <v>11</v>
      </c>
      <c r="E639" t="s">
        <v>11</v>
      </c>
      <c r="F639" t="s">
        <v>12</v>
      </c>
      <c r="G639" t="s">
        <v>13</v>
      </c>
      <c r="H639" t="s">
        <v>24</v>
      </c>
      <c r="I639">
        <v>159</v>
      </c>
      <c r="J639">
        <v>5</v>
      </c>
      <c r="K639">
        <v>795</v>
      </c>
    </row>
    <row r="640" spans="1:11" x14ac:dyDescent="0.25">
      <c r="A640" s="3" t="s">
        <v>685</v>
      </c>
      <c r="B640" s="4">
        <v>43294</v>
      </c>
      <c r="C640" s="4" t="str">
        <f t="shared" si="9"/>
        <v>13</v>
      </c>
      <c r="D640">
        <v>16</v>
      </c>
      <c r="E640" t="s">
        <v>30</v>
      </c>
      <c r="F640" t="s">
        <v>27</v>
      </c>
      <c r="G640" t="s">
        <v>28</v>
      </c>
      <c r="H640" t="s">
        <v>41</v>
      </c>
      <c r="I640">
        <v>399</v>
      </c>
      <c r="J640">
        <v>3</v>
      </c>
      <c r="K640">
        <v>1197</v>
      </c>
    </row>
    <row r="641" spans="1:11" x14ac:dyDescent="0.25">
      <c r="A641" s="3" t="s">
        <v>686</v>
      </c>
      <c r="B641" s="4">
        <v>43295</v>
      </c>
      <c r="C641" s="4" t="str">
        <f t="shared" si="9"/>
        <v>14</v>
      </c>
      <c r="D641">
        <v>20</v>
      </c>
      <c r="E641" t="s">
        <v>40</v>
      </c>
      <c r="F641" t="s">
        <v>36</v>
      </c>
      <c r="G641" t="s">
        <v>28</v>
      </c>
      <c r="H641" t="s">
        <v>19</v>
      </c>
      <c r="I641">
        <v>289</v>
      </c>
      <c r="J641">
        <v>4</v>
      </c>
      <c r="K641">
        <v>1156</v>
      </c>
    </row>
    <row r="642" spans="1:11" x14ac:dyDescent="0.25">
      <c r="A642" s="3" t="s">
        <v>687</v>
      </c>
      <c r="B642" s="4">
        <v>43295</v>
      </c>
      <c r="C642" s="4" t="str">
        <f t="shared" ref="C642:C705" si="10">TEXT(B642, "DD")</f>
        <v>14</v>
      </c>
      <c r="D642">
        <v>10</v>
      </c>
      <c r="E642" t="s">
        <v>58</v>
      </c>
      <c r="F642" t="s">
        <v>46</v>
      </c>
      <c r="G642" t="s">
        <v>23</v>
      </c>
      <c r="H642" t="s">
        <v>41</v>
      </c>
      <c r="I642">
        <v>399</v>
      </c>
      <c r="J642">
        <v>7</v>
      </c>
      <c r="K642">
        <v>2793</v>
      </c>
    </row>
    <row r="643" spans="1:11" x14ac:dyDescent="0.25">
      <c r="A643" s="3" t="s">
        <v>688</v>
      </c>
      <c r="B643" s="4">
        <v>43296</v>
      </c>
      <c r="C643" s="4" t="str">
        <f t="shared" si="10"/>
        <v>15</v>
      </c>
      <c r="D643">
        <v>10</v>
      </c>
      <c r="E643" t="s">
        <v>58</v>
      </c>
      <c r="F643" t="s">
        <v>46</v>
      </c>
      <c r="G643" t="s">
        <v>23</v>
      </c>
      <c r="H643" t="s">
        <v>41</v>
      </c>
      <c r="I643">
        <v>399</v>
      </c>
      <c r="J643">
        <v>9</v>
      </c>
      <c r="K643">
        <v>3591</v>
      </c>
    </row>
    <row r="644" spans="1:11" x14ac:dyDescent="0.25">
      <c r="A644" s="3" t="s">
        <v>689</v>
      </c>
      <c r="B644" s="4">
        <v>43296</v>
      </c>
      <c r="C644" s="4" t="str">
        <f t="shared" si="10"/>
        <v>15</v>
      </c>
      <c r="D644">
        <v>13</v>
      </c>
      <c r="E644" t="s">
        <v>33</v>
      </c>
      <c r="F644" t="s">
        <v>12</v>
      </c>
      <c r="G644" t="s">
        <v>13</v>
      </c>
      <c r="H644" t="s">
        <v>41</v>
      </c>
      <c r="I644">
        <v>399</v>
      </c>
      <c r="J644">
        <v>8</v>
      </c>
      <c r="K644">
        <v>3192</v>
      </c>
    </row>
    <row r="645" spans="1:11" x14ac:dyDescent="0.25">
      <c r="A645" s="3" t="s">
        <v>690</v>
      </c>
      <c r="B645" s="4">
        <v>43297</v>
      </c>
      <c r="C645" s="4" t="str">
        <f t="shared" si="10"/>
        <v>16</v>
      </c>
      <c r="D645">
        <v>6</v>
      </c>
      <c r="E645" t="s">
        <v>48</v>
      </c>
      <c r="F645" t="s">
        <v>46</v>
      </c>
      <c r="G645" t="s">
        <v>23</v>
      </c>
      <c r="H645" t="s">
        <v>14</v>
      </c>
      <c r="I645">
        <v>199</v>
      </c>
      <c r="J645">
        <v>6</v>
      </c>
      <c r="K645">
        <v>1194</v>
      </c>
    </row>
    <row r="646" spans="1:11" x14ac:dyDescent="0.25">
      <c r="A646" s="3" t="s">
        <v>691</v>
      </c>
      <c r="B646" s="4">
        <v>43297</v>
      </c>
      <c r="C646" s="4" t="str">
        <f t="shared" si="10"/>
        <v>16</v>
      </c>
      <c r="D646">
        <v>1</v>
      </c>
      <c r="E646" t="s">
        <v>16</v>
      </c>
      <c r="F646" t="s">
        <v>17</v>
      </c>
      <c r="G646" t="s">
        <v>18</v>
      </c>
      <c r="H646" t="s">
        <v>31</v>
      </c>
      <c r="I646">
        <v>69</v>
      </c>
      <c r="J646">
        <v>9</v>
      </c>
      <c r="K646">
        <v>621</v>
      </c>
    </row>
    <row r="647" spans="1:11" x14ac:dyDescent="0.25">
      <c r="A647" s="3" t="s">
        <v>692</v>
      </c>
      <c r="B647" s="4">
        <v>43297</v>
      </c>
      <c r="C647" s="4" t="str">
        <f t="shared" si="10"/>
        <v>16</v>
      </c>
      <c r="D647">
        <v>14</v>
      </c>
      <c r="E647" t="s">
        <v>38</v>
      </c>
      <c r="F647" t="s">
        <v>12</v>
      </c>
      <c r="G647" t="s">
        <v>13</v>
      </c>
      <c r="H647" t="s">
        <v>14</v>
      </c>
      <c r="I647">
        <v>199</v>
      </c>
      <c r="J647">
        <v>0</v>
      </c>
      <c r="K647">
        <v>0</v>
      </c>
    </row>
    <row r="648" spans="1:11" x14ac:dyDescent="0.25">
      <c r="A648" s="3" t="s">
        <v>693</v>
      </c>
      <c r="B648" s="4">
        <v>43297</v>
      </c>
      <c r="C648" s="4" t="str">
        <f t="shared" si="10"/>
        <v>16</v>
      </c>
      <c r="D648">
        <v>13</v>
      </c>
      <c r="E648" t="s">
        <v>33</v>
      </c>
      <c r="F648" t="s">
        <v>12</v>
      </c>
      <c r="G648" t="s">
        <v>13</v>
      </c>
      <c r="H648" t="s">
        <v>19</v>
      </c>
      <c r="I648">
        <v>289</v>
      </c>
      <c r="J648">
        <v>3</v>
      </c>
      <c r="K648">
        <v>867</v>
      </c>
    </row>
    <row r="649" spans="1:11" x14ac:dyDescent="0.25">
      <c r="A649" s="3" t="s">
        <v>694</v>
      </c>
      <c r="B649" s="4">
        <v>43297</v>
      </c>
      <c r="C649" s="4" t="str">
        <f t="shared" si="10"/>
        <v>16</v>
      </c>
      <c r="D649">
        <v>8</v>
      </c>
      <c r="E649" t="s">
        <v>45</v>
      </c>
      <c r="F649" t="s">
        <v>22</v>
      </c>
      <c r="G649" t="s">
        <v>23</v>
      </c>
      <c r="H649" t="s">
        <v>14</v>
      </c>
      <c r="I649">
        <v>199</v>
      </c>
      <c r="J649">
        <v>1</v>
      </c>
      <c r="K649">
        <v>199</v>
      </c>
    </row>
    <row r="650" spans="1:11" x14ac:dyDescent="0.25">
      <c r="A650" s="3" t="s">
        <v>695</v>
      </c>
      <c r="B650" s="4">
        <v>43298</v>
      </c>
      <c r="C650" s="4" t="str">
        <f t="shared" si="10"/>
        <v>17</v>
      </c>
      <c r="D650">
        <v>8</v>
      </c>
      <c r="E650" t="s">
        <v>45</v>
      </c>
      <c r="F650" t="s">
        <v>46</v>
      </c>
      <c r="G650" t="s">
        <v>23</v>
      </c>
      <c r="H650" t="s">
        <v>41</v>
      </c>
      <c r="I650">
        <v>399</v>
      </c>
      <c r="J650">
        <v>5</v>
      </c>
      <c r="K650">
        <v>1995</v>
      </c>
    </row>
    <row r="651" spans="1:11" x14ac:dyDescent="0.25">
      <c r="A651" s="3" t="s">
        <v>696</v>
      </c>
      <c r="B651" s="4">
        <v>43298</v>
      </c>
      <c r="C651" s="4" t="str">
        <f t="shared" si="10"/>
        <v>17</v>
      </c>
      <c r="D651">
        <v>13</v>
      </c>
      <c r="E651" t="s">
        <v>33</v>
      </c>
      <c r="F651" t="s">
        <v>63</v>
      </c>
      <c r="G651" t="s">
        <v>13</v>
      </c>
      <c r="H651" t="s">
        <v>19</v>
      </c>
      <c r="I651">
        <v>289</v>
      </c>
      <c r="J651">
        <v>3</v>
      </c>
      <c r="K651">
        <v>867</v>
      </c>
    </row>
    <row r="652" spans="1:11" x14ac:dyDescent="0.25">
      <c r="A652" s="3" t="s">
        <v>697</v>
      </c>
      <c r="B652" s="4">
        <v>43298</v>
      </c>
      <c r="C652" s="4" t="str">
        <f t="shared" si="10"/>
        <v>17</v>
      </c>
      <c r="D652">
        <v>17</v>
      </c>
      <c r="E652" t="s">
        <v>35</v>
      </c>
      <c r="F652" t="s">
        <v>36</v>
      </c>
      <c r="G652" t="s">
        <v>28</v>
      </c>
      <c r="H652" t="s">
        <v>24</v>
      </c>
      <c r="I652">
        <v>159</v>
      </c>
      <c r="J652">
        <v>2</v>
      </c>
      <c r="K652">
        <v>318</v>
      </c>
    </row>
    <row r="653" spans="1:11" x14ac:dyDescent="0.25">
      <c r="A653" s="3" t="s">
        <v>698</v>
      </c>
      <c r="B653" s="4">
        <v>43298</v>
      </c>
      <c r="C653" s="4" t="str">
        <f t="shared" si="10"/>
        <v>17</v>
      </c>
      <c r="D653">
        <v>15</v>
      </c>
      <c r="E653" t="s">
        <v>118</v>
      </c>
      <c r="F653" t="s">
        <v>63</v>
      </c>
      <c r="G653" t="s">
        <v>13</v>
      </c>
      <c r="H653" t="s">
        <v>24</v>
      </c>
      <c r="I653">
        <v>159</v>
      </c>
      <c r="J653">
        <v>3</v>
      </c>
      <c r="K653">
        <v>477</v>
      </c>
    </row>
    <row r="654" spans="1:11" x14ac:dyDescent="0.25">
      <c r="A654" s="3" t="s">
        <v>699</v>
      </c>
      <c r="B654" s="4">
        <v>43299</v>
      </c>
      <c r="C654" s="4" t="str">
        <f t="shared" si="10"/>
        <v>18</v>
      </c>
      <c r="D654">
        <v>5</v>
      </c>
      <c r="E654" t="s">
        <v>60</v>
      </c>
      <c r="F654" t="s">
        <v>68</v>
      </c>
      <c r="G654" t="s">
        <v>18</v>
      </c>
      <c r="H654" t="s">
        <v>24</v>
      </c>
      <c r="I654">
        <v>159</v>
      </c>
      <c r="J654">
        <v>1</v>
      </c>
      <c r="K654">
        <v>159</v>
      </c>
    </row>
    <row r="655" spans="1:11" x14ac:dyDescent="0.25">
      <c r="A655" s="3" t="s">
        <v>700</v>
      </c>
      <c r="B655" s="4">
        <v>43299</v>
      </c>
      <c r="C655" s="4" t="str">
        <f t="shared" si="10"/>
        <v>18</v>
      </c>
      <c r="D655">
        <v>1</v>
      </c>
      <c r="E655" t="s">
        <v>16</v>
      </c>
      <c r="F655" t="s">
        <v>17</v>
      </c>
      <c r="G655" t="s">
        <v>18</v>
      </c>
      <c r="H655" t="s">
        <v>31</v>
      </c>
      <c r="I655">
        <v>69</v>
      </c>
      <c r="J655">
        <v>0</v>
      </c>
      <c r="K655">
        <v>0</v>
      </c>
    </row>
    <row r="656" spans="1:11" x14ac:dyDescent="0.25">
      <c r="A656" s="3" t="s">
        <v>701</v>
      </c>
      <c r="B656" s="4">
        <v>43299</v>
      </c>
      <c r="C656" s="4" t="str">
        <f t="shared" si="10"/>
        <v>18</v>
      </c>
      <c r="D656">
        <v>2</v>
      </c>
      <c r="E656" t="s">
        <v>106</v>
      </c>
      <c r="F656" t="s">
        <v>17</v>
      </c>
      <c r="G656" t="s">
        <v>18</v>
      </c>
      <c r="H656" t="s">
        <v>19</v>
      </c>
      <c r="I656">
        <v>289</v>
      </c>
      <c r="J656">
        <v>2</v>
      </c>
      <c r="K656">
        <v>578</v>
      </c>
    </row>
    <row r="657" spans="1:11" x14ac:dyDescent="0.25">
      <c r="A657" s="3" t="s">
        <v>702</v>
      </c>
      <c r="B657" s="4">
        <v>43299</v>
      </c>
      <c r="C657" s="4" t="str">
        <f t="shared" si="10"/>
        <v>18</v>
      </c>
      <c r="D657">
        <v>12</v>
      </c>
      <c r="E657" t="s">
        <v>66</v>
      </c>
      <c r="F657" t="s">
        <v>63</v>
      </c>
      <c r="G657" t="s">
        <v>13</v>
      </c>
      <c r="H657" t="s">
        <v>24</v>
      </c>
      <c r="I657">
        <v>159</v>
      </c>
      <c r="J657">
        <v>5</v>
      </c>
      <c r="K657">
        <v>795</v>
      </c>
    </row>
    <row r="658" spans="1:11" x14ac:dyDescent="0.25">
      <c r="A658" s="3" t="s">
        <v>703</v>
      </c>
      <c r="B658" s="4">
        <v>43299</v>
      </c>
      <c r="C658" s="4" t="str">
        <f t="shared" si="10"/>
        <v>18</v>
      </c>
      <c r="D658">
        <v>6</v>
      </c>
      <c r="E658" t="s">
        <v>48</v>
      </c>
      <c r="F658" t="s">
        <v>46</v>
      </c>
      <c r="G658" t="s">
        <v>23</v>
      </c>
      <c r="H658" t="s">
        <v>31</v>
      </c>
      <c r="I658">
        <v>69</v>
      </c>
      <c r="J658">
        <v>3</v>
      </c>
      <c r="K658">
        <v>207</v>
      </c>
    </row>
    <row r="659" spans="1:11" x14ac:dyDescent="0.25">
      <c r="A659" s="3" t="s">
        <v>704</v>
      </c>
      <c r="B659" s="4">
        <v>43299</v>
      </c>
      <c r="C659" s="4" t="str">
        <f t="shared" si="10"/>
        <v>18</v>
      </c>
      <c r="D659">
        <v>5</v>
      </c>
      <c r="E659" t="s">
        <v>60</v>
      </c>
      <c r="F659" t="s">
        <v>17</v>
      </c>
      <c r="G659" t="s">
        <v>18</v>
      </c>
      <c r="H659" t="s">
        <v>24</v>
      </c>
      <c r="I659">
        <v>159</v>
      </c>
      <c r="J659">
        <v>9</v>
      </c>
      <c r="K659">
        <v>1431</v>
      </c>
    </row>
    <row r="660" spans="1:11" x14ac:dyDescent="0.25">
      <c r="A660" s="3" t="s">
        <v>705</v>
      </c>
      <c r="B660" s="4">
        <v>43300</v>
      </c>
      <c r="C660" s="4" t="str">
        <f t="shared" si="10"/>
        <v>19</v>
      </c>
      <c r="D660">
        <v>15</v>
      </c>
      <c r="E660" t="s">
        <v>118</v>
      </c>
      <c r="F660" t="s">
        <v>63</v>
      </c>
      <c r="G660" t="s">
        <v>13</v>
      </c>
      <c r="H660" t="s">
        <v>14</v>
      </c>
      <c r="I660">
        <v>199</v>
      </c>
      <c r="J660">
        <v>1</v>
      </c>
      <c r="K660">
        <v>199</v>
      </c>
    </row>
    <row r="661" spans="1:11" x14ac:dyDescent="0.25">
      <c r="A661" s="3" t="s">
        <v>706</v>
      </c>
      <c r="B661" s="4">
        <v>43300</v>
      </c>
      <c r="C661" s="4" t="str">
        <f t="shared" si="10"/>
        <v>19</v>
      </c>
      <c r="D661">
        <v>1</v>
      </c>
      <c r="E661" t="s">
        <v>16</v>
      </c>
      <c r="F661" t="s">
        <v>17</v>
      </c>
      <c r="G661" t="s">
        <v>18</v>
      </c>
      <c r="H661" t="s">
        <v>19</v>
      </c>
      <c r="I661">
        <v>289</v>
      </c>
      <c r="J661">
        <v>4</v>
      </c>
      <c r="K661">
        <v>1156</v>
      </c>
    </row>
    <row r="662" spans="1:11" x14ac:dyDescent="0.25">
      <c r="A662" s="3" t="s">
        <v>707</v>
      </c>
      <c r="B662" s="4">
        <v>43301</v>
      </c>
      <c r="C662" s="4" t="str">
        <f t="shared" si="10"/>
        <v>20</v>
      </c>
      <c r="D662">
        <v>16</v>
      </c>
      <c r="E662" t="s">
        <v>30</v>
      </c>
      <c r="F662" t="s">
        <v>27</v>
      </c>
      <c r="G662" t="s">
        <v>28</v>
      </c>
      <c r="H662" t="s">
        <v>24</v>
      </c>
      <c r="I662">
        <v>159</v>
      </c>
      <c r="J662">
        <v>3</v>
      </c>
      <c r="K662">
        <v>477</v>
      </c>
    </row>
    <row r="663" spans="1:11" x14ac:dyDescent="0.25">
      <c r="A663" s="3" t="s">
        <v>708</v>
      </c>
      <c r="B663" s="4">
        <v>43301</v>
      </c>
      <c r="C663" s="4" t="str">
        <f t="shared" si="10"/>
        <v>20</v>
      </c>
      <c r="D663">
        <v>9</v>
      </c>
      <c r="E663" t="s">
        <v>21</v>
      </c>
      <c r="F663" t="s">
        <v>46</v>
      </c>
      <c r="G663" t="s">
        <v>23</v>
      </c>
      <c r="H663" t="s">
        <v>31</v>
      </c>
      <c r="I663">
        <v>69</v>
      </c>
      <c r="J663">
        <v>2</v>
      </c>
      <c r="K663">
        <v>138</v>
      </c>
    </row>
    <row r="664" spans="1:11" x14ac:dyDescent="0.25">
      <c r="A664" s="3" t="s">
        <v>709</v>
      </c>
      <c r="B664" s="4">
        <v>43301</v>
      </c>
      <c r="C664" s="4" t="str">
        <f t="shared" si="10"/>
        <v>20</v>
      </c>
      <c r="D664">
        <v>20</v>
      </c>
      <c r="E664" t="s">
        <v>40</v>
      </c>
      <c r="F664" t="s">
        <v>27</v>
      </c>
      <c r="G664" t="s">
        <v>28</v>
      </c>
      <c r="H664" t="s">
        <v>24</v>
      </c>
      <c r="I664">
        <v>159</v>
      </c>
      <c r="J664">
        <v>4</v>
      </c>
      <c r="K664">
        <v>636</v>
      </c>
    </row>
    <row r="665" spans="1:11" x14ac:dyDescent="0.25">
      <c r="A665" s="3" t="s">
        <v>710</v>
      </c>
      <c r="B665" s="4">
        <v>43302</v>
      </c>
      <c r="C665" s="4" t="str">
        <f t="shared" si="10"/>
        <v>21</v>
      </c>
      <c r="D665">
        <v>14</v>
      </c>
      <c r="E665" t="s">
        <v>38</v>
      </c>
      <c r="F665" t="s">
        <v>63</v>
      </c>
      <c r="G665" t="s">
        <v>13</v>
      </c>
      <c r="H665" t="s">
        <v>41</v>
      </c>
      <c r="I665">
        <v>399</v>
      </c>
      <c r="J665">
        <v>5</v>
      </c>
      <c r="K665">
        <v>1995</v>
      </c>
    </row>
    <row r="666" spans="1:11" x14ac:dyDescent="0.25">
      <c r="A666" s="3" t="s">
        <v>711</v>
      </c>
      <c r="B666" s="4">
        <v>43303</v>
      </c>
      <c r="C666" s="4" t="str">
        <f t="shared" si="10"/>
        <v>22</v>
      </c>
      <c r="D666">
        <v>1</v>
      </c>
      <c r="E666" t="s">
        <v>16</v>
      </c>
      <c r="F666" t="s">
        <v>17</v>
      </c>
      <c r="G666" t="s">
        <v>18</v>
      </c>
      <c r="H666" t="s">
        <v>41</v>
      </c>
      <c r="I666">
        <v>399</v>
      </c>
      <c r="J666">
        <v>8</v>
      </c>
      <c r="K666">
        <v>3192</v>
      </c>
    </row>
    <row r="667" spans="1:11" x14ac:dyDescent="0.25">
      <c r="A667" s="3" t="s">
        <v>712</v>
      </c>
      <c r="B667" s="4">
        <v>43303</v>
      </c>
      <c r="C667" s="4" t="str">
        <f t="shared" si="10"/>
        <v>22</v>
      </c>
      <c r="D667">
        <v>13</v>
      </c>
      <c r="E667" t="s">
        <v>33</v>
      </c>
      <c r="F667" t="s">
        <v>63</v>
      </c>
      <c r="G667" t="s">
        <v>13</v>
      </c>
      <c r="H667" t="s">
        <v>31</v>
      </c>
      <c r="I667">
        <v>69</v>
      </c>
      <c r="J667">
        <v>0</v>
      </c>
      <c r="K667">
        <v>0</v>
      </c>
    </row>
    <row r="668" spans="1:11" x14ac:dyDescent="0.25">
      <c r="A668" s="3" t="s">
        <v>713</v>
      </c>
      <c r="B668" s="4">
        <v>43304</v>
      </c>
      <c r="C668" s="4" t="str">
        <f t="shared" si="10"/>
        <v>23</v>
      </c>
      <c r="D668">
        <v>14</v>
      </c>
      <c r="E668" t="s">
        <v>38</v>
      </c>
      <c r="F668" t="s">
        <v>63</v>
      </c>
      <c r="G668" t="s">
        <v>13</v>
      </c>
      <c r="H668" t="s">
        <v>31</v>
      </c>
      <c r="I668">
        <v>69</v>
      </c>
      <c r="J668">
        <v>8</v>
      </c>
      <c r="K668">
        <v>552</v>
      </c>
    </row>
    <row r="669" spans="1:11" x14ac:dyDescent="0.25">
      <c r="A669" s="3" t="s">
        <v>714</v>
      </c>
      <c r="B669" s="4">
        <v>43305</v>
      </c>
      <c r="C669" s="4" t="str">
        <f t="shared" si="10"/>
        <v>24</v>
      </c>
      <c r="D669">
        <v>10</v>
      </c>
      <c r="E669" t="s">
        <v>58</v>
      </c>
      <c r="F669" t="s">
        <v>22</v>
      </c>
      <c r="G669" t="s">
        <v>23</v>
      </c>
      <c r="H669" t="s">
        <v>31</v>
      </c>
      <c r="I669">
        <v>69</v>
      </c>
      <c r="J669">
        <v>2</v>
      </c>
      <c r="K669">
        <v>138</v>
      </c>
    </row>
    <row r="670" spans="1:11" x14ac:dyDescent="0.25">
      <c r="A670" s="3" t="s">
        <v>715</v>
      </c>
      <c r="B670" s="4">
        <v>43305</v>
      </c>
      <c r="C670" s="4" t="str">
        <f t="shared" si="10"/>
        <v>24</v>
      </c>
      <c r="D670">
        <v>9</v>
      </c>
      <c r="E670" t="s">
        <v>21</v>
      </c>
      <c r="F670" t="s">
        <v>22</v>
      </c>
      <c r="G670" t="s">
        <v>23</v>
      </c>
      <c r="H670" t="s">
        <v>41</v>
      </c>
      <c r="I670">
        <v>399</v>
      </c>
      <c r="J670">
        <v>6</v>
      </c>
      <c r="K670">
        <v>2394</v>
      </c>
    </row>
    <row r="671" spans="1:11" x14ac:dyDescent="0.25">
      <c r="A671" s="3" t="s">
        <v>716</v>
      </c>
      <c r="B671" s="4">
        <v>43305</v>
      </c>
      <c r="C671" s="4" t="str">
        <f t="shared" si="10"/>
        <v>24</v>
      </c>
      <c r="D671">
        <v>2</v>
      </c>
      <c r="E671" t="s">
        <v>106</v>
      </c>
      <c r="F671" t="s">
        <v>17</v>
      </c>
      <c r="G671" t="s">
        <v>18</v>
      </c>
      <c r="H671" t="s">
        <v>14</v>
      </c>
      <c r="I671">
        <v>199</v>
      </c>
      <c r="J671">
        <v>1</v>
      </c>
      <c r="K671">
        <v>199</v>
      </c>
    </row>
    <row r="672" spans="1:11" x14ac:dyDescent="0.25">
      <c r="A672" s="3" t="s">
        <v>717</v>
      </c>
      <c r="B672" s="4">
        <v>43305</v>
      </c>
      <c r="C672" s="4" t="str">
        <f t="shared" si="10"/>
        <v>24</v>
      </c>
      <c r="D672">
        <v>13</v>
      </c>
      <c r="E672" t="s">
        <v>33</v>
      </c>
      <c r="F672" t="s">
        <v>12</v>
      </c>
      <c r="G672" t="s">
        <v>13</v>
      </c>
      <c r="H672" t="s">
        <v>41</v>
      </c>
      <c r="I672">
        <v>399</v>
      </c>
      <c r="J672">
        <v>1</v>
      </c>
      <c r="K672">
        <v>399</v>
      </c>
    </row>
    <row r="673" spans="1:11" x14ac:dyDescent="0.25">
      <c r="A673" s="3" t="s">
        <v>718</v>
      </c>
      <c r="B673" s="4">
        <v>43306</v>
      </c>
      <c r="C673" s="4" t="str">
        <f t="shared" si="10"/>
        <v>25</v>
      </c>
      <c r="D673">
        <v>12</v>
      </c>
      <c r="E673" t="s">
        <v>66</v>
      </c>
      <c r="F673" t="s">
        <v>12</v>
      </c>
      <c r="G673" t="s">
        <v>13</v>
      </c>
      <c r="H673" t="s">
        <v>24</v>
      </c>
      <c r="I673">
        <v>159</v>
      </c>
      <c r="J673">
        <v>7</v>
      </c>
      <c r="K673">
        <v>1113</v>
      </c>
    </row>
    <row r="674" spans="1:11" x14ac:dyDescent="0.25">
      <c r="A674" s="3" t="s">
        <v>719</v>
      </c>
      <c r="B674" s="4">
        <v>43306</v>
      </c>
      <c r="C674" s="4" t="str">
        <f t="shared" si="10"/>
        <v>25</v>
      </c>
      <c r="D674">
        <v>17</v>
      </c>
      <c r="E674" t="s">
        <v>35</v>
      </c>
      <c r="F674" t="s">
        <v>27</v>
      </c>
      <c r="G674" t="s">
        <v>28</v>
      </c>
      <c r="H674" t="s">
        <v>24</v>
      </c>
      <c r="I674">
        <v>159</v>
      </c>
      <c r="J674">
        <v>8</v>
      </c>
      <c r="K674">
        <v>1272</v>
      </c>
    </row>
    <row r="675" spans="1:11" x14ac:dyDescent="0.25">
      <c r="A675" s="3" t="s">
        <v>720</v>
      </c>
      <c r="B675" s="4">
        <v>43307</v>
      </c>
      <c r="C675" s="4" t="str">
        <f t="shared" si="10"/>
        <v>26</v>
      </c>
      <c r="D675">
        <v>18</v>
      </c>
      <c r="E675" t="s">
        <v>26</v>
      </c>
      <c r="F675" t="s">
        <v>36</v>
      </c>
      <c r="G675" t="s">
        <v>28</v>
      </c>
      <c r="H675" t="s">
        <v>19</v>
      </c>
      <c r="I675">
        <v>289</v>
      </c>
      <c r="J675">
        <v>8</v>
      </c>
      <c r="K675">
        <v>2312</v>
      </c>
    </row>
    <row r="676" spans="1:11" x14ac:dyDescent="0.25">
      <c r="A676" s="3" t="s">
        <v>721</v>
      </c>
      <c r="B676" s="4">
        <v>43307</v>
      </c>
      <c r="C676" s="4" t="str">
        <f t="shared" si="10"/>
        <v>26</v>
      </c>
      <c r="D676">
        <v>13</v>
      </c>
      <c r="E676" t="s">
        <v>33</v>
      </c>
      <c r="F676" t="s">
        <v>12</v>
      </c>
      <c r="G676" t="s">
        <v>13</v>
      </c>
      <c r="H676" t="s">
        <v>24</v>
      </c>
      <c r="I676">
        <v>159</v>
      </c>
      <c r="J676">
        <v>4</v>
      </c>
      <c r="K676">
        <v>636</v>
      </c>
    </row>
    <row r="677" spans="1:11" x14ac:dyDescent="0.25">
      <c r="A677" s="3" t="s">
        <v>722</v>
      </c>
      <c r="B677" s="4">
        <v>43307</v>
      </c>
      <c r="C677" s="4" t="str">
        <f t="shared" si="10"/>
        <v>26</v>
      </c>
      <c r="D677">
        <v>15</v>
      </c>
      <c r="E677" t="s">
        <v>118</v>
      </c>
      <c r="F677" t="s">
        <v>12</v>
      </c>
      <c r="G677" t="s">
        <v>13</v>
      </c>
      <c r="H677" t="s">
        <v>31</v>
      </c>
      <c r="I677">
        <v>69</v>
      </c>
      <c r="J677">
        <v>4</v>
      </c>
      <c r="K677">
        <v>276</v>
      </c>
    </row>
    <row r="678" spans="1:11" x14ac:dyDescent="0.25">
      <c r="A678" s="3" t="s">
        <v>723</v>
      </c>
      <c r="B678" s="4">
        <v>43307</v>
      </c>
      <c r="C678" s="4" t="str">
        <f t="shared" si="10"/>
        <v>26</v>
      </c>
      <c r="D678">
        <v>15</v>
      </c>
      <c r="E678" t="s">
        <v>118</v>
      </c>
      <c r="F678" t="s">
        <v>12</v>
      </c>
      <c r="G678" t="s">
        <v>13</v>
      </c>
      <c r="H678" t="s">
        <v>24</v>
      </c>
      <c r="I678">
        <v>159</v>
      </c>
      <c r="J678">
        <v>9</v>
      </c>
      <c r="K678">
        <v>1431</v>
      </c>
    </row>
    <row r="679" spans="1:11" x14ac:dyDescent="0.25">
      <c r="A679" s="3" t="s">
        <v>724</v>
      </c>
      <c r="B679" s="4">
        <v>43307</v>
      </c>
      <c r="C679" s="4" t="str">
        <f t="shared" si="10"/>
        <v>26</v>
      </c>
      <c r="D679">
        <v>18</v>
      </c>
      <c r="E679" t="s">
        <v>26</v>
      </c>
      <c r="F679" t="s">
        <v>36</v>
      </c>
      <c r="G679" t="s">
        <v>28</v>
      </c>
      <c r="H679" t="s">
        <v>31</v>
      </c>
      <c r="I679">
        <v>69</v>
      </c>
      <c r="J679">
        <v>6</v>
      </c>
      <c r="K679">
        <v>414</v>
      </c>
    </row>
    <row r="680" spans="1:11" x14ac:dyDescent="0.25">
      <c r="A680" s="3" t="s">
        <v>725</v>
      </c>
      <c r="B680" s="4">
        <v>43307</v>
      </c>
      <c r="C680" s="4" t="str">
        <f t="shared" si="10"/>
        <v>26</v>
      </c>
      <c r="D680">
        <v>7</v>
      </c>
      <c r="E680" t="s">
        <v>88</v>
      </c>
      <c r="F680" t="s">
        <v>22</v>
      </c>
      <c r="G680" t="s">
        <v>23</v>
      </c>
      <c r="H680" t="s">
        <v>24</v>
      </c>
      <c r="I680">
        <v>159</v>
      </c>
      <c r="J680">
        <v>6</v>
      </c>
      <c r="K680">
        <v>954</v>
      </c>
    </row>
    <row r="681" spans="1:11" x14ac:dyDescent="0.25">
      <c r="A681" s="3" t="s">
        <v>726</v>
      </c>
      <c r="B681" s="4">
        <v>43307</v>
      </c>
      <c r="C681" s="4" t="str">
        <f t="shared" si="10"/>
        <v>26</v>
      </c>
      <c r="D681">
        <v>13</v>
      </c>
      <c r="E681" t="s">
        <v>33</v>
      </c>
      <c r="F681" t="s">
        <v>12</v>
      </c>
      <c r="G681" t="s">
        <v>13</v>
      </c>
      <c r="H681" t="s">
        <v>31</v>
      </c>
      <c r="I681">
        <v>69</v>
      </c>
      <c r="J681">
        <v>3</v>
      </c>
      <c r="K681">
        <v>207</v>
      </c>
    </row>
    <row r="682" spans="1:11" x14ac:dyDescent="0.25">
      <c r="A682" s="3" t="s">
        <v>727</v>
      </c>
      <c r="B682" s="4">
        <v>43307</v>
      </c>
      <c r="C682" s="4" t="str">
        <f t="shared" si="10"/>
        <v>26</v>
      </c>
      <c r="D682">
        <v>3</v>
      </c>
      <c r="E682" t="s">
        <v>43</v>
      </c>
      <c r="F682" t="s">
        <v>68</v>
      </c>
      <c r="G682" t="s">
        <v>18</v>
      </c>
      <c r="H682" t="s">
        <v>31</v>
      </c>
      <c r="I682">
        <v>69</v>
      </c>
      <c r="J682">
        <v>4</v>
      </c>
      <c r="K682">
        <v>276</v>
      </c>
    </row>
    <row r="683" spans="1:11" x14ac:dyDescent="0.25">
      <c r="A683" s="3" t="s">
        <v>728</v>
      </c>
      <c r="B683" s="4">
        <v>43308</v>
      </c>
      <c r="C683" s="4" t="str">
        <f t="shared" si="10"/>
        <v>27</v>
      </c>
      <c r="D683">
        <v>18</v>
      </c>
      <c r="E683" t="s">
        <v>26</v>
      </c>
      <c r="F683" t="s">
        <v>27</v>
      </c>
      <c r="G683" t="s">
        <v>28</v>
      </c>
      <c r="H683" t="s">
        <v>19</v>
      </c>
      <c r="I683">
        <v>289</v>
      </c>
      <c r="J683">
        <v>3</v>
      </c>
      <c r="K683">
        <v>867</v>
      </c>
    </row>
    <row r="684" spans="1:11" x14ac:dyDescent="0.25">
      <c r="A684" s="3" t="s">
        <v>729</v>
      </c>
      <c r="B684" s="4">
        <v>43308</v>
      </c>
      <c r="C684" s="4" t="str">
        <f t="shared" si="10"/>
        <v>27</v>
      </c>
      <c r="D684">
        <v>16</v>
      </c>
      <c r="E684" t="s">
        <v>30</v>
      </c>
      <c r="F684" t="s">
        <v>36</v>
      </c>
      <c r="G684" t="s">
        <v>28</v>
      </c>
      <c r="H684" t="s">
        <v>19</v>
      </c>
      <c r="I684">
        <v>289</v>
      </c>
      <c r="J684">
        <v>6</v>
      </c>
      <c r="K684">
        <v>1734</v>
      </c>
    </row>
    <row r="685" spans="1:11" x14ac:dyDescent="0.25">
      <c r="A685" s="3" t="s">
        <v>730</v>
      </c>
      <c r="B685" s="4">
        <v>43308</v>
      </c>
      <c r="C685" s="4" t="str">
        <f t="shared" si="10"/>
        <v>27</v>
      </c>
      <c r="D685">
        <v>18</v>
      </c>
      <c r="E685" t="s">
        <v>26</v>
      </c>
      <c r="F685" t="s">
        <v>27</v>
      </c>
      <c r="G685" t="s">
        <v>28</v>
      </c>
      <c r="H685" t="s">
        <v>24</v>
      </c>
      <c r="I685">
        <v>159</v>
      </c>
      <c r="J685">
        <v>3</v>
      </c>
      <c r="K685">
        <v>477</v>
      </c>
    </row>
    <row r="686" spans="1:11" x14ac:dyDescent="0.25">
      <c r="A686" s="3" t="s">
        <v>731</v>
      </c>
      <c r="B686" s="4">
        <v>43308</v>
      </c>
      <c r="C686" s="4" t="str">
        <f t="shared" si="10"/>
        <v>27</v>
      </c>
      <c r="D686">
        <v>11</v>
      </c>
      <c r="E686" t="s">
        <v>11</v>
      </c>
      <c r="F686" t="s">
        <v>63</v>
      </c>
      <c r="G686" t="s">
        <v>13</v>
      </c>
      <c r="H686" t="s">
        <v>14</v>
      </c>
      <c r="I686">
        <v>199</v>
      </c>
      <c r="J686">
        <v>4</v>
      </c>
      <c r="K686">
        <v>796</v>
      </c>
    </row>
    <row r="687" spans="1:11" x14ac:dyDescent="0.25">
      <c r="A687" s="3" t="s">
        <v>732</v>
      </c>
      <c r="B687" s="4">
        <v>43308</v>
      </c>
      <c r="C687" s="4" t="str">
        <f t="shared" si="10"/>
        <v>27</v>
      </c>
      <c r="D687">
        <v>1</v>
      </c>
      <c r="E687" t="s">
        <v>16</v>
      </c>
      <c r="F687" t="s">
        <v>68</v>
      </c>
      <c r="G687" t="s">
        <v>18</v>
      </c>
      <c r="H687" t="s">
        <v>31</v>
      </c>
      <c r="I687">
        <v>69</v>
      </c>
      <c r="J687">
        <v>1</v>
      </c>
      <c r="K687">
        <v>69</v>
      </c>
    </row>
    <row r="688" spans="1:11" x14ac:dyDescent="0.25">
      <c r="A688" s="3" t="s">
        <v>733</v>
      </c>
      <c r="B688" s="4">
        <v>43308</v>
      </c>
      <c r="C688" s="4" t="str">
        <f t="shared" si="10"/>
        <v>27</v>
      </c>
      <c r="D688">
        <v>15</v>
      </c>
      <c r="E688" t="s">
        <v>118</v>
      </c>
      <c r="F688" t="s">
        <v>63</v>
      </c>
      <c r="G688" t="s">
        <v>13</v>
      </c>
      <c r="H688" t="s">
        <v>31</v>
      </c>
      <c r="I688">
        <v>69</v>
      </c>
      <c r="J688">
        <v>0</v>
      </c>
      <c r="K688">
        <v>0</v>
      </c>
    </row>
    <row r="689" spans="1:11" x14ac:dyDescent="0.25">
      <c r="A689" s="3" t="s">
        <v>734</v>
      </c>
      <c r="B689" s="4">
        <v>43308</v>
      </c>
      <c r="C689" s="4" t="str">
        <f t="shared" si="10"/>
        <v>27</v>
      </c>
      <c r="D689">
        <v>19</v>
      </c>
      <c r="E689" t="s">
        <v>56</v>
      </c>
      <c r="F689" t="s">
        <v>27</v>
      </c>
      <c r="G689" t="s">
        <v>28</v>
      </c>
      <c r="H689" t="s">
        <v>14</v>
      </c>
      <c r="I689">
        <v>199</v>
      </c>
      <c r="J689">
        <v>5</v>
      </c>
      <c r="K689">
        <v>995</v>
      </c>
    </row>
    <row r="690" spans="1:11" x14ac:dyDescent="0.25">
      <c r="A690" s="3" t="s">
        <v>735</v>
      </c>
      <c r="B690" s="4">
        <v>43308</v>
      </c>
      <c r="C690" s="4" t="str">
        <f t="shared" si="10"/>
        <v>27</v>
      </c>
      <c r="D690">
        <v>19</v>
      </c>
      <c r="E690" t="s">
        <v>56</v>
      </c>
      <c r="F690" t="s">
        <v>36</v>
      </c>
      <c r="G690" t="s">
        <v>28</v>
      </c>
      <c r="H690" t="s">
        <v>24</v>
      </c>
      <c r="I690">
        <v>159</v>
      </c>
      <c r="J690">
        <v>8</v>
      </c>
      <c r="K690">
        <v>1272</v>
      </c>
    </row>
    <row r="691" spans="1:11" x14ac:dyDescent="0.25">
      <c r="A691" s="3" t="s">
        <v>736</v>
      </c>
      <c r="B691" s="4">
        <v>43308</v>
      </c>
      <c r="C691" s="4" t="str">
        <f t="shared" si="10"/>
        <v>27</v>
      </c>
      <c r="D691">
        <v>5</v>
      </c>
      <c r="E691" t="s">
        <v>60</v>
      </c>
      <c r="F691" t="s">
        <v>17</v>
      </c>
      <c r="G691" t="s">
        <v>18</v>
      </c>
      <c r="H691" t="s">
        <v>41</v>
      </c>
      <c r="I691">
        <v>399</v>
      </c>
      <c r="J691">
        <v>5</v>
      </c>
      <c r="K691">
        <v>1995</v>
      </c>
    </row>
    <row r="692" spans="1:11" x14ac:dyDescent="0.25">
      <c r="A692" s="3" t="s">
        <v>737</v>
      </c>
      <c r="B692" s="4">
        <v>43308</v>
      </c>
      <c r="C692" s="4" t="str">
        <f t="shared" si="10"/>
        <v>27</v>
      </c>
      <c r="D692">
        <v>19</v>
      </c>
      <c r="E692" t="s">
        <v>56</v>
      </c>
      <c r="F692" t="s">
        <v>27</v>
      </c>
      <c r="G692" t="s">
        <v>28</v>
      </c>
      <c r="H692" t="s">
        <v>19</v>
      </c>
      <c r="I692">
        <v>289</v>
      </c>
      <c r="J692">
        <v>2</v>
      </c>
      <c r="K692">
        <v>578</v>
      </c>
    </row>
    <row r="693" spans="1:11" x14ac:dyDescent="0.25">
      <c r="A693" s="3" t="s">
        <v>738</v>
      </c>
      <c r="B693" s="4">
        <v>43308</v>
      </c>
      <c r="C693" s="4" t="str">
        <f t="shared" si="10"/>
        <v>27</v>
      </c>
      <c r="D693">
        <v>7</v>
      </c>
      <c r="E693" t="s">
        <v>88</v>
      </c>
      <c r="F693" t="s">
        <v>46</v>
      </c>
      <c r="G693" t="s">
        <v>23</v>
      </c>
      <c r="H693" t="s">
        <v>19</v>
      </c>
      <c r="I693">
        <v>289</v>
      </c>
      <c r="J693">
        <v>4</v>
      </c>
      <c r="K693">
        <v>1156</v>
      </c>
    </row>
    <row r="694" spans="1:11" x14ac:dyDescent="0.25">
      <c r="A694" s="3" t="s">
        <v>739</v>
      </c>
      <c r="B694" s="4">
        <v>43308</v>
      </c>
      <c r="C694" s="4" t="str">
        <f t="shared" si="10"/>
        <v>27</v>
      </c>
      <c r="D694">
        <v>11</v>
      </c>
      <c r="E694" t="s">
        <v>11</v>
      </c>
      <c r="F694" t="s">
        <v>12</v>
      </c>
      <c r="G694" t="s">
        <v>13</v>
      </c>
      <c r="H694" t="s">
        <v>14</v>
      </c>
      <c r="I694">
        <v>199</v>
      </c>
      <c r="J694">
        <v>5</v>
      </c>
      <c r="K694">
        <v>995</v>
      </c>
    </row>
    <row r="695" spans="1:11" x14ac:dyDescent="0.25">
      <c r="A695" s="3" t="s">
        <v>740</v>
      </c>
      <c r="B695" s="4">
        <v>43308</v>
      </c>
      <c r="C695" s="4" t="str">
        <f t="shared" si="10"/>
        <v>27</v>
      </c>
      <c r="D695">
        <v>8</v>
      </c>
      <c r="E695" t="s">
        <v>45</v>
      </c>
      <c r="F695" t="s">
        <v>46</v>
      </c>
      <c r="G695" t="s">
        <v>23</v>
      </c>
      <c r="H695" t="s">
        <v>24</v>
      </c>
      <c r="I695">
        <v>159</v>
      </c>
      <c r="J695">
        <v>8</v>
      </c>
      <c r="K695">
        <v>1272</v>
      </c>
    </row>
    <row r="696" spans="1:11" x14ac:dyDescent="0.25">
      <c r="A696" s="3" t="s">
        <v>741</v>
      </c>
      <c r="B696" s="4">
        <v>43309</v>
      </c>
      <c r="C696" s="4" t="str">
        <f t="shared" si="10"/>
        <v>28</v>
      </c>
      <c r="D696">
        <v>12</v>
      </c>
      <c r="E696" t="s">
        <v>66</v>
      </c>
      <c r="F696" t="s">
        <v>63</v>
      </c>
      <c r="G696" t="s">
        <v>13</v>
      </c>
      <c r="H696" t="s">
        <v>19</v>
      </c>
      <c r="I696">
        <v>289</v>
      </c>
      <c r="J696">
        <v>7</v>
      </c>
      <c r="K696">
        <v>2023</v>
      </c>
    </row>
    <row r="697" spans="1:11" x14ac:dyDescent="0.25">
      <c r="A697" s="3" t="s">
        <v>742</v>
      </c>
      <c r="B697" s="4">
        <v>43310</v>
      </c>
      <c r="C697" s="4" t="str">
        <f t="shared" si="10"/>
        <v>29</v>
      </c>
      <c r="D697">
        <v>3</v>
      </c>
      <c r="E697" t="s">
        <v>43</v>
      </c>
      <c r="F697" t="s">
        <v>68</v>
      </c>
      <c r="G697" t="s">
        <v>18</v>
      </c>
      <c r="H697" t="s">
        <v>14</v>
      </c>
      <c r="I697">
        <v>199</v>
      </c>
      <c r="J697">
        <v>8</v>
      </c>
      <c r="K697">
        <v>1592</v>
      </c>
    </row>
    <row r="698" spans="1:11" x14ac:dyDescent="0.25">
      <c r="A698" s="3" t="s">
        <v>743</v>
      </c>
      <c r="B698" s="4">
        <v>43310</v>
      </c>
      <c r="C698" s="4" t="str">
        <f t="shared" si="10"/>
        <v>29</v>
      </c>
      <c r="D698">
        <v>5</v>
      </c>
      <c r="E698" t="s">
        <v>60</v>
      </c>
      <c r="F698" t="s">
        <v>68</v>
      </c>
      <c r="G698" t="s">
        <v>18</v>
      </c>
      <c r="H698" t="s">
        <v>24</v>
      </c>
      <c r="I698">
        <v>159</v>
      </c>
      <c r="J698">
        <v>1</v>
      </c>
      <c r="K698">
        <v>159</v>
      </c>
    </row>
    <row r="699" spans="1:11" x14ac:dyDescent="0.25">
      <c r="A699" s="3" t="s">
        <v>744</v>
      </c>
      <c r="B699" s="4">
        <v>43311</v>
      </c>
      <c r="C699" s="4" t="str">
        <f t="shared" si="10"/>
        <v>30</v>
      </c>
      <c r="D699">
        <v>8</v>
      </c>
      <c r="E699" t="s">
        <v>45</v>
      </c>
      <c r="F699" t="s">
        <v>46</v>
      </c>
      <c r="G699" t="s">
        <v>23</v>
      </c>
      <c r="H699" t="s">
        <v>19</v>
      </c>
      <c r="I699">
        <v>289</v>
      </c>
      <c r="J699">
        <v>9</v>
      </c>
      <c r="K699">
        <v>2601</v>
      </c>
    </row>
    <row r="700" spans="1:11" x14ac:dyDescent="0.25">
      <c r="A700" s="3" t="s">
        <v>745</v>
      </c>
      <c r="B700" s="4">
        <v>43312</v>
      </c>
      <c r="C700" s="4" t="str">
        <f t="shared" si="10"/>
        <v>31</v>
      </c>
      <c r="D700">
        <v>5</v>
      </c>
      <c r="E700" t="s">
        <v>60</v>
      </c>
      <c r="F700" t="s">
        <v>68</v>
      </c>
      <c r="G700" t="s">
        <v>18</v>
      </c>
      <c r="H700" t="s">
        <v>14</v>
      </c>
      <c r="I700">
        <v>199</v>
      </c>
      <c r="J700">
        <v>3</v>
      </c>
      <c r="K700">
        <v>597</v>
      </c>
    </row>
    <row r="701" spans="1:11" x14ac:dyDescent="0.25">
      <c r="A701" s="3" t="s">
        <v>746</v>
      </c>
      <c r="B701" s="4">
        <v>43313</v>
      </c>
      <c r="C701" s="4" t="str">
        <f t="shared" si="10"/>
        <v>01</v>
      </c>
      <c r="D701">
        <v>20</v>
      </c>
      <c r="E701" t="s">
        <v>40</v>
      </c>
      <c r="F701" t="s">
        <v>36</v>
      </c>
      <c r="G701" t="s">
        <v>28</v>
      </c>
      <c r="H701" t="s">
        <v>19</v>
      </c>
      <c r="I701">
        <v>289</v>
      </c>
      <c r="J701">
        <v>0</v>
      </c>
      <c r="K701">
        <v>0</v>
      </c>
    </row>
    <row r="702" spans="1:11" x14ac:dyDescent="0.25">
      <c r="A702" s="3" t="s">
        <v>747</v>
      </c>
      <c r="B702" s="4">
        <v>43314</v>
      </c>
      <c r="C702" s="4" t="str">
        <f t="shared" si="10"/>
        <v>02</v>
      </c>
      <c r="D702">
        <v>15</v>
      </c>
      <c r="E702" t="s">
        <v>118</v>
      </c>
      <c r="F702" t="s">
        <v>12</v>
      </c>
      <c r="G702" t="s">
        <v>13</v>
      </c>
      <c r="H702" t="s">
        <v>19</v>
      </c>
      <c r="I702">
        <v>289</v>
      </c>
      <c r="J702">
        <v>2</v>
      </c>
      <c r="K702">
        <v>578</v>
      </c>
    </row>
    <row r="703" spans="1:11" x14ac:dyDescent="0.25">
      <c r="A703" s="3" t="s">
        <v>748</v>
      </c>
      <c r="B703" s="4">
        <v>43315</v>
      </c>
      <c r="C703" s="4" t="str">
        <f t="shared" si="10"/>
        <v>03</v>
      </c>
      <c r="D703">
        <v>6</v>
      </c>
      <c r="E703" t="s">
        <v>48</v>
      </c>
      <c r="F703" t="s">
        <v>46</v>
      </c>
      <c r="G703" t="s">
        <v>23</v>
      </c>
      <c r="H703" t="s">
        <v>14</v>
      </c>
      <c r="I703">
        <v>199</v>
      </c>
      <c r="J703">
        <v>3</v>
      </c>
      <c r="K703">
        <v>597</v>
      </c>
    </row>
    <row r="704" spans="1:11" x14ac:dyDescent="0.25">
      <c r="A704" s="3" t="s">
        <v>749</v>
      </c>
      <c r="B704" s="4">
        <v>43315</v>
      </c>
      <c r="C704" s="4" t="str">
        <f t="shared" si="10"/>
        <v>03</v>
      </c>
      <c r="D704">
        <v>19</v>
      </c>
      <c r="E704" t="s">
        <v>56</v>
      </c>
      <c r="F704" t="s">
        <v>36</v>
      </c>
      <c r="G704" t="s">
        <v>28</v>
      </c>
      <c r="H704" t="s">
        <v>19</v>
      </c>
      <c r="I704">
        <v>289</v>
      </c>
      <c r="J704">
        <v>9</v>
      </c>
      <c r="K704">
        <v>2601</v>
      </c>
    </row>
    <row r="705" spans="1:11" x14ac:dyDescent="0.25">
      <c r="A705" s="3" t="s">
        <v>750</v>
      </c>
      <c r="B705" s="4">
        <v>43315</v>
      </c>
      <c r="C705" s="4" t="str">
        <f t="shared" si="10"/>
        <v>03</v>
      </c>
      <c r="D705">
        <v>15</v>
      </c>
      <c r="E705" t="s">
        <v>118</v>
      </c>
      <c r="F705" t="s">
        <v>12</v>
      </c>
      <c r="G705" t="s">
        <v>13</v>
      </c>
      <c r="H705" t="s">
        <v>19</v>
      </c>
      <c r="I705">
        <v>289</v>
      </c>
      <c r="J705">
        <v>6</v>
      </c>
      <c r="K705">
        <v>1734</v>
      </c>
    </row>
    <row r="706" spans="1:11" x14ac:dyDescent="0.25">
      <c r="A706" s="3" t="s">
        <v>751</v>
      </c>
      <c r="B706" s="4">
        <v>43315</v>
      </c>
      <c r="C706" s="4" t="str">
        <f t="shared" ref="C706:C769" si="11">TEXT(B706, "DD")</f>
        <v>03</v>
      </c>
      <c r="D706">
        <v>14</v>
      </c>
      <c r="E706" t="s">
        <v>38</v>
      </c>
      <c r="F706" t="s">
        <v>12</v>
      </c>
      <c r="G706" t="s">
        <v>13</v>
      </c>
      <c r="H706" t="s">
        <v>19</v>
      </c>
      <c r="I706">
        <v>289</v>
      </c>
      <c r="J706">
        <v>0</v>
      </c>
      <c r="K706">
        <v>0</v>
      </c>
    </row>
    <row r="707" spans="1:11" x14ac:dyDescent="0.25">
      <c r="A707" s="3" t="s">
        <v>752</v>
      </c>
      <c r="B707" s="4">
        <v>43315</v>
      </c>
      <c r="C707" s="4" t="str">
        <f t="shared" si="11"/>
        <v>03</v>
      </c>
      <c r="D707">
        <v>7</v>
      </c>
      <c r="E707" t="s">
        <v>88</v>
      </c>
      <c r="F707" t="s">
        <v>46</v>
      </c>
      <c r="G707" t="s">
        <v>23</v>
      </c>
      <c r="H707" t="s">
        <v>24</v>
      </c>
      <c r="I707">
        <v>159</v>
      </c>
      <c r="J707">
        <v>2</v>
      </c>
      <c r="K707">
        <v>318</v>
      </c>
    </row>
    <row r="708" spans="1:11" x14ac:dyDescent="0.25">
      <c r="A708" s="3" t="s">
        <v>753</v>
      </c>
      <c r="B708" s="4">
        <v>43315</v>
      </c>
      <c r="C708" s="4" t="str">
        <f t="shared" si="11"/>
        <v>03</v>
      </c>
      <c r="D708">
        <v>10</v>
      </c>
      <c r="E708" t="s">
        <v>58</v>
      </c>
      <c r="F708" t="s">
        <v>46</v>
      </c>
      <c r="G708" t="s">
        <v>23</v>
      </c>
      <c r="H708" t="s">
        <v>14</v>
      </c>
      <c r="I708">
        <v>199</v>
      </c>
      <c r="J708">
        <v>1</v>
      </c>
      <c r="K708">
        <v>199</v>
      </c>
    </row>
    <row r="709" spans="1:11" x14ac:dyDescent="0.25">
      <c r="A709" s="3" t="s">
        <v>754</v>
      </c>
      <c r="B709" s="4">
        <v>43315</v>
      </c>
      <c r="C709" s="4" t="str">
        <f t="shared" si="11"/>
        <v>03</v>
      </c>
      <c r="D709">
        <v>1</v>
      </c>
      <c r="E709" t="s">
        <v>16</v>
      </c>
      <c r="F709" t="s">
        <v>17</v>
      </c>
      <c r="G709" t="s">
        <v>18</v>
      </c>
      <c r="H709" t="s">
        <v>19</v>
      </c>
      <c r="I709">
        <v>289</v>
      </c>
      <c r="J709">
        <v>4</v>
      </c>
      <c r="K709">
        <v>1156</v>
      </c>
    </row>
    <row r="710" spans="1:11" x14ac:dyDescent="0.25">
      <c r="A710" s="3" t="s">
        <v>755</v>
      </c>
      <c r="B710" s="4">
        <v>43315</v>
      </c>
      <c r="C710" s="4" t="str">
        <f t="shared" si="11"/>
        <v>03</v>
      </c>
      <c r="D710">
        <v>1</v>
      </c>
      <c r="E710" t="s">
        <v>16</v>
      </c>
      <c r="F710" t="s">
        <v>17</v>
      </c>
      <c r="G710" t="s">
        <v>18</v>
      </c>
      <c r="H710" t="s">
        <v>24</v>
      </c>
      <c r="I710">
        <v>159</v>
      </c>
      <c r="J710">
        <v>9</v>
      </c>
      <c r="K710">
        <v>1431</v>
      </c>
    </row>
    <row r="711" spans="1:11" x14ac:dyDescent="0.25">
      <c r="A711" s="3" t="s">
        <v>756</v>
      </c>
      <c r="B711" s="4">
        <v>43315</v>
      </c>
      <c r="C711" s="4" t="str">
        <f t="shared" si="11"/>
        <v>03</v>
      </c>
      <c r="D711">
        <v>13</v>
      </c>
      <c r="E711" t="s">
        <v>33</v>
      </c>
      <c r="F711" t="s">
        <v>12</v>
      </c>
      <c r="G711" t="s">
        <v>13</v>
      </c>
      <c r="H711" t="s">
        <v>19</v>
      </c>
      <c r="I711">
        <v>289</v>
      </c>
      <c r="J711">
        <v>8</v>
      </c>
      <c r="K711">
        <v>2312</v>
      </c>
    </row>
    <row r="712" spans="1:11" x14ac:dyDescent="0.25">
      <c r="A712" s="3" t="s">
        <v>757</v>
      </c>
      <c r="B712" s="4">
        <v>43315</v>
      </c>
      <c r="C712" s="4" t="str">
        <f t="shared" si="11"/>
        <v>03</v>
      </c>
      <c r="D712">
        <v>19</v>
      </c>
      <c r="E712" t="s">
        <v>56</v>
      </c>
      <c r="F712" t="s">
        <v>27</v>
      </c>
      <c r="G712" t="s">
        <v>28</v>
      </c>
      <c r="H712" t="s">
        <v>14</v>
      </c>
      <c r="I712">
        <v>199</v>
      </c>
      <c r="J712">
        <v>1</v>
      </c>
      <c r="K712">
        <v>199</v>
      </c>
    </row>
    <row r="713" spans="1:11" x14ac:dyDescent="0.25">
      <c r="A713" s="3" t="s">
        <v>758</v>
      </c>
      <c r="B713" s="4">
        <v>43316</v>
      </c>
      <c r="C713" s="4" t="str">
        <f t="shared" si="11"/>
        <v>04</v>
      </c>
      <c r="D713">
        <v>12</v>
      </c>
      <c r="E713" t="s">
        <v>66</v>
      </c>
      <c r="F713" t="s">
        <v>12</v>
      </c>
      <c r="G713" t="s">
        <v>13</v>
      </c>
      <c r="H713" t="s">
        <v>24</v>
      </c>
      <c r="I713">
        <v>159</v>
      </c>
      <c r="J713">
        <v>0</v>
      </c>
      <c r="K713">
        <v>0</v>
      </c>
    </row>
    <row r="714" spans="1:11" x14ac:dyDescent="0.25">
      <c r="A714" s="3" t="s">
        <v>759</v>
      </c>
      <c r="B714" s="4">
        <v>43316</v>
      </c>
      <c r="C714" s="4" t="str">
        <f t="shared" si="11"/>
        <v>04</v>
      </c>
      <c r="D714">
        <v>19</v>
      </c>
      <c r="E714" t="s">
        <v>56</v>
      </c>
      <c r="F714" t="s">
        <v>27</v>
      </c>
      <c r="G714" t="s">
        <v>28</v>
      </c>
      <c r="H714" t="s">
        <v>24</v>
      </c>
      <c r="I714">
        <v>159</v>
      </c>
      <c r="J714">
        <v>8</v>
      </c>
      <c r="K714">
        <v>1272</v>
      </c>
    </row>
    <row r="715" spans="1:11" x14ac:dyDescent="0.25">
      <c r="A715" s="3" t="s">
        <v>760</v>
      </c>
      <c r="B715" s="4">
        <v>43317</v>
      </c>
      <c r="C715" s="4" t="str">
        <f t="shared" si="11"/>
        <v>05</v>
      </c>
      <c r="D715">
        <v>4</v>
      </c>
      <c r="E715" t="s">
        <v>51</v>
      </c>
      <c r="F715" t="s">
        <v>17</v>
      </c>
      <c r="G715" t="s">
        <v>18</v>
      </c>
      <c r="H715" t="s">
        <v>19</v>
      </c>
      <c r="I715">
        <v>289</v>
      </c>
      <c r="J715">
        <v>6</v>
      </c>
      <c r="K715">
        <v>1734</v>
      </c>
    </row>
    <row r="716" spans="1:11" x14ac:dyDescent="0.25">
      <c r="A716" s="3" t="s">
        <v>761</v>
      </c>
      <c r="B716" s="4">
        <v>43317</v>
      </c>
      <c r="C716" s="4" t="str">
        <f t="shared" si="11"/>
        <v>05</v>
      </c>
      <c r="D716">
        <v>13</v>
      </c>
      <c r="E716" t="s">
        <v>33</v>
      </c>
      <c r="F716" t="s">
        <v>63</v>
      </c>
      <c r="G716" t="s">
        <v>13</v>
      </c>
      <c r="H716" t="s">
        <v>24</v>
      </c>
      <c r="I716">
        <v>159</v>
      </c>
      <c r="J716">
        <v>5</v>
      </c>
      <c r="K716">
        <v>795</v>
      </c>
    </row>
    <row r="717" spans="1:11" x14ac:dyDescent="0.25">
      <c r="A717" s="3" t="s">
        <v>762</v>
      </c>
      <c r="B717" s="4">
        <v>43317</v>
      </c>
      <c r="C717" s="4" t="str">
        <f t="shared" si="11"/>
        <v>05</v>
      </c>
      <c r="D717">
        <v>4</v>
      </c>
      <c r="E717" t="s">
        <v>51</v>
      </c>
      <c r="F717" t="s">
        <v>17</v>
      </c>
      <c r="G717" t="s">
        <v>18</v>
      </c>
      <c r="H717" t="s">
        <v>31</v>
      </c>
      <c r="I717">
        <v>69</v>
      </c>
      <c r="J717">
        <v>8</v>
      </c>
      <c r="K717">
        <v>552</v>
      </c>
    </row>
    <row r="718" spans="1:11" x14ac:dyDescent="0.25">
      <c r="A718" s="3" t="s">
        <v>763</v>
      </c>
      <c r="B718" s="4">
        <v>43317</v>
      </c>
      <c r="C718" s="4" t="str">
        <f t="shared" si="11"/>
        <v>05</v>
      </c>
      <c r="D718">
        <v>12</v>
      </c>
      <c r="E718" t="s">
        <v>66</v>
      </c>
      <c r="F718" t="s">
        <v>12</v>
      </c>
      <c r="G718" t="s">
        <v>13</v>
      </c>
      <c r="H718" t="s">
        <v>14</v>
      </c>
      <c r="I718">
        <v>199</v>
      </c>
      <c r="J718">
        <v>2</v>
      </c>
      <c r="K718">
        <v>398</v>
      </c>
    </row>
    <row r="719" spans="1:11" x14ac:dyDescent="0.25">
      <c r="A719" s="3" t="s">
        <v>764</v>
      </c>
      <c r="B719" s="4">
        <v>43318</v>
      </c>
      <c r="C719" s="4" t="str">
        <f t="shared" si="11"/>
        <v>06</v>
      </c>
      <c r="D719">
        <v>13</v>
      </c>
      <c r="E719" t="s">
        <v>33</v>
      </c>
      <c r="F719" t="s">
        <v>63</v>
      </c>
      <c r="G719" t="s">
        <v>13</v>
      </c>
      <c r="H719" t="s">
        <v>24</v>
      </c>
      <c r="I719">
        <v>159</v>
      </c>
      <c r="J719">
        <v>3</v>
      </c>
      <c r="K719">
        <v>477</v>
      </c>
    </row>
    <row r="720" spans="1:11" x14ac:dyDescent="0.25">
      <c r="A720" s="3" t="s">
        <v>765</v>
      </c>
      <c r="B720" s="4">
        <v>43318</v>
      </c>
      <c r="C720" s="4" t="str">
        <f t="shared" si="11"/>
        <v>06</v>
      </c>
      <c r="D720">
        <v>2</v>
      </c>
      <c r="E720" t="s">
        <v>106</v>
      </c>
      <c r="F720" t="s">
        <v>68</v>
      </c>
      <c r="G720" t="s">
        <v>18</v>
      </c>
      <c r="H720" t="s">
        <v>24</v>
      </c>
      <c r="I720">
        <v>159</v>
      </c>
      <c r="J720">
        <v>4</v>
      </c>
      <c r="K720">
        <v>636</v>
      </c>
    </row>
    <row r="721" spans="1:11" x14ac:dyDescent="0.25">
      <c r="A721" s="3" t="s">
        <v>766</v>
      </c>
      <c r="B721" s="4">
        <v>43319</v>
      </c>
      <c r="C721" s="4" t="str">
        <f t="shared" si="11"/>
        <v>07</v>
      </c>
      <c r="D721">
        <v>9</v>
      </c>
      <c r="E721" t="s">
        <v>21</v>
      </c>
      <c r="F721" t="s">
        <v>46</v>
      </c>
      <c r="G721" t="s">
        <v>23</v>
      </c>
      <c r="H721" t="s">
        <v>19</v>
      </c>
      <c r="I721">
        <v>289</v>
      </c>
      <c r="J721">
        <v>9</v>
      </c>
      <c r="K721">
        <v>2601</v>
      </c>
    </row>
    <row r="722" spans="1:11" x14ac:dyDescent="0.25">
      <c r="A722" s="3" t="s">
        <v>767</v>
      </c>
      <c r="B722" s="4">
        <v>43319</v>
      </c>
      <c r="C722" s="4" t="str">
        <f t="shared" si="11"/>
        <v>07</v>
      </c>
      <c r="D722">
        <v>7</v>
      </c>
      <c r="E722" t="s">
        <v>88</v>
      </c>
      <c r="F722" t="s">
        <v>46</v>
      </c>
      <c r="G722" t="s">
        <v>23</v>
      </c>
      <c r="H722" t="s">
        <v>24</v>
      </c>
      <c r="I722">
        <v>159</v>
      </c>
      <c r="J722">
        <v>5</v>
      </c>
      <c r="K722">
        <v>795</v>
      </c>
    </row>
    <row r="723" spans="1:11" x14ac:dyDescent="0.25">
      <c r="A723" s="3" t="s">
        <v>768</v>
      </c>
      <c r="B723" s="4">
        <v>43319</v>
      </c>
      <c r="C723" s="4" t="str">
        <f t="shared" si="11"/>
        <v>07</v>
      </c>
      <c r="D723">
        <v>11</v>
      </c>
      <c r="E723" t="s">
        <v>11</v>
      </c>
      <c r="F723" t="s">
        <v>63</v>
      </c>
      <c r="G723" t="s">
        <v>13</v>
      </c>
      <c r="H723" t="s">
        <v>24</v>
      </c>
      <c r="I723">
        <v>159</v>
      </c>
      <c r="J723">
        <v>4</v>
      </c>
      <c r="K723">
        <v>636</v>
      </c>
    </row>
    <row r="724" spans="1:11" x14ac:dyDescent="0.25">
      <c r="A724" s="3" t="s">
        <v>769</v>
      </c>
      <c r="B724" s="4">
        <v>43320</v>
      </c>
      <c r="C724" s="4" t="str">
        <f t="shared" si="11"/>
        <v>08</v>
      </c>
      <c r="D724">
        <v>8</v>
      </c>
      <c r="E724" t="s">
        <v>45</v>
      </c>
      <c r="F724" t="s">
        <v>46</v>
      </c>
      <c r="G724" t="s">
        <v>23</v>
      </c>
      <c r="H724" t="s">
        <v>41</v>
      </c>
      <c r="I724">
        <v>399</v>
      </c>
      <c r="J724">
        <v>2</v>
      </c>
      <c r="K724">
        <v>798</v>
      </c>
    </row>
    <row r="725" spans="1:11" x14ac:dyDescent="0.25">
      <c r="A725" s="3" t="s">
        <v>770</v>
      </c>
      <c r="B725" s="4">
        <v>43320</v>
      </c>
      <c r="C725" s="4" t="str">
        <f t="shared" si="11"/>
        <v>08</v>
      </c>
      <c r="D725">
        <v>7</v>
      </c>
      <c r="E725" t="s">
        <v>88</v>
      </c>
      <c r="F725" t="s">
        <v>46</v>
      </c>
      <c r="G725" t="s">
        <v>23</v>
      </c>
      <c r="H725" t="s">
        <v>19</v>
      </c>
      <c r="I725">
        <v>289</v>
      </c>
      <c r="J725">
        <v>5</v>
      </c>
      <c r="K725">
        <v>1445</v>
      </c>
    </row>
    <row r="726" spans="1:11" x14ac:dyDescent="0.25">
      <c r="A726" s="3" t="s">
        <v>771</v>
      </c>
      <c r="B726" s="4">
        <v>43320</v>
      </c>
      <c r="C726" s="4" t="str">
        <f t="shared" si="11"/>
        <v>08</v>
      </c>
      <c r="D726">
        <v>8</v>
      </c>
      <c r="E726" t="s">
        <v>45</v>
      </c>
      <c r="F726" t="s">
        <v>22</v>
      </c>
      <c r="G726" t="s">
        <v>23</v>
      </c>
      <c r="H726" t="s">
        <v>19</v>
      </c>
      <c r="I726">
        <v>289</v>
      </c>
      <c r="J726">
        <v>2</v>
      </c>
      <c r="K726">
        <v>578</v>
      </c>
    </row>
    <row r="727" spans="1:11" x14ac:dyDescent="0.25">
      <c r="A727" s="3" t="s">
        <v>772</v>
      </c>
      <c r="B727" s="4">
        <v>43320</v>
      </c>
      <c r="C727" s="4" t="str">
        <f t="shared" si="11"/>
        <v>08</v>
      </c>
      <c r="D727">
        <v>8</v>
      </c>
      <c r="E727" t="s">
        <v>45</v>
      </c>
      <c r="F727" t="s">
        <v>46</v>
      </c>
      <c r="G727" t="s">
        <v>23</v>
      </c>
      <c r="H727" t="s">
        <v>19</v>
      </c>
      <c r="I727">
        <v>289</v>
      </c>
      <c r="J727">
        <v>1</v>
      </c>
      <c r="K727">
        <v>289</v>
      </c>
    </row>
    <row r="728" spans="1:11" x14ac:dyDescent="0.25">
      <c r="A728" s="3" t="s">
        <v>773</v>
      </c>
      <c r="B728" s="4">
        <v>43320</v>
      </c>
      <c r="C728" s="4" t="str">
        <f t="shared" si="11"/>
        <v>08</v>
      </c>
      <c r="D728">
        <v>17</v>
      </c>
      <c r="E728" t="s">
        <v>35</v>
      </c>
      <c r="F728" t="s">
        <v>36</v>
      </c>
      <c r="G728" t="s">
        <v>28</v>
      </c>
      <c r="H728" t="s">
        <v>31</v>
      </c>
      <c r="I728">
        <v>69</v>
      </c>
      <c r="J728">
        <v>3</v>
      </c>
      <c r="K728">
        <v>207</v>
      </c>
    </row>
    <row r="729" spans="1:11" x14ac:dyDescent="0.25">
      <c r="A729" s="3" t="s">
        <v>774</v>
      </c>
      <c r="B729" s="4">
        <v>43321</v>
      </c>
      <c r="C729" s="4" t="str">
        <f t="shared" si="11"/>
        <v>09</v>
      </c>
      <c r="D729">
        <v>10</v>
      </c>
      <c r="E729" t="s">
        <v>58</v>
      </c>
      <c r="F729" t="s">
        <v>22</v>
      </c>
      <c r="G729" t="s">
        <v>23</v>
      </c>
      <c r="H729" t="s">
        <v>19</v>
      </c>
      <c r="I729">
        <v>289</v>
      </c>
      <c r="J729">
        <v>7</v>
      </c>
      <c r="K729">
        <v>2023</v>
      </c>
    </row>
    <row r="730" spans="1:11" x14ac:dyDescent="0.25">
      <c r="A730" s="3" t="s">
        <v>775</v>
      </c>
      <c r="B730" s="4">
        <v>43321</v>
      </c>
      <c r="C730" s="4" t="str">
        <f t="shared" si="11"/>
        <v>09</v>
      </c>
      <c r="D730">
        <v>6</v>
      </c>
      <c r="E730" t="s">
        <v>48</v>
      </c>
      <c r="F730" t="s">
        <v>46</v>
      </c>
      <c r="G730" t="s">
        <v>23</v>
      </c>
      <c r="H730" t="s">
        <v>14</v>
      </c>
      <c r="I730">
        <v>199</v>
      </c>
      <c r="J730">
        <v>7</v>
      </c>
      <c r="K730">
        <v>1393</v>
      </c>
    </row>
    <row r="731" spans="1:11" x14ac:dyDescent="0.25">
      <c r="A731" s="3" t="s">
        <v>776</v>
      </c>
      <c r="B731" s="4">
        <v>43322</v>
      </c>
      <c r="C731" s="4" t="str">
        <f t="shared" si="11"/>
        <v>10</v>
      </c>
      <c r="D731">
        <v>18</v>
      </c>
      <c r="E731" t="s">
        <v>26</v>
      </c>
      <c r="F731" t="s">
        <v>36</v>
      </c>
      <c r="G731" t="s">
        <v>28</v>
      </c>
      <c r="H731" t="s">
        <v>41</v>
      </c>
      <c r="I731">
        <v>399</v>
      </c>
      <c r="J731">
        <v>4</v>
      </c>
      <c r="K731">
        <v>1596</v>
      </c>
    </row>
    <row r="732" spans="1:11" x14ac:dyDescent="0.25">
      <c r="A732" s="3" t="s">
        <v>777</v>
      </c>
      <c r="B732" s="4">
        <v>43322</v>
      </c>
      <c r="C732" s="4" t="str">
        <f t="shared" si="11"/>
        <v>10</v>
      </c>
      <c r="D732">
        <v>13</v>
      </c>
      <c r="E732" t="s">
        <v>33</v>
      </c>
      <c r="F732" t="s">
        <v>12</v>
      </c>
      <c r="G732" t="s">
        <v>13</v>
      </c>
      <c r="H732" t="s">
        <v>41</v>
      </c>
      <c r="I732">
        <v>399</v>
      </c>
      <c r="J732">
        <v>4</v>
      </c>
      <c r="K732">
        <v>1596</v>
      </c>
    </row>
    <row r="733" spans="1:11" x14ac:dyDescent="0.25">
      <c r="A733" s="3" t="s">
        <v>778</v>
      </c>
      <c r="B733" s="4">
        <v>43322</v>
      </c>
      <c r="C733" s="4" t="str">
        <f t="shared" si="11"/>
        <v>10</v>
      </c>
      <c r="D733">
        <v>1</v>
      </c>
      <c r="E733" t="s">
        <v>16</v>
      </c>
      <c r="F733" t="s">
        <v>68</v>
      </c>
      <c r="G733" t="s">
        <v>18</v>
      </c>
      <c r="H733" t="s">
        <v>19</v>
      </c>
      <c r="I733">
        <v>289</v>
      </c>
      <c r="J733">
        <v>6</v>
      </c>
      <c r="K733">
        <v>1734</v>
      </c>
    </row>
    <row r="734" spans="1:11" x14ac:dyDescent="0.25">
      <c r="A734" s="3" t="s">
        <v>779</v>
      </c>
      <c r="B734" s="4">
        <v>43322</v>
      </c>
      <c r="C734" s="4" t="str">
        <f t="shared" si="11"/>
        <v>10</v>
      </c>
      <c r="D734">
        <v>17</v>
      </c>
      <c r="E734" t="s">
        <v>35</v>
      </c>
      <c r="F734" t="s">
        <v>36</v>
      </c>
      <c r="G734" t="s">
        <v>28</v>
      </c>
      <c r="H734" t="s">
        <v>24</v>
      </c>
      <c r="I734">
        <v>159</v>
      </c>
      <c r="J734">
        <v>4</v>
      </c>
      <c r="K734">
        <v>636</v>
      </c>
    </row>
    <row r="735" spans="1:11" x14ac:dyDescent="0.25">
      <c r="A735" s="3" t="s">
        <v>780</v>
      </c>
      <c r="B735" s="4">
        <v>43322</v>
      </c>
      <c r="C735" s="4" t="str">
        <f t="shared" si="11"/>
        <v>10</v>
      </c>
      <c r="D735">
        <v>3</v>
      </c>
      <c r="E735" t="s">
        <v>43</v>
      </c>
      <c r="F735" t="s">
        <v>17</v>
      </c>
      <c r="G735" t="s">
        <v>18</v>
      </c>
      <c r="H735" t="s">
        <v>19</v>
      </c>
      <c r="I735">
        <v>289</v>
      </c>
      <c r="J735">
        <v>2</v>
      </c>
      <c r="K735">
        <v>578</v>
      </c>
    </row>
    <row r="736" spans="1:11" x14ac:dyDescent="0.25">
      <c r="A736" s="3" t="s">
        <v>781</v>
      </c>
      <c r="B736" s="4">
        <v>43323</v>
      </c>
      <c r="C736" s="4" t="str">
        <f t="shared" si="11"/>
        <v>11</v>
      </c>
      <c r="D736">
        <v>3</v>
      </c>
      <c r="E736" t="s">
        <v>43</v>
      </c>
      <c r="F736" t="s">
        <v>68</v>
      </c>
      <c r="G736" t="s">
        <v>18</v>
      </c>
      <c r="H736" t="s">
        <v>41</v>
      </c>
      <c r="I736">
        <v>399</v>
      </c>
      <c r="J736">
        <v>0</v>
      </c>
      <c r="K736">
        <v>0</v>
      </c>
    </row>
    <row r="737" spans="1:11" x14ac:dyDescent="0.25">
      <c r="A737" s="3" t="s">
        <v>782</v>
      </c>
      <c r="B737" s="4">
        <v>43323</v>
      </c>
      <c r="C737" s="4" t="str">
        <f t="shared" si="11"/>
        <v>11</v>
      </c>
      <c r="D737">
        <v>14</v>
      </c>
      <c r="E737" t="s">
        <v>38</v>
      </c>
      <c r="F737" t="s">
        <v>12</v>
      </c>
      <c r="G737" t="s">
        <v>13</v>
      </c>
      <c r="H737" t="s">
        <v>24</v>
      </c>
      <c r="I737">
        <v>159</v>
      </c>
      <c r="J737">
        <v>6</v>
      </c>
      <c r="K737">
        <v>954</v>
      </c>
    </row>
    <row r="738" spans="1:11" x14ac:dyDescent="0.25">
      <c r="A738" s="3" t="s">
        <v>783</v>
      </c>
      <c r="B738" s="4">
        <v>43323</v>
      </c>
      <c r="C738" s="4" t="str">
        <f t="shared" si="11"/>
        <v>11</v>
      </c>
      <c r="D738">
        <v>12</v>
      </c>
      <c r="E738" t="s">
        <v>66</v>
      </c>
      <c r="F738" t="s">
        <v>63</v>
      </c>
      <c r="G738" t="s">
        <v>13</v>
      </c>
      <c r="H738" t="s">
        <v>24</v>
      </c>
      <c r="I738">
        <v>159</v>
      </c>
      <c r="J738">
        <v>5</v>
      </c>
      <c r="K738">
        <v>795</v>
      </c>
    </row>
    <row r="739" spans="1:11" x14ac:dyDescent="0.25">
      <c r="A739" s="3" t="s">
        <v>784</v>
      </c>
      <c r="B739" s="4">
        <v>43324</v>
      </c>
      <c r="C739" s="4" t="str">
        <f t="shared" si="11"/>
        <v>12</v>
      </c>
      <c r="D739">
        <v>8</v>
      </c>
      <c r="E739" t="s">
        <v>45</v>
      </c>
      <c r="F739" t="s">
        <v>22</v>
      </c>
      <c r="G739" t="s">
        <v>23</v>
      </c>
      <c r="H739" t="s">
        <v>41</v>
      </c>
      <c r="I739">
        <v>399</v>
      </c>
      <c r="J739">
        <v>7</v>
      </c>
      <c r="K739">
        <v>2793</v>
      </c>
    </row>
    <row r="740" spans="1:11" x14ac:dyDescent="0.25">
      <c r="A740" s="3" t="s">
        <v>785</v>
      </c>
      <c r="B740" s="4">
        <v>43325</v>
      </c>
      <c r="C740" s="4" t="str">
        <f t="shared" si="11"/>
        <v>13</v>
      </c>
      <c r="D740">
        <v>1</v>
      </c>
      <c r="E740" t="s">
        <v>16</v>
      </c>
      <c r="F740" t="s">
        <v>68</v>
      </c>
      <c r="G740" t="s">
        <v>18</v>
      </c>
      <c r="H740" t="s">
        <v>31</v>
      </c>
      <c r="I740">
        <v>69</v>
      </c>
      <c r="J740">
        <v>6</v>
      </c>
      <c r="K740">
        <v>414</v>
      </c>
    </row>
    <row r="741" spans="1:11" x14ac:dyDescent="0.25">
      <c r="A741" s="3" t="s">
        <v>786</v>
      </c>
      <c r="B741" s="4">
        <v>43325</v>
      </c>
      <c r="C741" s="4" t="str">
        <f t="shared" si="11"/>
        <v>13</v>
      </c>
      <c r="D741">
        <v>19</v>
      </c>
      <c r="E741" t="s">
        <v>56</v>
      </c>
      <c r="F741" t="s">
        <v>36</v>
      </c>
      <c r="G741" t="s">
        <v>28</v>
      </c>
      <c r="H741" t="s">
        <v>14</v>
      </c>
      <c r="I741">
        <v>199</v>
      </c>
      <c r="J741">
        <v>4</v>
      </c>
      <c r="K741">
        <v>796</v>
      </c>
    </row>
    <row r="742" spans="1:11" x14ac:dyDescent="0.25">
      <c r="A742" s="3" t="s">
        <v>787</v>
      </c>
      <c r="B742" s="4">
        <v>43326</v>
      </c>
      <c r="C742" s="4" t="str">
        <f t="shared" si="11"/>
        <v>14</v>
      </c>
      <c r="D742">
        <v>1</v>
      </c>
      <c r="E742" t="s">
        <v>16</v>
      </c>
      <c r="F742" t="s">
        <v>68</v>
      </c>
      <c r="G742" t="s">
        <v>18</v>
      </c>
      <c r="H742" t="s">
        <v>19</v>
      </c>
      <c r="I742">
        <v>289</v>
      </c>
      <c r="J742">
        <v>7</v>
      </c>
      <c r="K742">
        <v>2023</v>
      </c>
    </row>
    <row r="743" spans="1:11" x14ac:dyDescent="0.25">
      <c r="A743" s="3" t="s">
        <v>788</v>
      </c>
      <c r="B743" s="4">
        <v>43326</v>
      </c>
      <c r="C743" s="4" t="str">
        <f t="shared" si="11"/>
        <v>14</v>
      </c>
      <c r="D743">
        <v>18</v>
      </c>
      <c r="E743" t="s">
        <v>26</v>
      </c>
      <c r="F743" t="s">
        <v>36</v>
      </c>
      <c r="G743" t="s">
        <v>28</v>
      </c>
      <c r="H743" t="s">
        <v>19</v>
      </c>
      <c r="I743">
        <v>289</v>
      </c>
      <c r="J743">
        <v>0</v>
      </c>
      <c r="K743">
        <v>0</v>
      </c>
    </row>
    <row r="744" spans="1:11" x14ac:dyDescent="0.25">
      <c r="A744" s="3" t="s">
        <v>789</v>
      </c>
      <c r="B744" s="4">
        <v>43327</v>
      </c>
      <c r="C744" s="4" t="str">
        <f t="shared" si="11"/>
        <v>15</v>
      </c>
      <c r="D744">
        <v>19</v>
      </c>
      <c r="E744" t="s">
        <v>56</v>
      </c>
      <c r="F744" t="s">
        <v>27</v>
      </c>
      <c r="G744" t="s">
        <v>28</v>
      </c>
      <c r="H744" t="s">
        <v>31</v>
      </c>
      <c r="I744">
        <v>69</v>
      </c>
      <c r="J744">
        <v>9</v>
      </c>
      <c r="K744">
        <v>621</v>
      </c>
    </row>
    <row r="745" spans="1:11" x14ac:dyDescent="0.25">
      <c r="A745" s="3" t="s">
        <v>790</v>
      </c>
      <c r="B745" s="4">
        <v>43328</v>
      </c>
      <c r="C745" s="4" t="str">
        <f t="shared" si="11"/>
        <v>16</v>
      </c>
      <c r="D745">
        <v>12</v>
      </c>
      <c r="E745" t="s">
        <v>66</v>
      </c>
      <c r="F745" t="s">
        <v>63</v>
      </c>
      <c r="G745" t="s">
        <v>13</v>
      </c>
      <c r="H745" t="s">
        <v>31</v>
      </c>
      <c r="I745">
        <v>69</v>
      </c>
      <c r="J745">
        <v>5</v>
      </c>
      <c r="K745">
        <v>345</v>
      </c>
    </row>
    <row r="746" spans="1:11" x14ac:dyDescent="0.25">
      <c r="A746" s="3" t="s">
        <v>791</v>
      </c>
      <c r="B746" s="4">
        <v>43328</v>
      </c>
      <c r="C746" s="4" t="str">
        <f t="shared" si="11"/>
        <v>16</v>
      </c>
      <c r="D746">
        <v>8</v>
      </c>
      <c r="E746" t="s">
        <v>45</v>
      </c>
      <c r="F746" t="s">
        <v>22</v>
      </c>
      <c r="G746" t="s">
        <v>23</v>
      </c>
      <c r="H746" t="s">
        <v>41</v>
      </c>
      <c r="I746">
        <v>399</v>
      </c>
      <c r="J746">
        <v>0</v>
      </c>
      <c r="K746">
        <v>0</v>
      </c>
    </row>
    <row r="747" spans="1:11" x14ac:dyDescent="0.25">
      <c r="A747" s="3" t="s">
        <v>792</v>
      </c>
      <c r="B747" s="4">
        <v>43329</v>
      </c>
      <c r="C747" s="4" t="str">
        <f t="shared" si="11"/>
        <v>17</v>
      </c>
      <c r="D747">
        <v>2</v>
      </c>
      <c r="E747" t="s">
        <v>106</v>
      </c>
      <c r="F747" t="s">
        <v>68</v>
      </c>
      <c r="G747" t="s">
        <v>18</v>
      </c>
      <c r="H747" t="s">
        <v>24</v>
      </c>
      <c r="I747">
        <v>159</v>
      </c>
      <c r="J747">
        <v>8</v>
      </c>
      <c r="K747">
        <v>1272</v>
      </c>
    </row>
    <row r="748" spans="1:11" x14ac:dyDescent="0.25">
      <c r="A748" s="3" t="s">
        <v>793</v>
      </c>
      <c r="B748" s="4">
        <v>43329</v>
      </c>
      <c r="C748" s="4" t="str">
        <f t="shared" si="11"/>
        <v>17</v>
      </c>
      <c r="D748">
        <v>6</v>
      </c>
      <c r="E748" t="s">
        <v>48</v>
      </c>
      <c r="F748" t="s">
        <v>22</v>
      </c>
      <c r="G748" t="s">
        <v>23</v>
      </c>
      <c r="H748" t="s">
        <v>14</v>
      </c>
      <c r="I748">
        <v>199</v>
      </c>
      <c r="J748">
        <v>3</v>
      </c>
      <c r="K748">
        <v>597</v>
      </c>
    </row>
    <row r="749" spans="1:11" x14ac:dyDescent="0.25">
      <c r="A749" s="3" t="s">
        <v>794</v>
      </c>
      <c r="B749" s="4">
        <v>43330</v>
      </c>
      <c r="C749" s="4" t="str">
        <f t="shared" si="11"/>
        <v>18</v>
      </c>
      <c r="D749">
        <v>8</v>
      </c>
      <c r="E749" t="s">
        <v>45</v>
      </c>
      <c r="F749" t="s">
        <v>22</v>
      </c>
      <c r="G749" t="s">
        <v>23</v>
      </c>
      <c r="H749" t="s">
        <v>14</v>
      </c>
      <c r="I749">
        <v>199</v>
      </c>
      <c r="J749">
        <v>7</v>
      </c>
      <c r="K749">
        <v>1393</v>
      </c>
    </row>
    <row r="750" spans="1:11" x14ac:dyDescent="0.25">
      <c r="A750" s="3" t="s">
        <v>795</v>
      </c>
      <c r="B750" s="4">
        <v>43330</v>
      </c>
      <c r="C750" s="4" t="str">
        <f t="shared" si="11"/>
        <v>18</v>
      </c>
      <c r="D750">
        <v>11</v>
      </c>
      <c r="E750" t="s">
        <v>11</v>
      </c>
      <c r="F750" t="s">
        <v>63</v>
      </c>
      <c r="G750" t="s">
        <v>13</v>
      </c>
      <c r="H750" t="s">
        <v>19</v>
      </c>
      <c r="I750">
        <v>289</v>
      </c>
      <c r="J750">
        <v>3</v>
      </c>
      <c r="K750">
        <v>867</v>
      </c>
    </row>
    <row r="751" spans="1:11" x14ac:dyDescent="0.25">
      <c r="A751" s="3" t="s">
        <v>796</v>
      </c>
      <c r="B751" s="4">
        <v>43330</v>
      </c>
      <c r="C751" s="4" t="str">
        <f t="shared" si="11"/>
        <v>18</v>
      </c>
      <c r="D751">
        <v>20</v>
      </c>
      <c r="E751" t="s">
        <v>40</v>
      </c>
      <c r="F751" t="s">
        <v>36</v>
      </c>
      <c r="G751" t="s">
        <v>28</v>
      </c>
      <c r="H751" t="s">
        <v>24</v>
      </c>
      <c r="I751">
        <v>159</v>
      </c>
      <c r="J751">
        <v>9</v>
      </c>
      <c r="K751">
        <v>1431</v>
      </c>
    </row>
    <row r="752" spans="1:11" x14ac:dyDescent="0.25">
      <c r="A752" s="3" t="s">
        <v>797</v>
      </c>
      <c r="B752" s="4">
        <v>43330</v>
      </c>
      <c r="C752" s="4" t="str">
        <f t="shared" si="11"/>
        <v>18</v>
      </c>
      <c r="D752">
        <v>10</v>
      </c>
      <c r="E752" t="s">
        <v>58</v>
      </c>
      <c r="F752" t="s">
        <v>22</v>
      </c>
      <c r="G752" t="s">
        <v>23</v>
      </c>
      <c r="H752" t="s">
        <v>19</v>
      </c>
      <c r="I752">
        <v>289</v>
      </c>
      <c r="J752">
        <v>5</v>
      </c>
      <c r="K752">
        <v>1445</v>
      </c>
    </row>
    <row r="753" spans="1:11" x14ac:dyDescent="0.25">
      <c r="A753" s="3" t="s">
        <v>798</v>
      </c>
      <c r="B753" s="4">
        <v>43331</v>
      </c>
      <c r="C753" s="4" t="str">
        <f t="shared" si="11"/>
        <v>19</v>
      </c>
      <c r="D753">
        <v>8</v>
      </c>
      <c r="E753" t="s">
        <v>45</v>
      </c>
      <c r="F753" t="s">
        <v>46</v>
      </c>
      <c r="G753" t="s">
        <v>23</v>
      </c>
      <c r="H753" t="s">
        <v>41</v>
      </c>
      <c r="I753">
        <v>399</v>
      </c>
      <c r="J753">
        <v>1</v>
      </c>
      <c r="K753">
        <v>399</v>
      </c>
    </row>
    <row r="754" spans="1:11" x14ac:dyDescent="0.25">
      <c r="A754" s="3" t="s">
        <v>799</v>
      </c>
      <c r="B754" s="4">
        <v>43331</v>
      </c>
      <c r="C754" s="4" t="str">
        <f t="shared" si="11"/>
        <v>19</v>
      </c>
      <c r="D754">
        <v>5</v>
      </c>
      <c r="E754" t="s">
        <v>60</v>
      </c>
      <c r="F754" t="s">
        <v>17</v>
      </c>
      <c r="G754" t="s">
        <v>18</v>
      </c>
      <c r="H754" t="s">
        <v>41</v>
      </c>
      <c r="I754">
        <v>399</v>
      </c>
      <c r="J754">
        <v>6</v>
      </c>
      <c r="K754">
        <v>2394</v>
      </c>
    </row>
    <row r="755" spans="1:11" x14ac:dyDescent="0.25">
      <c r="A755" s="3" t="s">
        <v>800</v>
      </c>
      <c r="B755" s="4">
        <v>43332</v>
      </c>
      <c r="C755" s="4" t="str">
        <f t="shared" si="11"/>
        <v>20</v>
      </c>
      <c r="D755">
        <v>14</v>
      </c>
      <c r="E755" t="s">
        <v>38</v>
      </c>
      <c r="F755" t="s">
        <v>63</v>
      </c>
      <c r="G755" t="s">
        <v>13</v>
      </c>
      <c r="H755" t="s">
        <v>14</v>
      </c>
      <c r="I755">
        <v>199</v>
      </c>
      <c r="J755">
        <v>2</v>
      </c>
      <c r="K755">
        <v>398</v>
      </c>
    </row>
    <row r="756" spans="1:11" x14ac:dyDescent="0.25">
      <c r="A756" s="3" t="s">
        <v>801</v>
      </c>
      <c r="B756" s="4">
        <v>43332</v>
      </c>
      <c r="C756" s="4" t="str">
        <f t="shared" si="11"/>
        <v>20</v>
      </c>
      <c r="D756">
        <v>20</v>
      </c>
      <c r="E756" t="s">
        <v>40</v>
      </c>
      <c r="F756" t="s">
        <v>27</v>
      </c>
      <c r="G756" t="s">
        <v>28</v>
      </c>
      <c r="H756" t="s">
        <v>14</v>
      </c>
      <c r="I756">
        <v>199</v>
      </c>
      <c r="J756">
        <v>6</v>
      </c>
      <c r="K756">
        <v>1194</v>
      </c>
    </row>
    <row r="757" spans="1:11" x14ac:dyDescent="0.25">
      <c r="A757" s="3" t="s">
        <v>802</v>
      </c>
      <c r="B757" s="4">
        <v>43332</v>
      </c>
      <c r="C757" s="4" t="str">
        <f t="shared" si="11"/>
        <v>20</v>
      </c>
      <c r="D757">
        <v>17</v>
      </c>
      <c r="E757" t="s">
        <v>35</v>
      </c>
      <c r="F757" t="s">
        <v>27</v>
      </c>
      <c r="G757" t="s">
        <v>28</v>
      </c>
      <c r="H757" t="s">
        <v>41</v>
      </c>
      <c r="I757">
        <v>399</v>
      </c>
      <c r="J757">
        <v>6</v>
      </c>
      <c r="K757">
        <v>2394</v>
      </c>
    </row>
    <row r="758" spans="1:11" x14ac:dyDescent="0.25">
      <c r="A758" s="3" t="s">
        <v>803</v>
      </c>
      <c r="B758" s="4">
        <v>43332</v>
      </c>
      <c r="C758" s="4" t="str">
        <f t="shared" si="11"/>
        <v>20</v>
      </c>
      <c r="D758">
        <v>13</v>
      </c>
      <c r="E758" t="s">
        <v>33</v>
      </c>
      <c r="F758" t="s">
        <v>63</v>
      </c>
      <c r="G758" t="s">
        <v>13</v>
      </c>
      <c r="H758" t="s">
        <v>19</v>
      </c>
      <c r="I758">
        <v>289</v>
      </c>
      <c r="J758">
        <v>0</v>
      </c>
      <c r="K758">
        <v>0</v>
      </c>
    </row>
    <row r="759" spans="1:11" x14ac:dyDescent="0.25">
      <c r="A759" s="3" t="s">
        <v>804</v>
      </c>
      <c r="B759" s="4">
        <v>43332</v>
      </c>
      <c r="C759" s="4" t="str">
        <f t="shared" si="11"/>
        <v>20</v>
      </c>
      <c r="D759">
        <v>10</v>
      </c>
      <c r="E759" t="s">
        <v>58</v>
      </c>
      <c r="F759" t="s">
        <v>46</v>
      </c>
      <c r="G759" t="s">
        <v>23</v>
      </c>
      <c r="H759" t="s">
        <v>41</v>
      </c>
      <c r="I759">
        <v>399</v>
      </c>
      <c r="J759">
        <v>4</v>
      </c>
      <c r="K759">
        <v>1596</v>
      </c>
    </row>
    <row r="760" spans="1:11" x14ac:dyDescent="0.25">
      <c r="A760" s="3" t="s">
        <v>805</v>
      </c>
      <c r="B760" s="4">
        <v>43332</v>
      </c>
      <c r="C760" s="4" t="str">
        <f t="shared" si="11"/>
        <v>20</v>
      </c>
      <c r="D760">
        <v>3</v>
      </c>
      <c r="E760" t="s">
        <v>43</v>
      </c>
      <c r="F760" t="s">
        <v>68</v>
      </c>
      <c r="G760" t="s">
        <v>18</v>
      </c>
      <c r="H760" t="s">
        <v>19</v>
      </c>
      <c r="I760">
        <v>289</v>
      </c>
      <c r="J760">
        <v>1</v>
      </c>
      <c r="K760">
        <v>289</v>
      </c>
    </row>
    <row r="761" spans="1:11" x14ac:dyDescent="0.25">
      <c r="A761" s="3" t="s">
        <v>806</v>
      </c>
      <c r="B761" s="4">
        <v>43333</v>
      </c>
      <c r="C761" s="4" t="str">
        <f t="shared" si="11"/>
        <v>21</v>
      </c>
      <c r="D761">
        <v>19</v>
      </c>
      <c r="E761" t="s">
        <v>56</v>
      </c>
      <c r="F761" t="s">
        <v>36</v>
      </c>
      <c r="G761" t="s">
        <v>28</v>
      </c>
      <c r="H761" t="s">
        <v>41</v>
      </c>
      <c r="I761">
        <v>399</v>
      </c>
      <c r="J761">
        <v>6</v>
      </c>
      <c r="K761">
        <v>2394</v>
      </c>
    </row>
    <row r="762" spans="1:11" x14ac:dyDescent="0.25">
      <c r="A762" s="3" t="s">
        <v>807</v>
      </c>
      <c r="B762" s="4">
        <v>43333</v>
      </c>
      <c r="C762" s="4" t="str">
        <f t="shared" si="11"/>
        <v>21</v>
      </c>
      <c r="D762">
        <v>16</v>
      </c>
      <c r="E762" t="s">
        <v>30</v>
      </c>
      <c r="F762" t="s">
        <v>36</v>
      </c>
      <c r="G762" t="s">
        <v>28</v>
      </c>
      <c r="H762" t="s">
        <v>24</v>
      </c>
      <c r="I762">
        <v>159</v>
      </c>
      <c r="J762">
        <v>6</v>
      </c>
      <c r="K762">
        <v>954</v>
      </c>
    </row>
    <row r="763" spans="1:11" x14ac:dyDescent="0.25">
      <c r="A763" s="3" t="s">
        <v>808</v>
      </c>
      <c r="B763" s="4">
        <v>43333</v>
      </c>
      <c r="C763" s="4" t="str">
        <f t="shared" si="11"/>
        <v>21</v>
      </c>
      <c r="D763">
        <v>16</v>
      </c>
      <c r="E763" t="s">
        <v>30</v>
      </c>
      <c r="F763" t="s">
        <v>36</v>
      </c>
      <c r="G763" t="s">
        <v>28</v>
      </c>
      <c r="H763" t="s">
        <v>19</v>
      </c>
      <c r="I763">
        <v>289</v>
      </c>
      <c r="J763">
        <v>2</v>
      </c>
      <c r="K763">
        <v>578</v>
      </c>
    </row>
    <row r="764" spans="1:11" x14ac:dyDescent="0.25">
      <c r="A764" s="3" t="s">
        <v>809</v>
      </c>
      <c r="B764" s="4">
        <v>43333</v>
      </c>
      <c r="C764" s="4" t="str">
        <f t="shared" si="11"/>
        <v>21</v>
      </c>
      <c r="D764">
        <v>17</v>
      </c>
      <c r="E764" t="s">
        <v>35</v>
      </c>
      <c r="F764" t="s">
        <v>27</v>
      </c>
      <c r="G764" t="s">
        <v>28</v>
      </c>
      <c r="H764" t="s">
        <v>31</v>
      </c>
      <c r="I764">
        <v>69</v>
      </c>
      <c r="J764">
        <v>8</v>
      </c>
      <c r="K764">
        <v>552</v>
      </c>
    </row>
    <row r="765" spans="1:11" x14ac:dyDescent="0.25">
      <c r="A765" s="3" t="s">
        <v>810</v>
      </c>
      <c r="B765" s="4">
        <v>43334</v>
      </c>
      <c r="C765" s="4" t="str">
        <f t="shared" si="11"/>
        <v>22</v>
      </c>
      <c r="D765">
        <v>8</v>
      </c>
      <c r="E765" t="s">
        <v>45</v>
      </c>
      <c r="F765" t="s">
        <v>46</v>
      </c>
      <c r="G765" t="s">
        <v>23</v>
      </c>
      <c r="H765" t="s">
        <v>41</v>
      </c>
      <c r="I765">
        <v>399</v>
      </c>
      <c r="J765">
        <v>2</v>
      </c>
      <c r="K765">
        <v>798</v>
      </c>
    </row>
    <row r="766" spans="1:11" x14ac:dyDescent="0.25">
      <c r="A766" s="3" t="s">
        <v>811</v>
      </c>
      <c r="B766" s="4">
        <v>43334</v>
      </c>
      <c r="C766" s="4" t="str">
        <f t="shared" si="11"/>
        <v>22</v>
      </c>
      <c r="D766">
        <v>19</v>
      </c>
      <c r="E766" t="s">
        <v>56</v>
      </c>
      <c r="F766" t="s">
        <v>36</v>
      </c>
      <c r="G766" t="s">
        <v>28</v>
      </c>
      <c r="H766" t="s">
        <v>24</v>
      </c>
      <c r="I766">
        <v>159</v>
      </c>
      <c r="J766">
        <v>8</v>
      </c>
      <c r="K766">
        <v>1272</v>
      </c>
    </row>
    <row r="767" spans="1:11" x14ac:dyDescent="0.25">
      <c r="A767" s="3" t="s">
        <v>812</v>
      </c>
      <c r="B767" s="4">
        <v>43334</v>
      </c>
      <c r="C767" s="4" t="str">
        <f t="shared" si="11"/>
        <v>22</v>
      </c>
      <c r="D767">
        <v>14</v>
      </c>
      <c r="E767" t="s">
        <v>38</v>
      </c>
      <c r="F767" t="s">
        <v>63</v>
      </c>
      <c r="G767" t="s">
        <v>13</v>
      </c>
      <c r="H767" t="s">
        <v>41</v>
      </c>
      <c r="I767">
        <v>399</v>
      </c>
      <c r="J767">
        <v>9</v>
      </c>
      <c r="K767">
        <v>3591</v>
      </c>
    </row>
    <row r="768" spans="1:11" x14ac:dyDescent="0.25">
      <c r="A768" s="3" t="s">
        <v>813</v>
      </c>
      <c r="B768" s="4">
        <v>43335</v>
      </c>
      <c r="C768" s="4" t="str">
        <f t="shared" si="11"/>
        <v>23</v>
      </c>
      <c r="D768">
        <v>13</v>
      </c>
      <c r="E768" t="s">
        <v>33</v>
      </c>
      <c r="F768" t="s">
        <v>12</v>
      </c>
      <c r="G768" t="s">
        <v>13</v>
      </c>
      <c r="H768" t="s">
        <v>14</v>
      </c>
      <c r="I768">
        <v>199</v>
      </c>
      <c r="J768">
        <v>1</v>
      </c>
      <c r="K768">
        <v>199</v>
      </c>
    </row>
    <row r="769" spans="1:11" x14ac:dyDescent="0.25">
      <c r="A769" s="3" t="s">
        <v>814</v>
      </c>
      <c r="B769" s="4">
        <v>43336</v>
      </c>
      <c r="C769" s="4" t="str">
        <f t="shared" si="11"/>
        <v>24</v>
      </c>
      <c r="D769">
        <v>15</v>
      </c>
      <c r="E769" t="s">
        <v>118</v>
      </c>
      <c r="F769" t="s">
        <v>63</v>
      </c>
      <c r="G769" t="s">
        <v>13</v>
      </c>
      <c r="H769" t="s">
        <v>24</v>
      </c>
      <c r="I769">
        <v>159</v>
      </c>
      <c r="J769">
        <v>1</v>
      </c>
      <c r="K769">
        <v>159</v>
      </c>
    </row>
    <row r="770" spans="1:11" x14ac:dyDescent="0.25">
      <c r="A770" s="3" t="s">
        <v>815</v>
      </c>
      <c r="B770" s="4">
        <v>43337</v>
      </c>
      <c r="C770" s="4" t="str">
        <f t="shared" ref="C770:C833" si="12">TEXT(B770, "DD")</f>
        <v>25</v>
      </c>
      <c r="D770">
        <v>7</v>
      </c>
      <c r="E770" t="s">
        <v>88</v>
      </c>
      <c r="F770" t="s">
        <v>22</v>
      </c>
      <c r="G770" t="s">
        <v>23</v>
      </c>
      <c r="H770" t="s">
        <v>41</v>
      </c>
      <c r="I770">
        <v>399</v>
      </c>
      <c r="J770">
        <v>6</v>
      </c>
      <c r="K770">
        <v>2394</v>
      </c>
    </row>
    <row r="771" spans="1:11" x14ac:dyDescent="0.25">
      <c r="A771" s="3" t="s">
        <v>816</v>
      </c>
      <c r="B771" s="4">
        <v>43337</v>
      </c>
      <c r="C771" s="4" t="str">
        <f t="shared" si="12"/>
        <v>25</v>
      </c>
      <c r="D771">
        <v>11</v>
      </c>
      <c r="E771" t="s">
        <v>11</v>
      </c>
      <c r="F771" t="s">
        <v>12</v>
      </c>
      <c r="G771" t="s">
        <v>13</v>
      </c>
      <c r="H771" t="s">
        <v>41</v>
      </c>
      <c r="I771">
        <v>399</v>
      </c>
      <c r="J771">
        <v>0</v>
      </c>
      <c r="K771">
        <v>0</v>
      </c>
    </row>
    <row r="772" spans="1:11" x14ac:dyDescent="0.25">
      <c r="A772" s="3" t="s">
        <v>817</v>
      </c>
      <c r="B772" s="4">
        <v>43338</v>
      </c>
      <c r="C772" s="4" t="str">
        <f t="shared" si="12"/>
        <v>26</v>
      </c>
      <c r="D772">
        <v>4</v>
      </c>
      <c r="E772" t="s">
        <v>51</v>
      </c>
      <c r="F772" t="s">
        <v>17</v>
      </c>
      <c r="G772" t="s">
        <v>18</v>
      </c>
      <c r="H772" t="s">
        <v>19</v>
      </c>
      <c r="I772">
        <v>289</v>
      </c>
      <c r="J772">
        <v>2</v>
      </c>
      <c r="K772">
        <v>578</v>
      </c>
    </row>
    <row r="773" spans="1:11" x14ac:dyDescent="0.25">
      <c r="A773" s="3" t="s">
        <v>818</v>
      </c>
      <c r="B773" s="4">
        <v>43338</v>
      </c>
      <c r="C773" s="4" t="str">
        <f t="shared" si="12"/>
        <v>26</v>
      </c>
      <c r="D773">
        <v>6</v>
      </c>
      <c r="E773" t="s">
        <v>48</v>
      </c>
      <c r="F773" t="s">
        <v>46</v>
      </c>
      <c r="G773" t="s">
        <v>23</v>
      </c>
      <c r="H773" t="s">
        <v>19</v>
      </c>
      <c r="I773">
        <v>289</v>
      </c>
      <c r="J773">
        <v>3</v>
      </c>
      <c r="K773">
        <v>867</v>
      </c>
    </row>
    <row r="774" spans="1:11" x14ac:dyDescent="0.25">
      <c r="A774" s="3" t="s">
        <v>819</v>
      </c>
      <c r="B774" s="4">
        <v>43338</v>
      </c>
      <c r="C774" s="4" t="str">
        <f t="shared" si="12"/>
        <v>26</v>
      </c>
      <c r="D774">
        <v>20</v>
      </c>
      <c r="E774" t="s">
        <v>40</v>
      </c>
      <c r="F774" t="s">
        <v>36</v>
      </c>
      <c r="G774" t="s">
        <v>28</v>
      </c>
      <c r="H774" t="s">
        <v>31</v>
      </c>
      <c r="I774">
        <v>69</v>
      </c>
      <c r="J774">
        <v>0</v>
      </c>
      <c r="K774">
        <v>0</v>
      </c>
    </row>
    <row r="775" spans="1:11" x14ac:dyDescent="0.25">
      <c r="A775" s="3" t="s">
        <v>820</v>
      </c>
      <c r="B775" s="4">
        <v>43338</v>
      </c>
      <c r="C775" s="4" t="str">
        <f t="shared" si="12"/>
        <v>26</v>
      </c>
      <c r="D775">
        <v>15</v>
      </c>
      <c r="E775" t="s">
        <v>118</v>
      </c>
      <c r="F775" t="s">
        <v>12</v>
      </c>
      <c r="G775" t="s">
        <v>13</v>
      </c>
      <c r="H775" t="s">
        <v>31</v>
      </c>
      <c r="I775">
        <v>69</v>
      </c>
      <c r="J775">
        <v>2</v>
      </c>
      <c r="K775">
        <v>138</v>
      </c>
    </row>
    <row r="776" spans="1:11" x14ac:dyDescent="0.25">
      <c r="A776" s="3" t="s">
        <v>821</v>
      </c>
      <c r="B776" s="4">
        <v>43338</v>
      </c>
      <c r="C776" s="4" t="str">
        <f t="shared" si="12"/>
        <v>26</v>
      </c>
      <c r="D776">
        <v>13</v>
      </c>
      <c r="E776" t="s">
        <v>33</v>
      </c>
      <c r="F776" t="s">
        <v>63</v>
      </c>
      <c r="G776" t="s">
        <v>13</v>
      </c>
      <c r="H776" t="s">
        <v>41</v>
      </c>
      <c r="I776">
        <v>399</v>
      </c>
      <c r="J776">
        <v>1</v>
      </c>
      <c r="K776">
        <v>399</v>
      </c>
    </row>
    <row r="777" spans="1:11" x14ac:dyDescent="0.25">
      <c r="A777" s="3" t="s">
        <v>822</v>
      </c>
      <c r="B777" s="4">
        <v>43339</v>
      </c>
      <c r="C777" s="4" t="str">
        <f t="shared" si="12"/>
        <v>27</v>
      </c>
      <c r="D777">
        <v>17</v>
      </c>
      <c r="E777" t="s">
        <v>35</v>
      </c>
      <c r="F777" t="s">
        <v>36</v>
      </c>
      <c r="G777" t="s">
        <v>28</v>
      </c>
      <c r="H777" t="s">
        <v>41</v>
      </c>
      <c r="I777">
        <v>399</v>
      </c>
      <c r="J777">
        <v>2</v>
      </c>
      <c r="K777">
        <v>798</v>
      </c>
    </row>
    <row r="778" spans="1:11" x14ac:dyDescent="0.25">
      <c r="A778" s="3" t="s">
        <v>823</v>
      </c>
      <c r="B778" s="4">
        <v>43339</v>
      </c>
      <c r="C778" s="4" t="str">
        <f t="shared" si="12"/>
        <v>27</v>
      </c>
      <c r="D778">
        <v>4</v>
      </c>
      <c r="E778" t="s">
        <v>51</v>
      </c>
      <c r="F778" t="s">
        <v>68</v>
      </c>
      <c r="G778" t="s">
        <v>18</v>
      </c>
      <c r="H778" t="s">
        <v>41</v>
      </c>
      <c r="I778">
        <v>399</v>
      </c>
      <c r="J778">
        <v>3</v>
      </c>
      <c r="K778">
        <v>1197</v>
      </c>
    </row>
    <row r="779" spans="1:11" x14ac:dyDescent="0.25">
      <c r="A779" s="3" t="s">
        <v>824</v>
      </c>
      <c r="B779" s="4">
        <v>43339</v>
      </c>
      <c r="C779" s="4" t="str">
        <f t="shared" si="12"/>
        <v>27</v>
      </c>
      <c r="D779">
        <v>2</v>
      </c>
      <c r="E779" t="s">
        <v>106</v>
      </c>
      <c r="F779" t="s">
        <v>17</v>
      </c>
      <c r="G779" t="s">
        <v>18</v>
      </c>
      <c r="H779" t="s">
        <v>19</v>
      </c>
      <c r="I779">
        <v>289</v>
      </c>
      <c r="J779">
        <v>5</v>
      </c>
      <c r="K779">
        <v>1445</v>
      </c>
    </row>
    <row r="780" spans="1:11" x14ac:dyDescent="0.25">
      <c r="A780" s="3" t="s">
        <v>825</v>
      </c>
      <c r="B780" s="4">
        <v>43339</v>
      </c>
      <c r="C780" s="4" t="str">
        <f t="shared" si="12"/>
        <v>27</v>
      </c>
      <c r="D780">
        <v>14</v>
      </c>
      <c r="E780" t="s">
        <v>38</v>
      </c>
      <c r="F780" t="s">
        <v>63</v>
      </c>
      <c r="G780" t="s">
        <v>13</v>
      </c>
      <c r="H780" t="s">
        <v>19</v>
      </c>
      <c r="I780">
        <v>289</v>
      </c>
      <c r="J780">
        <v>6</v>
      </c>
      <c r="K780">
        <v>1734</v>
      </c>
    </row>
    <row r="781" spans="1:11" x14ac:dyDescent="0.25">
      <c r="A781" s="3" t="s">
        <v>826</v>
      </c>
      <c r="B781" s="4">
        <v>43339</v>
      </c>
      <c r="C781" s="4" t="str">
        <f t="shared" si="12"/>
        <v>27</v>
      </c>
      <c r="D781">
        <v>7</v>
      </c>
      <c r="E781" t="s">
        <v>88</v>
      </c>
      <c r="F781" t="s">
        <v>22</v>
      </c>
      <c r="G781" t="s">
        <v>23</v>
      </c>
      <c r="H781" t="s">
        <v>41</v>
      </c>
      <c r="I781">
        <v>399</v>
      </c>
      <c r="J781">
        <v>8</v>
      </c>
      <c r="K781">
        <v>3192</v>
      </c>
    </row>
    <row r="782" spans="1:11" x14ac:dyDescent="0.25">
      <c r="A782" s="3" t="s">
        <v>827</v>
      </c>
      <c r="B782" s="4">
        <v>43340</v>
      </c>
      <c r="C782" s="4" t="str">
        <f t="shared" si="12"/>
        <v>28</v>
      </c>
      <c r="D782">
        <v>11</v>
      </c>
      <c r="E782" t="s">
        <v>11</v>
      </c>
      <c r="F782" t="s">
        <v>63</v>
      </c>
      <c r="G782" t="s">
        <v>13</v>
      </c>
      <c r="H782" t="s">
        <v>31</v>
      </c>
      <c r="I782">
        <v>69</v>
      </c>
      <c r="J782">
        <v>6</v>
      </c>
      <c r="K782">
        <v>414</v>
      </c>
    </row>
    <row r="783" spans="1:11" x14ac:dyDescent="0.25">
      <c r="A783" s="3" t="s">
        <v>828</v>
      </c>
      <c r="B783" s="4">
        <v>43341</v>
      </c>
      <c r="C783" s="4" t="str">
        <f t="shared" si="12"/>
        <v>29</v>
      </c>
      <c r="D783">
        <v>1</v>
      </c>
      <c r="E783" t="s">
        <v>16</v>
      </c>
      <c r="F783" t="s">
        <v>17</v>
      </c>
      <c r="G783" t="s">
        <v>18</v>
      </c>
      <c r="H783" t="s">
        <v>24</v>
      </c>
      <c r="I783">
        <v>159</v>
      </c>
      <c r="J783">
        <v>9</v>
      </c>
      <c r="K783">
        <v>1431</v>
      </c>
    </row>
    <row r="784" spans="1:11" x14ac:dyDescent="0.25">
      <c r="A784" s="3" t="s">
        <v>829</v>
      </c>
      <c r="B784" s="4">
        <v>43341</v>
      </c>
      <c r="C784" s="4" t="str">
        <f t="shared" si="12"/>
        <v>29</v>
      </c>
      <c r="D784">
        <v>8</v>
      </c>
      <c r="E784" t="s">
        <v>45</v>
      </c>
      <c r="F784" t="s">
        <v>22</v>
      </c>
      <c r="G784" t="s">
        <v>23</v>
      </c>
      <c r="H784" t="s">
        <v>41</v>
      </c>
      <c r="I784">
        <v>399</v>
      </c>
      <c r="J784">
        <v>3</v>
      </c>
      <c r="K784">
        <v>1197</v>
      </c>
    </row>
    <row r="785" spans="1:11" x14ac:dyDescent="0.25">
      <c r="A785" s="3" t="s">
        <v>830</v>
      </c>
      <c r="B785" s="4">
        <v>43341</v>
      </c>
      <c r="C785" s="4" t="str">
        <f t="shared" si="12"/>
        <v>29</v>
      </c>
      <c r="D785">
        <v>2</v>
      </c>
      <c r="E785" t="s">
        <v>106</v>
      </c>
      <c r="F785" t="s">
        <v>17</v>
      </c>
      <c r="G785" t="s">
        <v>18</v>
      </c>
      <c r="H785" t="s">
        <v>14</v>
      </c>
      <c r="I785">
        <v>199</v>
      </c>
      <c r="J785">
        <v>5</v>
      </c>
      <c r="K785">
        <v>995</v>
      </c>
    </row>
    <row r="786" spans="1:11" x14ac:dyDescent="0.25">
      <c r="A786" s="3" t="s">
        <v>831</v>
      </c>
      <c r="B786" s="4">
        <v>43341</v>
      </c>
      <c r="C786" s="4" t="str">
        <f t="shared" si="12"/>
        <v>29</v>
      </c>
      <c r="D786">
        <v>5</v>
      </c>
      <c r="E786" t="s">
        <v>60</v>
      </c>
      <c r="F786" t="s">
        <v>68</v>
      </c>
      <c r="G786" t="s">
        <v>18</v>
      </c>
      <c r="H786" t="s">
        <v>41</v>
      </c>
      <c r="I786">
        <v>399</v>
      </c>
      <c r="J786">
        <v>6</v>
      </c>
      <c r="K786">
        <v>2394</v>
      </c>
    </row>
    <row r="787" spans="1:11" x14ac:dyDescent="0.25">
      <c r="A787" s="3" t="s">
        <v>832</v>
      </c>
      <c r="B787" s="4">
        <v>43341</v>
      </c>
      <c r="C787" s="4" t="str">
        <f t="shared" si="12"/>
        <v>29</v>
      </c>
      <c r="D787">
        <v>4</v>
      </c>
      <c r="E787" t="s">
        <v>51</v>
      </c>
      <c r="F787" t="s">
        <v>68</v>
      </c>
      <c r="G787" t="s">
        <v>18</v>
      </c>
      <c r="H787" t="s">
        <v>19</v>
      </c>
      <c r="I787">
        <v>289</v>
      </c>
      <c r="J787">
        <v>6</v>
      </c>
      <c r="K787">
        <v>1734</v>
      </c>
    </row>
    <row r="788" spans="1:11" x14ac:dyDescent="0.25">
      <c r="A788" s="3" t="s">
        <v>833</v>
      </c>
      <c r="B788" s="4">
        <v>43342</v>
      </c>
      <c r="C788" s="4" t="str">
        <f t="shared" si="12"/>
        <v>30</v>
      </c>
      <c r="D788">
        <v>14</v>
      </c>
      <c r="E788" t="s">
        <v>38</v>
      </c>
      <c r="F788" t="s">
        <v>12</v>
      </c>
      <c r="G788" t="s">
        <v>13</v>
      </c>
      <c r="H788" t="s">
        <v>31</v>
      </c>
      <c r="I788">
        <v>69</v>
      </c>
      <c r="J788">
        <v>1</v>
      </c>
      <c r="K788">
        <v>69</v>
      </c>
    </row>
    <row r="789" spans="1:11" x14ac:dyDescent="0.25">
      <c r="A789" s="3" t="s">
        <v>834</v>
      </c>
      <c r="B789" s="4">
        <v>43342</v>
      </c>
      <c r="C789" s="4" t="str">
        <f t="shared" si="12"/>
        <v>30</v>
      </c>
      <c r="D789">
        <v>14</v>
      </c>
      <c r="E789" t="s">
        <v>38</v>
      </c>
      <c r="F789" t="s">
        <v>63</v>
      </c>
      <c r="G789" t="s">
        <v>13</v>
      </c>
      <c r="H789" t="s">
        <v>14</v>
      </c>
      <c r="I789">
        <v>199</v>
      </c>
      <c r="J789">
        <v>6</v>
      </c>
      <c r="K789">
        <v>1194</v>
      </c>
    </row>
    <row r="790" spans="1:11" x14ac:dyDescent="0.25">
      <c r="A790" s="3" t="s">
        <v>835</v>
      </c>
      <c r="B790" s="4">
        <v>43342</v>
      </c>
      <c r="C790" s="4" t="str">
        <f t="shared" si="12"/>
        <v>30</v>
      </c>
      <c r="D790">
        <v>6</v>
      </c>
      <c r="E790" t="s">
        <v>48</v>
      </c>
      <c r="F790" t="s">
        <v>46</v>
      </c>
      <c r="G790" t="s">
        <v>23</v>
      </c>
      <c r="H790" t="s">
        <v>24</v>
      </c>
      <c r="I790">
        <v>159</v>
      </c>
      <c r="J790">
        <v>8</v>
      </c>
      <c r="K790">
        <v>1272</v>
      </c>
    </row>
    <row r="791" spans="1:11" x14ac:dyDescent="0.25">
      <c r="A791" s="3" t="s">
        <v>836</v>
      </c>
      <c r="B791" s="4">
        <v>43342</v>
      </c>
      <c r="C791" s="4" t="str">
        <f t="shared" si="12"/>
        <v>30</v>
      </c>
      <c r="D791">
        <v>13</v>
      </c>
      <c r="E791" t="s">
        <v>33</v>
      </c>
      <c r="F791" t="s">
        <v>63</v>
      </c>
      <c r="G791" t="s">
        <v>13</v>
      </c>
      <c r="H791" t="s">
        <v>24</v>
      </c>
      <c r="I791">
        <v>159</v>
      </c>
      <c r="J791">
        <v>8</v>
      </c>
      <c r="K791">
        <v>1272</v>
      </c>
    </row>
    <row r="792" spans="1:11" x14ac:dyDescent="0.25">
      <c r="A792" s="3" t="s">
        <v>837</v>
      </c>
      <c r="B792" s="4">
        <v>43343</v>
      </c>
      <c r="C792" s="4" t="str">
        <f t="shared" si="12"/>
        <v>31</v>
      </c>
      <c r="D792">
        <v>18</v>
      </c>
      <c r="E792" t="s">
        <v>26</v>
      </c>
      <c r="F792" t="s">
        <v>27</v>
      </c>
      <c r="G792" t="s">
        <v>28</v>
      </c>
      <c r="H792" t="s">
        <v>41</v>
      </c>
      <c r="I792">
        <v>399</v>
      </c>
      <c r="J792">
        <v>3</v>
      </c>
      <c r="K792">
        <v>1197</v>
      </c>
    </row>
    <row r="793" spans="1:11" x14ac:dyDescent="0.25">
      <c r="A793" s="3" t="s">
        <v>838</v>
      </c>
      <c r="B793" s="4">
        <v>43343</v>
      </c>
      <c r="C793" s="4" t="str">
        <f t="shared" si="12"/>
        <v>31</v>
      </c>
      <c r="D793">
        <v>16</v>
      </c>
      <c r="E793" t="s">
        <v>30</v>
      </c>
      <c r="F793" t="s">
        <v>27</v>
      </c>
      <c r="G793" t="s">
        <v>28</v>
      </c>
      <c r="H793" t="s">
        <v>24</v>
      </c>
      <c r="I793">
        <v>159</v>
      </c>
      <c r="J793">
        <v>9</v>
      </c>
      <c r="K793">
        <v>1431</v>
      </c>
    </row>
    <row r="794" spans="1:11" x14ac:dyDescent="0.25">
      <c r="A794" s="3" t="s">
        <v>839</v>
      </c>
      <c r="B794" s="4">
        <v>43344</v>
      </c>
      <c r="C794" s="4" t="str">
        <f t="shared" si="12"/>
        <v>01</v>
      </c>
      <c r="D794">
        <v>10</v>
      </c>
      <c r="E794" t="s">
        <v>58</v>
      </c>
      <c r="F794" t="s">
        <v>46</v>
      </c>
      <c r="G794" t="s">
        <v>23</v>
      </c>
      <c r="H794" t="s">
        <v>41</v>
      </c>
      <c r="I794">
        <v>399</v>
      </c>
      <c r="J794">
        <v>3</v>
      </c>
      <c r="K794">
        <v>1197</v>
      </c>
    </row>
    <row r="795" spans="1:11" x14ac:dyDescent="0.25">
      <c r="A795" s="3" t="s">
        <v>840</v>
      </c>
      <c r="B795" s="4">
        <v>43344</v>
      </c>
      <c r="C795" s="4" t="str">
        <f t="shared" si="12"/>
        <v>01</v>
      </c>
      <c r="D795">
        <v>11</v>
      </c>
      <c r="E795" t="s">
        <v>11</v>
      </c>
      <c r="F795" t="s">
        <v>12</v>
      </c>
      <c r="G795" t="s">
        <v>13</v>
      </c>
      <c r="H795" t="s">
        <v>14</v>
      </c>
      <c r="I795">
        <v>199</v>
      </c>
      <c r="J795">
        <v>8</v>
      </c>
      <c r="K795">
        <v>1592</v>
      </c>
    </row>
    <row r="796" spans="1:11" x14ac:dyDescent="0.25">
      <c r="A796" s="3" t="s">
        <v>841</v>
      </c>
      <c r="B796" s="4">
        <v>43344</v>
      </c>
      <c r="C796" s="4" t="str">
        <f t="shared" si="12"/>
        <v>01</v>
      </c>
      <c r="D796">
        <v>13</v>
      </c>
      <c r="E796" t="s">
        <v>33</v>
      </c>
      <c r="F796" t="s">
        <v>63</v>
      </c>
      <c r="G796" t="s">
        <v>13</v>
      </c>
      <c r="H796" t="s">
        <v>14</v>
      </c>
      <c r="I796">
        <v>199</v>
      </c>
      <c r="J796">
        <v>9</v>
      </c>
      <c r="K796">
        <v>1791</v>
      </c>
    </row>
    <row r="797" spans="1:11" x14ac:dyDescent="0.25">
      <c r="A797" s="3" t="s">
        <v>842</v>
      </c>
      <c r="B797" s="4">
        <v>43344</v>
      </c>
      <c r="C797" s="4" t="str">
        <f t="shared" si="12"/>
        <v>01</v>
      </c>
      <c r="D797">
        <v>18</v>
      </c>
      <c r="E797" t="s">
        <v>26</v>
      </c>
      <c r="F797" t="s">
        <v>36</v>
      </c>
      <c r="G797" t="s">
        <v>28</v>
      </c>
      <c r="H797" t="s">
        <v>19</v>
      </c>
      <c r="I797">
        <v>289</v>
      </c>
      <c r="J797">
        <v>4</v>
      </c>
      <c r="K797">
        <v>1156</v>
      </c>
    </row>
    <row r="798" spans="1:11" x14ac:dyDescent="0.25">
      <c r="A798" s="3" t="s">
        <v>843</v>
      </c>
      <c r="B798" s="4">
        <v>43345</v>
      </c>
      <c r="C798" s="4" t="str">
        <f t="shared" si="12"/>
        <v>02</v>
      </c>
      <c r="D798">
        <v>4</v>
      </c>
      <c r="E798" t="s">
        <v>51</v>
      </c>
      <c r="F798" t="s">
        <v>68</v>
      </c>
      <c r="G798" t="s">
        <v>18</v>
      </c>
      <c r="H798" t="s">
        <v>31</v>
      </c>
      <c r="I798">
        <v>69</v>
      </c>
      <c r="J798">
        <v>2</v>
      </c>
      <c r="K798">
        <v>138</v>
      </c>
    </row>
    <row r="799" spans="1:11" x14ac:dyDescent="0.25">
      <c r="A799" s="3" t="s">
        <v>844</v>
      </c>
      <c r="B799" s="4">
        <v>43345</v>
      </c>
      <c r="C799" s="4" t="str">
        <f t="shared" si="12"/>
        <v>02</v>
      </c>
      <c r="D799">
        <v>20</v>
      </c>
      <c r="E799" t="s">
        <v>40</v>
      </c>
      <c r="F799" t="s">
        <v>36</v>
      </c>
      <c r="G799" t="s">
        <v>28</v>
      </c>
      <c r="H799" t="s">
        <v>31</v>
      </c>
      <c r="I799">
        <v>69</v>
      </c>
      <c r="J799">
        <v>6</v>
      </c>
      <c r="K799">
        <v>414</v>
      </c>
    </row>
    <row r="800" spans="1:11" x14ac:dyDescent="0.25">
      <c r="A800" s="3" t="s">
        <v>845</v>
      </c>
      <c r="B800" s="4">
        <v>43346</v>
      </c>
      <c r="C800" s="4" t="str">
        <f t="shared" si="12"/>
        <v>03</v>
      </c>
      <c r="D800">
        <v>16</v>
      </c>
      <c r="E800" t="s">
        <v>30</v>
      </c>
      <c r="F800" t="s">
        <v>36</v>
      </c>
      <c r="G800" t="s">
        <v>28</v>
      </c>
      <c r="H800" t="s">
        <v>41</v>
      </c>
      <c r="I800">
        <v>399</v>
      </c>
      <c r="J800">
        <v>5</v>
      </c>
      <c r="K800">
        <v>1995</v>
      </c>
    </row>
    <row r="801" spans="1:11" x14ac:dyDescent="0.25">
      <c r="A801" s="3" t="s">
        <v>846</v>
      </c>
      <c r="B801" s="4">
        <v>43346</v>
      </c>
      <c r="C801" s="4" t="str">
        <f t="shared" si="12"/>
        <v>03</v>
      </c>
      <c r="D801">
        <v>3</v>
      </c>
      <c r="E801" t="s">
        <v>43</v>
      </c>
      <c r="F801" t="s">
        <v>68</v>
      </c>
      <c r="G801" t="s">
        <v>18</v>
      </c>
      <c r="H801" t="s">
        <v>24</v>
      </c>
      <c r="I801">
        <v>159</v>
      </c>
      <c r="J801">
        <v>4</v>
      </c>
      <c r="K801">
        <v>636</v>
      </c>
    </row>
    <row r="802" spans="1:11" x14ac:dyDescent="0.25">
      <c r="A802" s="3" t="s">
        <v>847</v>
      </c>
      <c r="B802" s="4">
        <v>43346</v>
      </c>
      <c r="C802" s="4" t="str">
        <f t="shared" si="12"/>
        <v>03</v>
      </c>
      <c r="D802">
        <v>10</v>
      </c>
      <c r="E802" t="s">
        <v>58</v>
      </c>
      <c r="F802" t="s">
        <v>46</v>
      </c>
      <c r="G802" t="s">
        <v>23</v>
      </c>
      <c r="H802" t="s">
        <v>19</v>
      </c>
      <c r="I802">
        <v>289</v>
      </c>
      <c r="J802">
        <v>7</v>
      </c>
      <c r="K802">
        <v>2023</v>
      </c>
    </row>
    <row r="803" spans="1:11" x14ac:dyDescent="0.25">
      <c r="A803" s="3" t="s">
        <v>848</v>
      </c>
      <c r="B803" s="4">
        <v>43346</v>
      </c>
      <c r="C803" s="4" t="str">
        <f t="shared" si="12"/>
        <v>03</v>
      </c>
      <c r="D803">
        <v>6</v>
      </c>
      <c r="E803" t="s">
        <v>48</v>
      </c>
      <c r="F803" t="s">
        <v>46</v>
      </c>
      <c r="G803" t="s">
        <v>23</v>
      </c>
      <c r="H803" t="s">
        <v>41</v>
      </c>
      <c r="I803">
        <v>399</v>
      </c>
      <c r="J803">
        <v>8</v>
      </c>
      <c r="K803">
        <v>3192</v>
      </c>
    </row>
    <row r="804" spans="1:11" x14ac:dyDescent="0.25">
      <c r="A804" s="3" t="s">
        <v>849</v>
      </c>
      <c r="B804" s="4">
        <v>43346</v>
      </c>
      <c r="C804" s="4" t="str">
        <f t="shared" si="12"/>
        <v>03</v>
      </c>
      <c r="D804">
        <v>17</v>
      </c>
      <c r="E804" t="s">
        <v>35</v>
      </c>
      <c r="F804" t="s">
        <v>36</v>
      </c>
      <c r="G804" t="s">
        <v>28</v>
      </c>
      <c r="H804" t="s">
        <v>14</v>
      </c>
      <c r="I804">
        <v>199</v>
      </c>
      <c r="J804">
        <v>5</v>
      </c>
      <c r="K804">
        <v>995</v>
      </c>
    </row>
    <row r="805" spans="1:11" x14ac:dyDescent="0.25">
      <c r="A805" s="3" t="s">
        <v>850</v>
      </c>
      <c r="B805" s="4">
        <v>43347</v>
      </c>
      <c r="C805" s="4" t="str">
        <f t="shared" si="12"/>
        <v>04</v>
      </c>
      <c r="D805">
        <v>16</v>
      </c>
      <c r="E805" t="s">
        <v>30</v>
      </c>
      <c r="F805" t="s">
        <v>27</v>
      </c>
      <c r="G805" t="s">
        <v>28</v>
      </c>
      <c r="H805" t="s">
        <v>31</v>
      </c>
      <c r="I805">
        <v>69</v>
      </c>
      <c r="J805">
        <v>1</v>
      </c>
      <c r="K805">
        <v>69</v>
      </c>
    </row>
    <row r="806" spans="1:11" x14ac:dyDescent="0.25">
      <c r="A806" s="3" t="s">
        <v>851</v>
      </c>
      <c r="B806" s="4">
        <v>43348</v>
      </c>
      <c r="C806" s="4" t="str">
        <f t="shared" si="12"/>
        <v>05</v>
      </c>
      <c r="D806">
        <v>19</v>
      </c>
      <c r="E806" t="s">
        <v>56</v>
      </c>
      <c r="F806" t="s">
        <v>36</v>
      </c>
      <c r="G806" t="s">
        <v>28</v>
      </c>
      <c r="H806" t="s">
        <v>41</v>
      </c>
      <c r="I806">
        <v>399</v>
      </c>
      <c r="J806">
        <v>7</v>
      </c>
      <c r="K806">
        <v>2793</v>
      </c>
    </row>
    <row r="807" spans="1:11" x14ac:dyDescent="0.25">
      <c r="A807" s="3" t="s">
        <v>852</v>
      </c>
      <c r="B807" s="4">
        <v>43348</v>
      </c>
      <c r="C807" s="4" t="str">
        <f t="shared" si="12"/>
        <v>05</v>
      </c>
      <c r="D807">
        <v>5</v>
      </c>
      <c r="E807" t="s">
        <v>60</v>
      </c>
      <c r="F807" t="s">
        <v>17</v>
      </c>
      <c r="G807" t="s">
        <v>18</v>
      </c>
      <c r="H807" t="s">
        <v>41</v>
      </c>
      <c r="I807">
        <v>399</v>
      </c>
      <c r="J807">
        <v>6</v>
      </c>
      <c r="K807">
        <v>2394</v>
      </c>
    </row>
    <row r="808" spans="1:11" x14ac:dyDescent="0.25">
      <c r="A808" s="3" t="s">
        <v>853</v>
      </c>
      <c r="B808" s="4">
        <v>43348</v>
      </c>
      <c r="C808" s="4" t="str">
        <f t="shared" si="12"/>
        <v>05</v>
      </c>
      <c r="D808">
        <v>11</v>
      </c>
      <c r="E808" t="s">
        <v>11</v>
      </c>
      <c r="F808" t="s">
        <v>12</v>
      </c>
      <c r="G808" t="s">
        <v>13</v>
      </c>
      <c r="H808" t="s">
        <v>24</v>
      </c>
      <c r="I808">
        <v>159</v>
      </c>
      <c r="J808">
        <v>5</v>
      </c>
      <c r="K808">
        <v>795</v>
      </c>
    </row>
    <row r="809" spans="1:11" x14ac:dyDescent="0.25">
      <c r="A809" s="3" t="s">
        <v>854</v>
      </c>
      <c r="B809" s="4">
        <v>43349</v>
      </c>
      <c r="C809" s="4" t="str">
        <f t="shared" si="12"/>
        <v>06</v>
      </c>
      <c r="D809">
        <v>13</v>
      </c>
      <c r="E809" t="s">
        <v>33</v>
      </c>
      <c r="F809" t="s">
        <v>63</v>
      </c>
      <c r="G809" t="s">
        <v>13</v>
      </c>
      <c r="H809" t="s">
        <v>31</v>
      </c>
      <c r="I809">
        <v>69</v>
      </c>
      <c r="J809">
        <v>5</v>
      </c>
      <c r="K809">
        <v>345</v>
      </c>
    </row>
    <row r="810" spans="1:11" x14ac:dyDescent="0.25">
      <c r="A810" s="3" t="s">
        <v>855</v>
      </c>
      <c r="B810" s="4">
        <v>43349</v>
      </c>
      <c r="C810" s="4" t="str">
        <f t="shared" si="12"/>
        <v>06</v>
      </c>
      <c r="D810">
        <v>19</v>
      </c>
      <c r="E810" t="s">
        <v>56</v>
      </c>
      <c r="F810" t="s">
        <v>27</v>
      </c>
      <c r="G810" t="s">
        <v>28</v>
      </c>
      <c r="H810" t="s">
        <v>14</v>
      </c>
      <c r="I810">
        <v>199</v>
      </c>
      <c r="J810">
        <v>9</v>
      </c>
      <c r="K810">
        <v>1791</v>
      </c>
    </row>
    <row r="811" spans="1:11" x14ac:dyDescent="0.25">
      <c r="A811" s="3" t="s">
        <v>856</v>
      </c>
      <c r="B811" s="4">
        <v>43349</v>
      </c>
      <c r="C811" s="4" t="str">
        <f t="shared" si="12"/>
        <v>06</v>
      </c>
      <c r="D811">
        <v>15</v>
      </c>
      <c r="E811" t="s">
        <v>118</v>
      </c>
      <c r="F811" t="s">
        <v>12</v>
      </c>
      <c r="G811" t="s">
        <v>13</v>
      </c>
      <c r="H811" t="s">
        <v>31</v>
      </c>
      <c r="I811">
        <v>69</v>
      </c>
      <c r="J811">
        <v>5</v>
      </c>
      <c r="K811">
        <v>345</v>
      </c>
    </row>
    <row r="812" spans="1:11" x14ac:dyDescent="0.25">
      <c r="A812" s="3" t="s">
        <v>857</v>
      </c>
      <c r="B812" s="4">
        <v>43349</v>
      </c>
      <c r="C812" s="4" t="str">
        <f t="shared" si="12"/>
        <v>06</v>
      </c>
      <c r="D812">
        <v>14</v>
      </c>
      <c r="E812" t="s">
        <v>38</v>
      </c>
      <c r="F812" t="s">
        <v>12</v>
      </c>
      <c r="G812" t="s">
        <v>13</v>
      </c>
      <c r="H812" t="s">
        <v>31</v>
      </c>
      <c r="I812">
        <v>69</v>
      </c>
      <c r="J812">
        <v>9</v>
      </c>
      <c r="K812">
        <v>621</v>
      </c>
    </row>
    <row r="813" spans="1:11" x14ac:dyDescent="0.25">
      <c r="A813" s="3" t="s">
        <v>858</v>
      </c>
      <c r="B813" s="4">
        <v>43350</v>
      </c>
      <c r="C813" s="4" t="str">
        <f t="shared" si="12"/>
        <v>07</v>
      </c>
      <c r="D813">
        <v>16</v>
      </c>
      <c r="E813" t="s">
        <v>30</v>
      </c>
      <c r="F813" t="s">
        <v>36</v>
      </c>
      <c r="G813" t="s">
        <v>28</v>
      </c>
      <c r="H813" t="s">
        <v>41</v>
      </c>
      <c r="I813">
        <v>399</v>
      </c>
      <c r="J813">
        <v>1</v>
      </c>
      <c r="K813">
        <v>399</v>
      </c>
    </row>
    <row r="814" spans="1:11" x14ac:dyDescent="0.25">
      <c r="A814" s="3" t="s">
        <v>859</v>
      </c>
      <c r="B814" s="4">
        <v>43351</v>
      </c>
      <c r="C814" s="4" t="str">
        <f t="shared" si="12"/>
        <v>08</v>
      </c>
      <c r="D814">
        <v>16</v>
      </c>
      <c r="E814" t="s">
        <v>30</v>
      </c>
      <c r="F814" t="s">
        <v>36</v>
      </c>
      <c r="G814" t="s">
        <v>28</v>
      </c>
      <c r="H814" t="s">
        <v>24</v>
      </c>
      <c r="I814">
        <v>159</v>
      </c>
      <c r="J814">
        <v>8</v>
      </c>
      <c r="K814">
        <v>1272</v>
      </c>
    </row>
    <row r="815" spans="1:11" x14ac:dyDescent="0.25">
      <c r="A815" s="3" t="s">
        <v>860</v>
      </c>
      <c r="B815" s="4">
        <v>43351</v>
      </c>
      <c r="C815" s="4" t="str">
        <f t="shared" si="12"/>
        <v>08</v>
      </c>
      <c r="D815">
        <v>16</v>
      </c>
      <c r="E815" t="s">
        <v>30</v>
      </c>
      <c r="F815" t="s">
        <v>27</v>
      </c>
      <c r="G815" t="s">
        <v>28</v>
      </c>
      <c r="H815" t="s">
        <v>24</v>
      </c>
      <c r="I815">
        <v>159</v>
      </c>
      <c r="J815">
        <v>4</v>
      </c>
      <c r="K815">
        <v>636</v>
      </c>
    </row>
    <row r="816" spans="1:11" x14ac:dyDescent="0.25">
      <c r="A816" s="3" t="s">
        <v>861</v>
      </c>
      <c r="B816" s="4">
        <v>43351</v>
      </c>
      <c r="C816" s="4" t="str">
        <f t="shared" si="12"/>
        <v>08</v>
      </c>
      <c r="D816">
        <v>3</v>
      </c>
      <c r="E816" t="s">
        <v>43</v>
      </c>
      <c r="F816" t="s">
        <v>17</v>
      </c>
      <c r="G816" t="s">
        <v>18</v>
      </c>
      <c r="H816" t="s">
        <v>24</v>
      </c>
      <c r="I816">
        <v>159</v>
      </c>
      <c r="J816">
        <v>8</v>
      </c>
      <c r="K816">
        <v>1272</v>
      </c>
    </row>
    <row r="817" spans="1:11" x14ac:dyDescent="0.25">
      <c r="A817" s="3" t="s">
        <v>862</v>
      </c>
      <c r="B817" s="4">
        <v>43351</v>
      </c>
      <c r="C817" s="4" t="str">
        <f t="shared" si="12"/>
        <v>08</v>
      </c>
      <c r="D817">
        <v>15</v>
      </c>
      <c r="E817" t="s">
        <v>118</v>
      </c>
      <c r="F817" t="s">
        <v>63</v>
      </c>
      <c r="G817" t="s">
        <v>13</v>
      </c>
      <c r="H817" t="s">
        <v>41</v>
      </c>
      <c r="I817">
        <v>399</v>
      </c>
      <c r="J817">
        <v>4</v>
      </c>
      <c r="K817">
        <v>1596</v>
      </c>
    </row>
    <row r="818" spans="1:11" x14ac:dyDescent="0.25">
      <c r="A818" s="3" t="s">
        <v>863</v>
      </c>
      <c r="B818" s="4">
        <v>43351</v>
      </c>
      <c r="C818" s="4" t="str">
        <f t="shared" si="12"/>
        <v>08</v>
      </c>
      <c r="D818">
        <v>20</v>
      </c>
      <c r="E818" t="s">
        <v>40</v>
      </c>
      <c r="F818" t="s">
        <v>27</v>
      </c>
      <c r="G818" t="s">
        <v>28</v>
      </c>
      <c r="H818" t="s">
        <v>31</v>
      </c>
      <c r="I818">
        <v>69</v>
      </c>
      <c r="J818">
        <v>5</v>
      </c>
      <c r="K818">
        <v>345</v>
      </c>
    </row>
    <row r="819" spans="1:11" x14ac:dyDescent="0.25">
      <c r="A819" s="3" t="s">
        <v>864</v>
      </c>
      <c r="B819" s="4">
        <v>43352</v>
      </c>
      <c r="C819" s="4" t="str">
        <f t="shared" si="12"/>
        <v>09</v>
      </c>
      <c r="D819">
        <v>13</v>
      </c>
      <c r="E819" t="s">
        <v>33</v>
      </c>
      <c r="F819" t="s">
        <v>12</v>
      </c>
      <c r="G819" t="s">
        <v>13</v>
      </c>
      <c r="H819" t="s">
        <v>41</v>
      </c>
      <c r="I819">
        <v>399</v>
      </c>
      <c r="J819">
        <v>3</v>
      </c>
      <c r="K819">
        <v>1197</v>
      </c>
    </row>
    <row r="820" spans="1:11" x14ac:dyDescent="0.25">
      <c r="A820" s="3" t="s">
        <v>865</v>
      </c>
      <c r="B820" s="4">
        <v>43352</v>
      </c>
      <c r="C820" s="4" t="str">
        <f t="shared" si="12"/>
        <v>09</v>
      </c>
      <c r="D820">
        <v>6</v>
      </c>
      <c r="E820" t="s">
        <v>48</v>
      </c>
      <c r="F820" t="s">
        <v>22</v>
      </c>
      <c r="G820" t="s">
        <v>23</v>
      </c>
      <c r="H820" t="s">
        <v>19</v>
      </c>
      <c r="I820">
        <v>289</v>
      </c>
      <c r="J820">
        <v>0</v>
      </c>
      <c r="K820">
        <v>0</v>
      </c>
    </row>
    <row r="821" spans="1:11" x14ac:dyDescent="0.25">
      <c r="A821" s="3" t="s">
        <v>866</v>
      </c>
      <c r="B821" s="4">
        <v>43353</v>
      </c>
      <c r="C821" s="4" t="str">
        <f t="shared" si="12"/>
        <v>10</v>
      </c>
      <c r="D821">
        <v>11</v>
      </c>
      <c r="E821" t="s">
        <v>11</v>
      </c>
      <c r="F821" t="s">
        <v>63</v>
      </c>
      <c r="G821" t="s">
        <v>13</v>
      </c>
      <c r="H821" t="s">
        <v>24</v>
      </c>
      <c r="I821">
        <v>159</v>
      </c>
      <c r="J821">
        <v>4</v>
      </c>
      <c r="K821">
        <v>636</v>
      </c>
    </row>
    <row r="822" spans="1:11" x14ac:dyDescent="0.25">
      <c r="A822" s="3" t="s">
        <v>867</v>
      </c>
      <c r="B822" s="4">
        <v>43353</v>
      </c>
      <c r="C822" s="4" t="str">
        <f t="shared" si="12"/>
        <v>10</v>
      </c>
      <c r="D822">
        <v>12</v>
      </c>
      <c r="E822" t="s">
        <v>66</v>
      </c>
      <c r="F822" t="s">
        <v>12</v>
      </c>
      <c r="G822" t="s">
        <v>13</v>
      </c>
      <c r="H822" t="s">
        <v>24</v>
      </c>
      <c r="I822">
        <v>159</v>
      </c>
      <c r="J822">
        <v>4</v>
      </c>
      <c r="K822">
        <v>636</v>
      </c>
    </row>
    <row r="823" spans="1:11" x14ac:dyDescent="0.25">
      <c r="A823" s="3" t="s">
        <v>868</v>
      </c>
      <c r="B823" s="4">
        <v>43353</v>
      </c>
      <c r="C823" s="4" t="str">
        <f t="shared" si="12"/>
        <v>10</v>
      </c>
      <c r="D823">
        <v>19</v>
      </c>
      <c r="E823" t="s">
        <v>56</v>
      </c>
      <c r="F823" t="s">
        <v>27</v>
      </c>
      <c r="G823" t="s">
        <v>28</v>
      </c>
      <c r="H823" t="s">
        <v>41</v>
      </c>
      <c r="I823">
        <v>399</v>
      </c>
      <c r="J823">
        <v>4</v>
      </c>
      <c r="K823">
        <v>1596</v>
      </c>
    </row>
    <row r="824" spans="1:11" x14ac:dyDescent="0.25">
      <c r="A824" s="3" t="s">
        <v>869</v>
      </c>
      <c r="B824" s="4">
        <v>43353</v>
      </c>
      <c r="C824" s="4" t="str">
        <f t="shared" si="12"/>
        <v>10</v>
      </c>
      <c r="D824">
        <v>11</v>
      </c>
      <c r="E824" t="s">
        <v>11</v>
      </c>
      <c r="F824" t="s">
        <v>63</v>
      </c>
      <c r="G824" t="s">
        <v>13</v>
      </c>
      <c r="H824" t="s">
        <v>31</v>
      </c>
      <c r="I824">
        <v>69</v>
      </c>
      <c r="J824">
        <v>8</v>
      </c>
      <c r="K824">
        <v>552</v>
      </c>
    </row>
    <row r="825" spans="1:11" x14ac:dyDescent="0.25">
      <c r="A825" s="3" t="s">
        <v>870</v>
      </c>
      <c r="B825" s="4">
        <v>43353</v>
      </c>
      <c r="C825" s="4" t="str">
        <f t="shared" si="12"/>
        <v>10</v>
      </c>
      <c r="D825">
        <v>8</v>
      </c>
      <c r="E825" t="s">
        <v>45</v>
      </c>
      <c r="F825" t="s">
        <v>22</v>
      </c>
      <c r="G825" t="s">
        <v>23</v>
      </c>
      <c r="H825" t="s">
        <v>19</v>
      </c>
      <c r="I825">
        <v>289</v>
      </c>
      <c r="J825">
        <v>0</v>
      </c>
      <c r="K825">
        <v>0</v>
      </c>
    </row>
    <row r="826" spans="1:11" x14ac:dyDescent="0.25">
      <c r="A826" s="3" t="s">
        <v>871</v>
      </c>
      <c r="B826" s="4">
        <v>43354</v>
      </c>
      <c r="C826" s="4" t="str">
        <f t="shared" si="12"/>
        <v>11</v>
      </c>
      <c r="D826">
        <v>20</v>
      </c>
      <c r="E826" t="s">
        <v>40</v>
      </c>
      <c r="F826" t="s">
        <v>36</v>
      </c>
      <c r="G826" t="s">
        <v>28</v>
      </c>
      <c r="H826" t="s">
        <v>41</v>
      </c>
      <c r="I826">
        <v>399</v>
      </c>
      <c r="J826">
        <v>9</v>
      </c>
      <c r="K826">
        <v>3591</v>
      </c>
    </row>
    <row r="827" spans="1:11" x14ac:dyDescent="0.25">
      <c r="A827" s="3" t="s">
        <v>872</v>
      </c>
      <c r="B827" s="4">
        <v>43354</v>
      </c>
      <c r="C827" s="4" t="str">
        <f t="shared" si="12"/>
        <v>11</v>
      </c>
      <c r="D827">
        <v>15</v>
      </c>
      <c r="E827" t="s">
        <v>118</v>
      </c>
      <c r="F827" t="s">
        <v>63</v>
      </c>
      <c r="G827" t="s">
        <v>13</v>
      </c>
      <c r="H827" t="s">
        <v>19</v>
      </c>
      <c r="I827">
        <v>289</v>
      </c>
      <c r="J827">
        <v>1</v>
      </c>
      <c r="K827">
        <v>289</v>
      </c>
    </row>
    <row r="828" spans="1:11" x14ac:dyDescent="0.25">
      <c r="A828" s="3" t="s">
        <v>873</v>
      </c>
      <c r="B828" s="4">
        <v>43354</v>
      </c>
      <c r="C828" s="4" t="str">
        <f t="shared" si="12"/>
        <v>11</v>
      </c>
      <c r="D828">
        <v>1</v>
      </c>
      <c r="E828" t="s">
        <v>16</v>
      </c>
      <c r="F828" t="s">
        <v>17</v>
      </c>
      <c r="G828" t="s">
        <v>18</v>
      </c>
      <c r="H828" t="s">
        <v>24</v>
      </c>
      <c r="I828">
        <v>159</v>
      </c>
      <c r="J828">
        <v>3</v>
      </c>
      <c r="K828">
        <v>477</v>
      </c>
    </row>
    <row r="829" spans="1:11" x14ac:dyDescent="0.25">
      <c r="A829" s="3" t="s">
        <v>874</v>
      </c>
      <c r="B829" s="4">
        <v>43355</v>
      </c>
      <c r="C829" s="4" t="str">
        <f t="shared" si="12"/>
        <v>12</v>
      </c>
      <c r="D829">
        <v>5</v>
      </c>
      <c r="E829" t="s">
        <v>60</v>
      </c>
      <c r="F829" t="s">
        <v>17</v>
      </c>
      <c r="G829" t="s">
        <v>18</v>
      </c>
      <c r="H829" t="s">
        <v>14</v>
      </c>
      <c r="I829">
        <v>199</v>
      </c>
      <c r="J829">
        <v>3</v>
      </c>
      <c r="K829">
        <v>597</v>
      </c>
    </row>
    <row r="830" spans="1:11" x14ac:dyDescent="0.25">
      <c r="A830" s="3" t="s">
        <v>875</v>
      </c>
      <c r="B830" s="4">
        <v>43355</v>
      </c>
      <c r="C830" s="4" t="str">
        <f t="shared" si="12"/>
        <v>12</v>
      </c>
      <c r="D830">
        <v>14</v>
      </c>
      <c r="E830" t="s">
        <v>38</v>
      </c>
      <c r="F830" t="s">
        <v>12</v>
      </c>
      <c r="G830" t="s">
        <v>13</v>
      </c>
      <c r="H830" t="s">
        <v>31</v>
      </c>
      <c r="I830">
        <v>69</v>
      </c>
      <c r="J830">
        <v>4</v>
      </c>
      <c r="K830">
        <v>276</v>
      </c>
    </row>
    <row r="831" spans="1:11" x14ac:dyDescent="0.25">
      <c r="A831" s="3" t="s">
        <v>876</v>
      </c>
      <c r="B831" s="4">
        <v>43356</v>
      </c>
      <c r="C831" s="4" t="str">
        <f t="shared" si="12"/>
        <v>13</v>
      </c>
      <c r="D831">
        <v>1</v>
      </c>
      <c r="E831" t="s">
        <v>16</v>
      </c>
      <c r="F831" t="s">
        <v>17</v>
      </c>
      <c r="G831" t="s">
        <v>18</v>
      </c>
      <c r="H831" t="s">
        <v>41</v>
      </c>
      <c r="I831">
        <v>399</v>
      </c>
      <c r="J831">
        <v>6</v>
      </c>
      <c r="K831">
        <v>2394</v>
      </c>
    </row>
    <row r="832" spans="1:11" x14ac:dyDescent="0.25">
      <c r="A832" s="3" t="s">
        <v>877</v>
      </c>
      <c r="B832" s="4">
        <v>43357</v>
      </c>
      <c r="C832" s="4" t="str">
        <f t="shared" si="12"/>
        <v>14</v>
      </c>
      <c r="D832">
        <v>1</v>
      </c>
      <c r="E832" t="s">
        <v>16</v>
      </c>
      <c r="F832" t="s">
        <v>17</v>
      </c>
      <c r="G832" t="s">
        <v>18</v>
      </c>
      <c r="H832" t="s">
        <v>14</v>
      </c>
      <c r="I832">
        <v>199</v>
      </c>
      <c r="J832">
        <v>1</v>
      </c>
      <c r="K832">
        <v>199</v>
      </c>
    </row>
    <row r="833" spans="1:11" x14ac:dyDescent="0.25">
      <c r="A833" s="3" t="s">
        <v>878</v>
      </c>
      <c r="B833" s="4">
        <v>43357</v>
      </c>
      <c r="C833" s="4" t="str">
        <f t="shared" si="12"/>
        <v>14</v>
      </c>
      <c r="D833">
        <v>3</v>
      </c>
      <c r="E833" t="s">
        <v>43</v>
      </c>
      <c r="F833" t="s">
        <v>68</v>
      </c>
      <c r="G833" t="s">
        <v>18</v>
      </c>
      <c r="H833" t="s">
        <v>19</v>
      </c>
      <c r="I833">
        <v>289</v>
      </c>
      <c r="J833">
        <v>1</v>
      </c>
      <c r="K833">
        <v>289</v>
      </c>
    </row>
    <row r="834" spans="1:11" x14ac:dyDescent="0.25">
      <c r="A834" s="3" t="s">
        <v>879</v>
      </c>
      <c r="B834" s="4">
        <v>43358</v>
      </c>
      <c r="C834" s="4" t="str">
        <f t="shared" ref="C834:C897" si="13">TEXT(B834, "DD")</f>
        <v>15</v>
      </c>
      <c r="D834">
        <v>16</v>
      </c>
      <c r="E834" t="s">
        <v>30</v>
      </c>
      <c r="F834" t="s">
        <v>36</v>
      </c>
      <c r="G834" t="s">
        <v>28</v>
      </c>
      <c r="H834" t="s">
        <v>41</v>
      </c>
      <c r="I834">
        <v>399</v>
      </c>
      <c r="J834">
        <v>9</v>
      </c>
      <c r="K834">
        <v>3591</v>
      </c>
    </row>
    <row r="835" spans="1:11" x14ac:dyDescent="0.25">
      <c r="A835" s="3" t="s">
        <v>880</v>
      </c>
      <c r="B835" s="4">
        <v>43358</v>
      </c>
      <c r="C835" s="4" t="str">
        <f t="shared" si="13"/>
        <v>15</v>
      </c>
      <c r="D835">
        <v>6</v>
      </c>
      <c r="E835" t="s">
        <v>48</v>
      </c>
      <c r="F835" t="s">
        <v>46</v>
      </c>
      <c r="G835" t="s">
        <v>23</v>
      </c>
      <c r="H835" t="s">
        <v>31</v>
      </c>
      <c r="I835">
        <v>69</v>
      </c>
      <c r="J835">
        <v>6</v>
      </c>
      <c r="K835">
        <v>414</v>
      </c>
    </row>
    <row r="836" spans="1:11" x14ac:dyDescent="0.25">
      <c r="A836" s="3" t="s">
        <v>881</v>
      </c>
      <c r="B836" s="4">
        <v>43358</v>
      </c>
      <c r="C836" s="4" t="str">
        <f t="shared" si="13"/>
        <v>15</v>
      </c>
      <c r="D836">
        <v>19</v>
      </c>
      <c r="E836" t="s">
        <v>56</v>
      </c>
      <c r="F836" t="s">
        <v>36</v>
      </c>
      <c r="G836" t="s">
        <v>28</v>
      </c>
      <c r="H836" t="s">
        <v>41</v>
      </c>
      <c r="I836">
        <v>399</v>
      </c>
      <c r="J836">
        <v>2</v>
      </c>
      <c r="K836">
        <v>798</v>
      </c>
    </row>
    <row r="837" spans="1:11" x14ac:dyDescent="0.25">
      <c r="A837" s="3" t="s">
        <v>882</v>
      </c>
      <c r="B837" s="4">
        <v>43359</v>
      </c>
      <c r="C837" s="4" t="str">
        <f t="shared" si="13"/>
        <v>16</v>
      </c>
      <c r="D837">
        <v>5</v>
      </c>
      <c r="E837" t="s">
        <v>60</v>
      </c>
      <c r="F837" t="s">
        <v>17</v>
      </c>
      <c r="G837" t="s">
        <v>18</v>
      </c>
      <c r="H837" t="s">
        <v>31</v>
      </c>
      <c r="I837">
        <v>69</v>
      </c>
      <c r="J837">
        <v>6</v>
      </c>
      <c r="K837">
        <v>414</v>
      </c>
    </row>
    <row r="838" spans="1:11" x14ac:dyDescent="0.25">
      <c r="A838" s="3" t="s">
        <v>883</v>
      </c>
      <c r="B838" s="4">
        <v>43360</v>
      </c>
      <c r="C838" s="4" t="str">
        <f t="shared" si="13"/>
        <v>17</v>
      </c>
      <c r="D838">
        <v>3</v>
      </c>
      <c r="E838" t="s">
        <v>43</v>
      </c>
      <c r="F838" t="s">
        <v>68</v>
      </c>
      <c r="G838" t="s">
        <v>18</v>
      </c>
      <c r="H838" t="s">
        <v>14</v>
      </c>
      <c r="I838">
        <v>199</v>
      </c>
      <c r="J838">
        <v>6</v>
      </c>
      <c r="K838">
        <v>1194</v>
      </c>
    </row>
    <row r="839" spans="1:11" x14ac:dyDescent="0.25">
      <c r="A839" s="3" t="s">
        <v>884</v>
      </c>
      <c r="B839" s="4">
        <v>43361</v>
      </c>
      <c r="C839" s="4" t="str">
        <f t="shared" si="13"/>
        <v>18</v>
      </c>
      <c r="D839">
        <v>7</v>
      </c>
      <c r="E839" t="s">
        <v>88</v>
      </c>
      <c r="F839" t="s">
        <v>46</v>
      </c>
      <c r="G839" t="s">
        <v>23</v>
      </c>
      <c r="H839" t="s">
        <v>41</v>
      </c>
      <c r="I839">
        <v>399</v>
      </c>
      <c r="J839">
        <v>3</v>
      </c>
      <c r="K839">
        <v>1197</v>
      </c>
    </row>
    <row r="840" spans="1:11" x14ac:dyDescent="0.25">
      <c r="A840" s="3" t="s">
        <v>885</v>
      </c>
      <c r="B840" s="4">
        <v>43362</v>
      </c>
      <c r="C840" s="4" t="str">
        <f t="shared" si="13"/>
        <v>19</v>
      </c>
      <c r="D840">
        <v>20</v>
      </c>
      <c r="E840" t="s">
        <v>40</v>
      </c>
      <c r="F840" t="s">
        <v>36</v>
      </c>
      <c r="G840" t="s">
        <v>28</v>
      </c>
      <c r="H840" t="s">
        <v>19</v>
      </c>
      <c r="I840">
        <v>289</v>
      </c>
      <c r="J840">
        <v>4</v>
      </c>
      <c r="K840">
        <v>1156</v>
      </c>
    </row>
    <row r="841" spans="1:11" x14ac:dyDescent="0.25">
      <c r="A841" s="3" t="s">
        <v>886</v>
      </c>
      <c r="B841" s="4">
        <v>43363</v>
      </c>
      <c r="C841" s="4" t="str">
        <f t="shared" si="13"/>
        <v>20</v>
      </c>
      <c r="D841">
        <v>6</v>
      </c>
      <c r="E841" t="s">
        <v>48</v>
      </c>
      <c r="F841" t="s">
        <v>46</v>
      </c>
      <c r="G841" t="s">
        <v>23</v>
      </c>
      <c r="H841" t="s">
        <v>24</v>
      </c>
      <c r="I841">
        <v>159</v>
      </c>
      <c r="J841">
        <v>8</v>
      </c>
      <c r="K841">
        <v>1272</v>
      </c>
    </row>
    <row r="842" spans="1:11" x14ac:dyDescent="0.25">
      <c r="A842" s="3" t="s">
        <v>887</v>
      </c>
      <c r="B842" s="4">
        <v>43363</v>
      </c>
      <c r="C842" s="4" t="str">
        <f t="shared" si="13"/>
        <v>20</v>
      </c>
      <c r="D842">
        <v>7</v>
      </c>
      <c r="E842" t="s">
        <v>88</v>
      </c>
      <c r="F842" t="s">
        <v>22</v>
      </c>
      <c r="G842" t="s">
        <v>23</v>
      </c>
      <c r="H842" t="s">
        <v>19</v>
      </c>
      <c r="I842">
        <v>289</v>
      </c>
      <c r="J842">
        <v>2</v>
      </c>
      <c r="K842">
        <v>578</v>
      </c>
    </row>
    <row r="843" spans="1:11" x14ac:dyDescent="0.25">
      <c r="A843" s="3" t="s">
        <v>888</v>
      </c>
      <c r="B843" s="4">
        <v>43363</v>
      </c>
      <c r="C843" s="4" t="str">
        <f t="shared" si="13"/>
        <v>20</v>
      </c>
      <c r="D843">
        <v>12</v>
      </c>
      <c r="E843" t="s">
        <v>66</v>
      </c>
      <c r="F843" t="s">
        <v>63</v>
      </c>
      <c r="G843" t="s">
        <v>13</v>
      </c>
      <c r="H843" t="s">
        <v>14</v>
      </c>
      <c r="I843">
        <v>199</v>
      </c>
      <c r="J843">
        <v>4</v>
      </c>
      <c r="K843">
        <v>796</v>
      </c>
    </row>
    <row r="844" spans="1:11" x14ac:dyDescent="0.25">
      <c r="A844" s="3" t="s">
        <v>889</v>
      </c>
      <c r="B844" s="4">
        <v>43363</v>
      </c>
      <c r="C844" s="4" t="str">
        <f t="shared" si="13"/>
        <v>20</v>
      </c>
      <c r="D844">
        <v>4</v>
      </c>
      <c r="E844" t="s">
        <v>51</v>
      </c>
      <c r="F844" t="s">
        <v>17</v>
      </c>
      <c r="G844" t="s">
        <v>18</v>
      </c>
      <c r="H844" t="s">
        <v>14</v>
      </c>
      <c r="I844">
        <v>199</v>
      </c>
      <c r="J844">
        <v>7</v>
      </c>
      <c r="K844">
        <v>1393</v>
      </c>
    </row>
    <row r="845" spans="1:11" x14ac:dyDescent="0.25">
      <c r="A845" s="3" t="s">
        <v>890</v>
      </c>
      <c r="B845" s="4">
        <v>43364</v>
      </c>
      <c r="C845" s="4" t="str">
        <f t="shared" si="13"/>
        <v>21</v>
      </c>
      <c r="D845">
        <v>11</v>
      </c>
      <c r="E845" t="s">
        <v>11</v>
      </c>
      <c r="F845" t="s">
        <v>12</v>
      </c>
      <c r="G845" t="s">
        <v>13</v>
      </c>
      <c r="H845" t="s">
        <v>19</v>
      </c>
      <c r="I845">
        <v>289</v>
      </c>
      <c r="J845">
        <v>6</v>
      </c>
      <c r="K845">
        <v>1734</v>
      </c>
    </row>
    <row r="846" spans="1:11" x14ac:dyDescent="0.25">
      <c r="A846" s="3" t="s">
        <v>891</v>
      </c>
      <c r="B846" s="4">
        <v>43364</v>
      </c>
      <c r="C846" s="4" t="str">
        <f t="shared" si="13"/>
        <v>21</v>
      </c>
      <c r="D846">
        <v>8</v>
      </c>
      <c r="E846" t="s">
        <v>45</v>
      </c>
      <c r="F846" t="s">
        <v>46</v>
      </c>
      <c r="G846" t="s">
        <v>23</v>
      </c>
      <c r="H846" t="s">
        <v>24</v>
      </c>
      <c r="I846">
        <v>159</v>
      </c>
      <c r="J846">
        <v>7</v>
      </c>
      <c r="K846">
        <v>1113</v>
      </c>
    </row>
    <row r="847" spans="1:11" x14ac:dyDescent="0.25">
      <c r="A847" s="3" t="s">
        <v>892</v>
      </c>
      <c r="B847" s="4">
        <v>43365</v>
      </c>
      <c r="C847" s="4" t="str">
        <f t="shared" si="13"/>
        <v>22</v>
      </c>
      <c r="D847">
        <v>8</v>
      </c>
      <c r="E847" t="s">
        <v>45</v>
      </c>
      <c r="F847" t="s">
        <v>46</v>
      </c>
      <c r="G847" t="s">
        <v>23</v>
      </c>
      <c r="H847" t="s">
        <v>14</v>
      </c>
      <c r="I847">
        <v>199</v>
      </c>
      <c r="J847">
        <v>8</v>
      </c>
      <c r="K847">
        <v>1592</v>
      </c>
    </row>
    <row r="848" spans="1:11" x14ac:dyDescent="0.25">
      <c r="A848" s="3" t="s">
        <v>893</v>
      </c>
      <c r="B848" s="4">
        <v>43365</v>
      </c>
      <c r="C848" s="4" t="str">
        <f t="shared" si="13"/>
        <v>22</v>
      </c>
      <c r="D848">
        <v>5</v>
      </c>
      <c r="E848" t="s">
        <v>60</v>
      </c>
      <c r="F848" t="s">
        <v>17</v>
      </c>
      <c r="G848" t="s">
        <v>18</v>
      </c>
      <c r="H848" t="s">
        <v>24</v>
      </c>
      <c r="I848">
        <v>159</v>
      </c>
      <c r="J848">
        <v>0</v>
      </c>
      <c r="K848">
        <v>0</v>
      </c>
    </row>
    <row r="849" spans="1:11" x14ac:dyDescent="0.25">
      <c r="A849" s="3" t="s">
        <v>894</v>
      </c>
      <c r="B849" s="4">
        <v>43365</v>
      </c>
      <c r="C849" s="4" t="str">
        <f t="shared" si="13"/>
        <v>22</v>
      </c>
      <c r="D849">
        <v>15</v>
      </c>
      <c r="E849" t="s">
        <v>118</v>
      </c>
      <c r="F849" t="s">
        <v>12</v>
      </c>
      <c r="G849" t="s">
        <v>13</v>
      </c>
      <c r="H849" t="s">
        <v>19</v>
      </c>
      <c r="I849">
        <v>289</v>
      </c>
      <c r="J849">
        <v>3</v>
      </c>
      <c r="K849">
        <v>867</v>
      </c>
    </row>
    <row r="850" spans="1:11" x14ac:dyDescent="0.25">
      <c r="A850" s="3" t="s">
        <v>895</v>
      </c>
      <c r="B850" s="4">
        <v>43365</v>
      </c>
      <c r="C850" s="4" t="str">
        <f t="shared" si="13"/>
        <v>22</v>
      </c>
      <c r="D850">
        <v>4</v>
      </c>
      <c r="E850" t="s">
        <v>51</v>
      </c>
      <c r="F850" t="s">
        <v>17</v>
      </c>
      <c r="G850" t="s">
        <v>18</v>
      </c>
      <c r="H850" t="s">
        <v>14</v>
      </c>
      <c r="I850">
        <v>199</v>
      </c>
      <c r="J850">
        <v>8</v>
      </c>
      <c r="K850">
        <v>1592</v>
      </c>
    </row>
    <row r="851" spans="1:11" x14ac:dyDescent="0.25">
      <c r="A851" s="3" t="s">
        <v>896</v>
      </c>
      <c r="B851" s="4">
        <v>43365</v>
      </c>
      <c r="C851" s="4" t="str">
        <f t="shared" si="13"/>
        <v>22</v>
      </c>
      <c r="D851">
        <v>10</v>
      </c>
      <c r="E851" t="s">
        <v>58</v>
      </c>
      <c r="F851" t="s">
        <v>46</v>
      </c>
      <c r="G851" t="s">
        <v>23</v>
      </c>
      <c r="H851" t="s">
        <v>19</v>
      </c>
      <c r="I851">
        <v>289</v>
      </c>
      <c r="J851">
        <v>0</v>
      </c>
      <c r="K851">
        <v>0</v>
      </c>
    </row>
    <row r="852" spans="1:11" x14ac:dyDescent="0.25">
      <c r="A852" s="3" t="s">
        <v>897</v>
      </c>
      <c r="B852" s="4">
        <v>43365</v>
      </c>
      <c r="C852" s="4" t="str">
        <f t="shared" si="13"/>
        <v>22</v>
      </c>
      <c r="D852">
        <v>17</v>
      </c>
      <c r="E852" t="s">
        <v>35</v>
      </c>
      <c r="F852" t="s">
        <v>27</v>
      </c>
      <c r="G852" t="s">
        <v>28</v>
      </c>
      <c r="H852" t="s">
        <v>19</v>
      </c>
      <c r="I852">
        <v>289</v>
      </c>
      <c r="J852">
        <v>0</v>
      </c>
      <c r="K852">
        <v>0</v>
      </c>
    </row>
    <row r="853" spans="1:11" x14ac:dyDescent="0.25">
      <c r="A853" s="3" t="s">
        <v>898</v>
      </c>
      <c r="B853" s="4">
        <v>43365</v>
      </c>
      <c r="C853" s="4" t="str">
        <f t="shared" si="13"/>
        <v>22</v>
      </c>
      <c r="D853">
        <v>6</v>
      </c>
      <c r="E853" t="s">
        <v>48</v>
      </c>
      <c r="F853" t="s">
        <v>46</v>
      </c>
      <c r="G853" t="s">
        <v>23</v>
      </c>
      <c r="H853" t="s">
        <v>41</v>
      </c>
      <c r="I853">
        <v>399</v>
      </c>
      <c r="J853">
        <v>9</v>
      </c>
      <c r="K853">
        <v>3591</v>
      </c>
    </row>
    <row r="854" spans="1:11" x14ac:dyDescent="0.25">
      <c r="A854" s="3" t="s">
        <v>899</v>
      </c>
      <c r="B854" s="4">
        <v>43365</v>
      </c>
      <c r="C854" s="4" t="str">
        <f t="shared" si="13"/>
        <v>22</v>
      </c>
      <c r="D854">
        <v>14</v>
      </c>
      <c r="E854" t="s">
        <v>38</v>
      </c>
      <c r="F854" t="s">
        <v>63</v>
      </c>
      <c r="G854" t="s">
        <v>13</v>
      </c>
      <c r="H854" t="s">
        <v>41</v>
      </c>
      <c r="I854">
        <v>399</v>
      </c>
      <c r="J854">
        <v>4</v>
      </c>
      <c r="K854">
        <v>1596</v>
      </c>
    </row>
    <row r="855" spans="1:11" x14ac:dyDescent="0.25">
      <c r="A855" s="3" t="s">
        <v>900</v>
      </c>
      <c r="B855" s="4">
        <v>43365</v>
      </c>
      <c r="C855" s="4" t="str">
        <f t="shared" si="13"/>
        <v>22</v>
      </c>
      <c r="D855">
        <v>7</v>
      </c>
      <c r="E855" t="s">
        <v>88</v>
      </c>
      <c r="F855" t="s">
        <v>22</v>
      </c>
      <c r="G855" t="s">
        <v>23</v>
      </c>
      <c r="H855" t="s">
        <v>14</v>
      </c>
      <c r="I855">
        <v>199</v>
      </c>
      <c r="J855">
        <v>5</v>
      </c>
      <c r="K855">
        <v>995</v>
      </c>
    </row>
    <row r="856" spans="1:11" x14ac:dyDescent="0.25">
      <c r="A856" s="3" t="s">
        <v>901</v>
      </c>
      <c r="B856" s="4">
        <v>43365</v>
      </c>
      <c r="C856" s="4" t="str">
        <f t="shared" si="13"/>
        <v>22</v>
      </c>
      <c r="D856">
        <v>9</v>
      </c>
      <c r="E856" t="s">
        <v>21</v>
      </c>
      <c r="F856" t="s">
        <v>22</v>
      </c>
      <c r="G856" t="s">
        <v>23</v>
      </c>
      <c r="H856" t="s">
        <v>19</v>
      </c>
      <c r="I856">
        <v>289</v>
      </c>
      <c r="J856">
        <v>7</v>
      </c>
      <c r="K856">
        <v>2023</v>
      </c>
    </row>
    <row r="857" spans="1:11" x14ac:dyDescent="0.25">
      <c r="A857" s="3" t="s">
        <v>902</v>
      </c>
      <c r="B857" s="4">
        <v>43365</v>
      </c>
      <c r="C857" s="4" t="str">
        <f t="shared" si="13"/>
        <v>22</v>
      </c>
      <c r="D857">
        <v>19</v>
      </c>
      <c r="E857" t="s">
        <v>56</v>
      </c>
      <c r="F857" t="s">
        <v>36</v>
      </c>
      <c r="G857" t="s">
        <v>28</v>
      </c>
      <c r="H857" t="s">
        <v>24</v>
      </c>
      <c r="I857">
        <v>159</v>
      </c>
      <c r="J857">
        <v>3</v>
      </c>
      <c r="K857">
        <v>477</v>
      </c>
    </row>
    <row r="858" spans="1:11" x14ac:dyDescent="0.25">
      <c r="A858" s="3" t="s">
        <v>903</v>
      </c>
      <c r="B858" s="4">
        <v>43366</v>
      </c>
      <c r="C858" s="4" t="str">
        <f t="shared" si="13"/>
        <v>23</v>
      </c>
      <c r="D858">
        <v>19</v>
      </c>
      <c r="E858" t="s">
        <v>56</v>
      </c>
      <c r="F858" t="s">
        <v>27</v>
      </c>
      <c r="G858" t="s">
        <v>28</v>
      </c>
      <c r="H858" t="s">
        <v>19</v>
      </c>
      <c r="I858">
        <v>289</v>
      </c>
      <c r="J858">
        <v>8</v>
      </c>
      <c r="K858">
        <v>2312</v>
      </c>
    </row>
    <row r="859" spans="1:11" x14ac:dyDescent="0.25">
      <c r="A859" s="3" t="s">
        <v>904</v>
      </c>
      <c r="B859" s="4">
        <v>43367</v>
      </c>
      <c r="C859" s="4" t="str">
        <f t="shared" si="13"/>
        <v>24</v>
      </c>
      <c r="D859">
        <v>17</v>
      </c>
      <c r="E859" t="s">
        <v>35</v>
      </c>
      <c r="F859" t="s">
        <v>27</v>
      </c>
      <c r="G859" t="s">
        <v>28</v>
      </c>
      <c r="H859" t="s">
        <v>31</v>
      </c>
      <c r="I859">
        <v>69</v>
      </c>
      <c r="J859">
        <v>5</v>
      </c>
      <c r="K859">
        <v>345</v>
      </c>
    </row>
    <row r="860" spans="1:11" x14ac:dyDescent="0.25">
      <c r="A860" s="3" t="s">
        <v>905</v>
      </c>
      <c r="B860" s="4">
        <v>43367</v>
      </c>
      <c r="C860" s="4" t="str">
        <f t="shared" si="13"/>
        <v>24</v>
      </c>
      <c r="D860">
        <v>19</v>
      </c>
      <c r="E860" t="s">
        <v>56</v>
      </c>
      <c r="F860" t="s">
        <v>36</v>
      </c>
      <c r="G860" t="s">
        <v>28</v>
      </c>
      <c r="H860" t="s">
        <v>19</v>
      </c>
      <c r="I860">
        <v>289</v>
      </c>
      <c r="J860">
        <v>4</v>
      </c>
      <c r="K860">
        <v>1156</v>
      </c>
    </row>
    <row r="861" spans="1:11" x14ac:dyDescent="0.25">
      <c r="A861" s="3" t="s">
        <v>906</v>
      </c>
      <c r="B861" s="4">
        <v>43367</v>
      </c>
      <c r="C861" s="4" t="str">
        <f t="shared" si="13"/>
        <v>24</v>
      </c>
      <c r="D861">
        <v>6</v>
      </c>
      <c r="E861" t="s">
        <v>48</v>
      </c>
      <c r="F861" t="s">
        <v>46</v>
      </c>
      <c r="G861" t="s">
        <v>23</v>
      </c>
      <c r="H861" t="s">
        <v>14</v>
      </c>
      <c r="I861">
        <v>199</v>
      </c>
      <c r="J861">
        <v>8</v>
      </c>
      <c r="K861">
        <v>1592</v>
      </c>
    </row>
    <row r="862" spans="1:11" x14ac:dyDescent="0.25">
      <c r="A862" s="3" t="s">
        <v>907</v>
      </c>
      <c r="B862" s="4">
        <v>43367</v>
      </c>
      <c r="C862" s="4" t="str">
        <f t="shared" si="13"/>
        <v>24</v>
      </c>
      <c r="D862">
        <v>14</v>
      </c>
      <c r="E862" t="s">
        <v>38</v>
      </c>
      <c r="F862" t="s">
        <v>12</v>
      </c>
      <c r="G862" t="s">
        <v>13</v>
      </c>
      <c r="H862" t="s">
        <v>41</v>
      </c>
      <c r="I862">
        <v>399</v>
      </c>
      <c r="J862">
        <v>2</v>
      </c>
      <c r="K862">
        <v>798</v>
      </c>
    </row>
    <row r="863" spans="1:11" x14ac:dyDescent="0.25">
      <c r="A863" s="3" t="s">
        <v>908</v>
      </c>
      <c r="B863" s="4">
        <v>43368</v>
      </c>
      <c r="C863" s="4" t="str">
        <f t="shared" si="13"/>
        <v>25</v>
      </c>
      <c r="D863">
        <v>17</v>
      </c>
      <c r="E863" t="s">
        <v>35</v>
      </c>
      <c r="F863" t="s">
        <v>27</v>
      </c>
      <c r="G863" t="s">
        <v>28</v>
      </c>
      <c r="H863" t="s">
        <v>31</v>
      </c>
      <c r="I863">
        <v>69</v>
      </c>
      <c r="J863">
        <v>8</v>
      </c>
      <c r="K863">
        <v>552</v>
      </c>
    </row>
    <row r="864" spans="1:11" x14ac:dyDescent="0.25">
      <c r="A864" s="3" t="s">
        <v>909</v>
      </c>
      <c r="B864" s="4">
        <v>43368</v>
      </c>
      <c r="C864" s="4" t="str">
        <f t="shared" si="13"/>
        <v>25</v>
      </c>
      <c r="D864">
        <v>16</v>
      </c>
      <c r="E864" t="s">
        <v>30</v>
      </c>
      <c r="F864" t="s">
        <v>27</v>
      </c>
      <c r="G864" t="s">
        <v>28</v>
      </c>
      <c r="H864" t="s">
        <v>14</v>
      </c>
      <c r="I864">
        <v>199</v>
      </c>
      <c r="J864">
        <v>0</v>
      </c>
      <c r="K864">
        <v>0</v>
      </c>
    </row>
    <row r="865" spans="1:11" x14ac:dyDescent="0.25">
      <c r="A865" s="3" t="s">
        <v>910</v>
      </c>
      <c r="B865" s="4">
        <v>43368</v>
      </c>
      <c r="C865" s="4" t="str">
        <f t="shared" si="13"/>
        <v>25</v>
      </c>
      <c r="D865">
        <v>3</v>
      </c>
      <c r="E865" t="s">
        <v>43</v>
      </c>
      <c r="F865" t="s">
        <v>68</v>
      </c>
      <c r="G865" t="s">
        <v>18</v>
      </c>
      <c r="H865" t="s">
        <v>19</v>
      </c>
      <c r="I865">
        <v>289</v>
      </c>
      <c r="J865">
        <v>4</v>
      </c>
      <c r="K865">
        <v>1156</v>
      </c>
    </row>
    <row r="866" spans="1:11" x14ac:dyDescent="0.25">
      <c r="A866" s="3" t="s">
        <v>911</v>
      </c>
      <c r="B866" s="4">
        <v>43369</v>
      </c>
      <c r="C866" s="4" t="str">
        <f t="shared" si="13"/>
        <v>26</v>
      </c>
      <c r="D866">
        <v>16</v>
      </c>
      <c r="E866" t="s">
        <v>30</v>
      </c>
      <c r="F866" t="s">
        <v>27</v>
      </c>
      <c r="G866" t="s">
        <v>28</v>
      </c>
      <c r="H866" t="s">
        <v>31</v>
      </c>
      <c r="I866">
        <v>69</v>
      </c>
      <c r="J866">
        <v>6</v>
      </c>
      <c r="K866">
        <v>414</v>
      </c>
    </row>
    <row r="867" spans="1:11" x14ac:dyDescent="0.25">
      <c r="A867" s="3" t="s">
        <v>912</v>
      </c>
      <c r="B867" s="4">
        <v>43369</v>
      </c>
      <c r="C867" s="4" t="str">
        <f t="shared" si="13"/>
        <v>26</v>
      </c>
      <c r="D867">
        <v>19</v>
      </c>
      <c r="E867" t="s">
        <v>56</v>
      </c>
      <c r="F867" t="s">
        <v>36</v>
      </c>
      <c r="G867" t="s">
        <v>28</v>
      </c>
      <c r="H867" t="s">
        <v>31</v>
      </c>
      <c r="I867">
        <v>69</v>
      </c>
      <c r="J867">
        <v>2</v>
      </c>
      <c r="K867">
        <v>138</v>
      </c>
    </row>
    <row r="868" spans="1:11" x14ac:dyDescent="0.25">
      <c r="A868" s="3" t="s">
        <v>913</v>
      </c>
      <c r="B868" s="4">
        <v>43370</v>
      </c>
      <c r="C868" s="4" t="str">
        <f t="shared" si="13"/>
        <v>27</v>
      </c>
      <c r="D868">
        <v>7</v>
      </c>
      <c r="E868" t="s">
        <v>88</v>
      </c>
      <c r="F868" t="s">
        <v>46</v>
      </c>
      <c r="G868" t="s">
        <v>23</v>
      </c>
      <c r="H868" t="s">
        <v>14</v>
      </c>
      <c r="I868">
        <v>199</v>
      </c>
      <c r="J868">
        <v>6</v>
      </c>
      <c r="K868">
        <v>1194</v>
      </c>
    </row>
    <row r="869" spans="1:11" x14ac:dyDescent="0.25">
      <c r="A869" s="3" t="s">
        <v>914</v>
      </c>
      <c r="B869" s="4">
        <v>43370</v>
      </c>
      <c r="C869" s="4" t="str">
        <f t="shared" si="13"/>
        <v>27</v>
      </c>
      <c r="D869">
        <v>9</v>
      </c>
      <c r="E869" t="s">
        <v>21</v>
      </c>
      <c r="F869" t="s">
        <v>46</v>
      </c>
      <c r="G869" t="s">
        <v>23</v>
      </c>
      <c r="H869" t="s">
        <v>31</v>
      </c>
      <c r="I869">
        <v>69</v>
      </c>
      <c r="J869">
        <v>7</v>
      </c>
      <c r="K869">
        <v>483</v>
      </c>
    </row>
    <row r="870" spans="1:11" x14ac:dyDescent="0.25">
      <c r="A870" s="3" t="s">
        <v>915</v>
      </c>
      <c r="B870" s="4">
        <v>43371</v>
      </c>
      <c r="C870" s="4" t="str">
        <f t="shared" si="13"/>
        <v>28</v>
      </c>
      <c r="D870">
        <v>14</v>
      </c>
      <c r="E870" t="s">
        <v>38</v>
      </c>
      <c r="F870" t="s">
        <v>63</v>
      </c>
      <c r="G870" t="s">
        <v>13</v>
      </c>
      <c r="H870" t="s">
        <v>41</v>
      </c>
      <c r="I870">
        <v>399</v>
      </c>
      <c r="J870">
        <v>3</v>
      </c>
      <c r="K870">
        <v>1197</v>
      </c>
    </row>
    <row r="871" spans="1:11" x14ac:dyDescent="0.25">
      <c r="A871" s="3" t="s">
        <v>916</v>
      </c>
      <c r="B871" s="4">
        <v>43371</v>
      </c>
      <c r="C871" s="4" t="str">
        <f t="shared" si="13"/>
        <v>28</v>
      </c>
      <c r="D871">
        <v>3</v>
      </c>
      <c r="E871" t="s">
        <v>43</v>
      </c>
      <c r="F871" t="s">
        <v>68</v>
      </c>
      <c r="G871" t="s">
        <v>18</v>
      </c>
      <c r="H871" t="s">
        <v>24</v>
      </c>
      <c r="I871">
        <v>159</v>
      </c>
      <c r="J871">
        <v>5</v>
      </c>
      <c r="K871">
        <v>795</v>
      </c>
    </row>
    <row r="872" spans="1:11" x14ac:dyDescent="0.25">
      <c r="A872" s="3" t="s">
        <v>917</v>
      </c>
      <c r="B872" s="4">
        <v>43371</v>
      </c>
      <c r="C872" s="4" t="str">
        <f t="shared" si="13"/>
        <v>28</v>
      </c>
      <c r="D872">
        <v>9</v>
      </c>
      <c r="E872" t="s">
        <v>21</v>
      </c>
      <c r="F872" t="s">
        <v>46</v>
      </c>
      <c r="G872" t="s">
        <v>23</v>
      </c>
      <c r="H872" t="s">
        <v>31</v>
      </c>
      <c r="I872">
        <v>69</v>
      </c>
      <c r="J872">
        <v>6</v>
      </c>
      <c r="K872">
        <v>414</v>
      </c>
    </row>
    <row r="873" spans="1:11" x14ac:dyDescent="0.25">
      <c r="A873" s="3" t="s">
        <v>918</v>
      </c>
      <c r="B873" s="4">
        <v>43371</v>
      </c>
      <c r="C873" s="4" t="str">
        <f t="shared" si="13"/>
        <v>28</v>
      </c>
      <c r="D873">
        <v>1</v>
      </c>
      <c r="E873" t="s">
        <v>16</v>
      </c>
      <c r="F873" t="s">
        <v>17</v>
      </c>
      <c r="G873" t="s">
        <v>18</v>
      </c>
      <c r="H873" t="s">
        <v>24</v>
      </c>
      <c r="I873">
        <v>159</v>
      </c>
      <c r="J873">
        <v>5</v>
      </c>
      <c r="K873">
        <v>795</v>
      </c>
    </row>
    <row r="874" spans="1:11" x14ac:dyDescent="0.25">
      <c r="A874" s="3" t="s">
        <v>919</v>
      </c>
      <c r="B874" s="4">
        <v>43372</v>
      </c>
      <c r="C874" s="4" t="str">
        <f t="shared" si="13"/>
        <v>29</v>
      </c>
      <c r="D874">
        <v>20</v>
      </c>
      <c r="E874" t="s">
        <v>40</v>
      </c>
      <c r="F874" t="s">
        <v>27</v>
      </c>
      <c r="G874" t="s">
        <v>28</v>
      </c>
      <c r="H874" t="s">
        <v>14</v>
      </c>
      <c r="I874">
        <v>199</v>
      </c>
      <c r="J874">
        <v>3</v>
      </c>
      <c r="K874">
        <v>597</v>
      </c>
    </row>
    <row r="875" spans="1:11" x14ac:dyDescent="0.25">
      <c r="A875" s="3" t="s">
        <v>920</v>
      </c>
      <c r="B875" s="4">
        <v>43372</v>
      </c>
      <c r="C875" s="4" t="str">
        <f t="shared" si="13"/>
        <v>29</v>
      </c>
      <c r="D875">
        <v>3</v>
      </c>
      <c r="E875" t="s">
        <v>43</v>
      </c>
      <c r="F875" t="s">
        <v>68</v>
      </c>
      <c r="G875" t="s">
        <v>18</v>
      </c>
      <c r="H875" t="s">
        <v>19</v>
      </c>
      <c r="I875">
        <v>289</v>
      </c>
      <c r="J875">
        <v>8</v>
      </c>
      <c r="K875">
        <v>2312</v>
      </c>
    </row>
    <row r="876" spans="1:11" x14ac:dyDescent="0.25">
      <c r="A876" s="3" t="s">
        <v>921</v>
      </c>
      <c r="B876" s="4">
        <v>43372</v>
      </c>
      <c r="C876" s="4" t="str">
        <f t="shared" si="13"/>
        <v>29</v>
      </c>
      <c r="D876">
        <v>4</v>
      </c>
      <c r="E876" t="s">
        <v>51</v>
      </c>
      <c r="F876" t="s">
        <v>68</v>
      </c>
      <c r="G876" t="s">
        <v>18</v>
      </c>
      <c r="H876" t="s">
        <v>31</v>
      </c>
      <c r="I876">
        <v>69</v>
      </c>
      <c r="J876">
        <v>6</v>
      </c>
      <c r="K876">
        <v>414</v>
      </c>
    </row>
    <row r="877" spans="1:11" x14ac:dyDescent="0.25">
      <c r="A877" s="3" t="s">
        <v>922</v>
      </c>
      <c r="B877" s="4">
        <v>43372</v>
      </c>
      <c r="C877" s="4" t="str">
        <f t="shared" si="13"/>
        <v>29</v>
      </c>
      <c r="D877">
        <v>7</v>
      </c>
      <c r="E877" t="s">
        <v>88</v>
      </c>
      <c r="F877" t="s">
        <v>46</v>
      </c>
      <c r="G877" t="s">
        <v>23</v>
      </c>
      <c r="H877" t="s">
        <v>19</v>
      </c>
      <c r="I877">
        <v>289</v>
      </c>
      <c r="J877">
        <v>0</v>
      </c>
      <c r="K877">
        <v>0</v>
      </c>
    </row>
    <row r="878" spans="1:11" x14ac:dyDescent="0.25">
      <c r="A878" s="3" t="s">
        <v>923</v>
      </c>
      <c r="B878" s="4">
        <v>43373</v>
      </c>
      <c r="C878" s="4" t="str">
        <f t="shared" si="13"/>
        <v>30</v>
      </c>
      <c r="D878">
        <v>11</v>
      </c>
      <c r="E878" t="s">
        <v>11</v>
      </c>
      <c r="F878" t="s">
        <v>12</v>
      </c>
      <c r="G878" t="s">
        <v>13</v>
      </c>
      <c r="H878" t="s">
        <v>19</v>
      </c>
      <c r="I878">
        <v>289</v>
      </c>
      <c r="J878">
        <v>1</v>
      </c>
      <c r="K878">
        <v>289</v>
      </c>
    </row>
    <row r="879" spans="1:11" x14ac:dyDescent="0.25">
      <c r="A879" s="3" t="s">
        <v>924</v>
      </c>
      <c r="B879" s="4">
        <v>43373</v>
      </c>
      <c r="C879" s="4" t="str">
        <f t="shared" si="13"/>
        <v>30</v>
      </c>
      <c r="D879">
        <v>15</v>
      </c>
      <c r="E879" t="s">
        <v>118</v>
      </c>
      <c r="F879" t="s">
        <v>63</v>
      </c>
      <c r="G879" t="s">
        <v>13</v>
      </c>
      <c r="H879" t="s">
        <v>24</v>
      </c>
      <c r="I879">
        <v>159</v>
      </c>
      <c r="J879">
        <v>0</v>
      </c>
      <c r="K879">
        <v>0</v>
      </c>
    </row>
    <row r="880" spans="1:11" x14ac:dyDescent="0.25">
      <c r="A880" s="3" t="s">
        <v>925</v>
      </c>
      <c r="B880" s="4">
        <v>43373</v>
      </c>
      <c r="C880" s="4" t="str">
        <f t="shared" si="13"/>
        <v>30</v>
      </c>
      <c r="D880">
        <v>20</v>
      </c>
      <c r="E880" t="s">
        <v>40</v>
      </c>
      <c r="F880" t="s">
        <v>36</v>
      </c>
      <c r="G880" t="s">
        <v>28</v>
      </c>
      <c r="H880" t="s">
        <v>14</v>
      </c>
      <c r="I880">
        <v>199</v>
      </c>
      <c r="J880">
        <v>1</v>
      </c>
      <c r="K880">
        <v>199</v>
      </c>
    </row>
    <row r="881" spans="1:11" x14ac:dyDescent="0.25">
      <c r="A881" s="3" t="s">
        <v>926</v>
      </c>
      <c r="B881" s="4">
        <v>43373</v>
      </c>
      <c r="C881" s="4" t="str">
        <f t="shared" si="13"/>
        <v>30</v>
      </c>
      <c r="D881">
        <v>6</v>
      </c>
      <c r="E881" t="s">
        <v>48</v>
      </c>
      <c r="F881" t="s">
        <v>22</v>
      </c>
      <c r="G881" t="s">
        <v>23</v>
      </c>
      <c r="H881" t="s">
        <v>14</v>
      </c>
      <c r="I881">
        <v>199</v>
      </c>
      <c r="J881">
        <v>7</v>
      </c>
      <c r="K881">
        <v>1393</v>
      </c>
    </row>
    <row r="882" spans="1:11" x14ac:dyDescent="0.25">
      <c r="A882" s="3" t="s">
        <v>927</v>
      </c>
      <c r="B882" s="4">
        <v>43374</v>
      </c>
      <c r="C882" s="4" t="str">
        <f t="shared" si="13"/>
        <v>01</v>
      </c>
      <c r="D882">
        <v>9</v>
      </c>
      <c r="E882" t="s">
        <v>21</v>
      </c>
      <c r="F882" t="s">
        <v>22</v>
      </c>
      <c r="G882" t="s">
        <v>23</v>
      </c>
      <c r="H882" t="s">
        <v>41</v>
      </c>
      <c r="I882">
        <v>399</v>
      </c>
      <c r="J882">
        <v>7</v>
      </c>
      <c r="K882">
        <v>2793</v>
      </c>
    </row>
    <row r="883" spans="1:11" x14ac:dyDescent="0.25">
      <c r="A883" s="3" t="s">
        <v>928</v>
      </c>
      <c r="B883" s="4">
        <v>43374</v>
      </c>
      <c r="C883" s="4" t="str">
        <f t="shared" si="13"/>
        <v>01</v>
      </c>
      <c r="D883">
        <v>7</v>
      </c>
      <c r="E883" t="s">
        <v>88</v>
      </c>
      <c r="F883" t="s">
        <v>46</v>
      </c>
      <c r="G883" t="s">
        <v>23</v>
      </c>
      <c r="H883" t="s">
        <v>24</v>
      </c>
      <c r="I883">
        <v>159</v>
      </c>
      <c r="J883">
        <v>2</v>
      </c>
      <c r="K883">
        <v>318</v>
      </c>
    </row>
    <row r="884" spans="1:11" x14ac:dyDescent="0.25">
      <c r="A884" s="3" t="s">
        <v>929</v>
      </c>
      <c r="B884" s="4">
        <v>43375</v>
      </c>
      <c r="C884" s="4" t="str">
        <f t="shared" si="13"/>
        <v>02</v>
      </c>
      <c r="D884">
        <v>3</v>
      </c>
      <c r="E884" t="s">
        <v>43</v>
      </c>
      <c r="F884" t="s">
        <v>68</v>
      </c>
      <c r="G884" t="s">
        <v>18</v>
      </c>
      <c r="H884" t="s">
        <v>14</v>
      </c>
      <c r="I884">
        <v>199</v>
      </c>
      <c r="J884">
        <v>5</v>
      </c>
      <c r="K884">
        <v>995</v>
      </c>
    </row>
    <row r="885" spans="1:11" x14ac:dyDescent="0.25">
      <c r="A885" s="3" t="s">
        <v>930</v>
      </c>
      <c r="B885" s="4">
        <v>43375</v>
      </c>
      <c r="C885" s="4" t="str">
        <f t="shared" si="13"/>
        <v>02</v>
      </c>
      <c r="D885">
        <v>14</v>
      </c>
      <c r="E885" t="s">
        <v>38</v>
      </c>
      <c r="F885" t="s">
        <v>63</v>
      </c>
      <c r="G885" t="s">
        <v>13</v>
      </c>
      <c r="H885" t="s">
        <v>19</v>
      </c>
      <c r="I885">
        <v>289</v>
      </c>
      <c r="J885">
        <v>9</v>
      </c>
      <c r="K885">
        <v>2601</v>
      </c>
    </row>
    <row r="886" spans="1:11" x14ac:dyDescent="0.25">
      <c r="A886" s="3" t="s">
        <v>931</v>
      </c>
      <c r="B886" s="4">
        <v>43375</v>
      </c>
      <c r="C886" s="4" t="str">
        <f t="shared" si="13"/>
        <v>02</v>
      </c>
      <c r="D886">
        <v>15</v>
      </c>
      <c r="E886" t="s">
        <v>118</v>
      </c>
      <c r="F886" t="s">
        <v>63</v>
      </c>
      <c r="G886" t="s">
        <v>13</v>
      </c>
      <c r="H886" t="s">
        <v>24</v>
      </c>
      <c r="I886">
        <v>159</v>
      </c>
      <c r="J886">
        <v>8</v>
      </c>
      <c r="K886">
        <v>1272</v>
      </c>
    </row>
    <row r="887" spans="1:11" x14ac:dyDescent="0.25">
      <c r="A887" s="3" t="s">
        <v>932</v>
      </c>
      <c r="B887" s="4">
        <v>43376</v>
      </c>
      <c r="C887" s="4" t="str">
        <f t="shared" si="13"/>
        <v>03</v>
      </c>
      <c r="D887">
        <v>20</v>
      </c>
      <c r="E887" t="s">
        <v>40</v>
      </c>
      <c r="F887" t="s">
        <v>27</v>
      </c>
      <c r="G887" t="s">
        <v>28</v>
      </c>
      <c r="H887" t="s">
        <v>24</v>
      </c>
      <c r="I887">
        <v>159</v>
      </c>
      <c r="J887">
        <v>1</v>
      </c>
      <c r="K887">
        <v>159</v>
      </c>
    </row>
    <row r="888" spans="1:11" x14ac:dyDescent="0.25">
      <c r="A888" s="3" t="s">
        <v>933</v>
      </c>
      <c r="B888" s="4">
        <v>43377</v>
      </c>
      <c r="C888" s="4" t="str">
        <f t="shared" si="13"/>
        <v>04</v>
      </c>
      <c r="D888">
        <v>20</v>
      </c>
      <c r="E888" t="s">
        <v>40</v>
      </c>
      <c r="F888" t="s">
        <v>36</v>
      </c>
      <c r="G888" t="s">
        <v>28</v>
      </c>
      <c r="H888" t="s">
        <v>19</v>
      </c>
      <c r="I888">
        <v>289</v>
      </c>
      <c r="J888">
        <v>1</v>
      </c>
      <c r="K888">
        <v>289</v>
      </c>
    </row>
    <row r="889" spans="1:11" x14ac:dyDescent="0.25">
      <c r="A889" s="3" t="s">
        <v>934</v>
      </c>
      <c r="B889" s="4">
        <v>43377</v>
      </c>
      <c r="C889" s="4" t="str">
        <f t="shared" si="13"/>
        <v>04</v>
      </c>
      <c r="D889">
        <v>15</v>
      </c>
      <c r="E889" t="s">
        <v>118</v>
      </c>
      <c r="F889" t="s">
        <v>12</v>
      </c>
      <c r="G889" t="s">
        <v>13</v>
      </c>
      <c r="H889" t="s">
        <v>14</v>
      </c>
      <c r="I889">
        <v>199</v>
      </c>
      <c r="J889">
        <v>3</v>
      </c>
      <c r="K889">
        <v>597</v>
      </c>
    </row>
    <row r="890" spans="1:11" x14ac:dyDescent="0.25">
      <c r="A890" s="3" t="s">
        <v>935</v>
      </c>
      <c r="B890" s="4">
        <v>43378</v>
      </c>
      <c r="C890" s="4" t="str">
        <f t="shared" si="13"/>
        <v>05</v>
      </c>
      <c r="D890">
        <v>20</v>
      </c>
      <c r="E890" t="s">
        <v>40</v>
      </c>
      <c r="F890" t="s">
        <v>27</v>
      </c>
      <c r="G890" t="s">
        <v>28</v>
      </c>
      <c r="H890" t="s">
        <v>14</v>
      </c>
      <c r="I890">
        <v>199</v>
      </c>
      <c r="J890">
        <v>3</v>
      </c>
      <c r="K890">
        <v>597</v>
      </c>
    </row>
    <row r="891" spans="1:11" x14ac:dyDescent="0.25">
      <c r="A891" s="3" t="s">
        <v>936</v>
      </c>
      <c r="B891" s="4">
        <v>43378</v>
      </c>
      <c r="C891" s="4" t="str">
        <f t="shared" si="13"/>
        <v>05</v>
      </c>
      <c r="D891">
        <v>9</v>
      </c>
      <c r="E891" t="s">
        <v>21</v>
      </c>
      <c r="F891" t="s">
        <v>46</v>
      </c>
      <c r="G891" t="s">
        <v>23</v>
      </c>
      <c r="H891" t="s">
        <v>19</v>
      </c>
      <c r="I891">
        <v>289</v>
      </c>
      <c r="J891">
        <v>9</v>
      </c>
      <c r="K891">
        <v>2601</v>
      </c>
    </row>
    <row r="892" spans="1:11" x14ac:dyDescent="0.25">
      <c r="A892" s="3" t="s">
        <v>937</v>
      </c>
      <c r="B892" s="4">
        <v>43378</v>
      </c>
      <c r="C892" s="4" t="str">
        <f t="shared" si="13"/>
        <v>05</v>
      </c>
      <c r="D892">
        <v>4</v>
      </c>
      <c r="E892" t="s">
        <v>51</v>
      </c>
      <c r="F892" t="s">
        <v>17</v>
      </c>
      <c r="G892" t="s">
        <v>18</v>
      </c>
      <c r="H892" t="s">
        <v>14</v>
      </c>
      <c r="I892">
        <v>199</v>
      </c>
      <c r="J892">
        <v>9</v>
      </c>
      <c r="K892">
        <v>1791</v>
      </c>
    </row>
    <row r="893" spans="1:11" x14ac:dyDescent="0.25">
      <c r="A893" s="3" t="s">
        <v>938</v>
      </c>
      <c r="B893" s="4">
        <v>43378</v>
      </c>
      <c r="C893" s="4" t="str">
        <f t="shared" si="13"/>
        <v>05</v>
      </c>
      <c r="D893">
        <v>16</v>
      </c>
      <c r="E893" t="s">
        <v>30</v>
      </c>
      <c r="F893" t="s">
        <v>36</v>
      </c>
      <c r="G893" t="s">
        <v>28</v>
      </c>
      <c r="H893" t="s">
        <v>24</v>
      </c>
      <c r="I893">
        <v>159</v>
      </c>
      <c r="J893">
        <v>7</v>
      </c>
      <c r="K893">
        <v>1113</v>
      </c>
    </row>
    <row r="894" spans="1:11" x14ac:dyDescent="0.25">
      <c r="A894" s="3" t="s">
        <v>939</v>
      </c>
      <c r="B894" s="4">
        <v>43378</v>
      </c>
      <c r="C894" s="4" t="str">
        <f t="shared" si="13"/>
        <v>05</v>
      </c>
      <c r="D894">
        <v>5</v>
      </c>
      <c r="E894" t="s">
        <v>60</v>
      </c>
      <c r="F894" t="s">
        <v>68</v>
      </c>
      <c r="G894" t="s">
        <v>18</v>
      </c>
      <c r="H894" t="s">
        <v>31</v>
      </c>
      <c r="I894">
        <v>69</v>
      </c>
      <c r="J894">
        <v>3</v>
      </c>
      <c r="K894">
        <v>207</v>
      </c>
    </row>
    <row r="895" spans="1:11" x14ac:dyDescent="0.25">
      <c r="A895" s="3" t="s">
        <v>940</v>
      </c>
      <c r="B895" s="4">
        <v>43379</v>
      </c>
      <c r="C895" s="4" t="str">
        <f t="shared" si="13"/>
        <v>06</v>
      </c>
      <c r="D895">
        <v>11</v>
      </c>
      <c r="E895" t="s">
        <v>11</v>
      </c>
      <c r="F895" t="s">
        <v>63</v>
      </c>
      <c r="G895" t="s">
        <v>13</v>
      </c>
      <c r="H895" t="s">
        <v>24</v>
      </c>
      <c r="I895">
        <v>159</v>
      </c>
      <c r="J895">
        <v>6</v>
      </c>
      <c r="K895">
        <v>954</v>
      </c>
    </row>
    <row r="896" spans="1:11" x14ac:dyDescent="0.25">
      <c r="A896" s="3" t="s">
        <v>941</v>
      </c>
      <c r="B896" s="4">
        <v>43379</v>
      </c>
      <c r="C896" s="4" t="str">
        <f t="shared" si="13"/>
        <v>06</v>
      </c>
      <c r="D896">
        <v>9</v>
      </c>
      <c r="E896" t="s">
        <v>21</v>
      </c>
      <c r="F896" t="s">
        <v>22</v>
      </c>
      <c r="G896" t="s">
        <v>23</v>
      </c>
      <c r="H896" t="s">
        <v>14</v>
      </c>
      <c r="I896">
        <v>199</v>
      </c>
      <c r="J896">
        <v>2</v>
      </c>
      <c r="K896">
        <v>398</v>
      </c>
    </row>
    <row r="897" spans="1:11" x14ac:dyDescent="0.25">
      <c r="A897" s="3" t="s">
        <v>942</v>
      </c>
      <c r="B897" s="4">
        <v>43379</v>
      </c>
      <c r="C897" s="4" t="str">
        <f t="shared" si="13"/>
        <v>06</v>
      </c>
      <c r="D897">
        <v>6</v>
      </c>
      <c r="E897" t="s">
        <v>48</v>
      </c>
      <c r="F897" t="s">
        <v>46</v>
      </c>
      <c r="G897" t="s">
        <v>23</v>
      </c>
      <c r="H897" t="s">
        <v>14</v>
      </c>
      <c r="I897">
        <v>199</v>
      </c>
      <c r="J897">
        <v>8</v>
      </c>
      <c r="K897">
        <v>1592</v>
      </c>
    </row>
    <row r="898" spans="1:11" x14ac:dyDescent="0.25">
      <c r="A898" s="3" t="s">
        <v>943</v>
      </c>
      <c r="B898" s="4">
        <v>43379</v>
      </c>
      <c r="C898" s="4" t="str">
        <f t="shared" ref="C898:C961" si="14">TEXT(B898, "DD")</f>
        <v>06</v>
      </c>
      <c r="D898">
        <v>4</v>
      </c>
      <c r="E898" t="s">
        <v>51</v>
      </c>
      <c r="F898" t="s">
        <v>17</v>
      </c>
      <c r="G898" t="s">
        <v>18</v>
      </c>
      <c r="H898" t="s">
        <v>41</v>
      </c>
      <c r="I898">
        <v>399</v>
      </c>
      <c r="J898">
        <v>0</v>
      </c>
      <c r="K898">
        <v>0</v>
      </c>
    </row>
    <row r="899" spans="1:11" x14ac:dyDescent="0.25">
      <c r="A899" s="3" t="s">
        <v>944</v>
      </c>
      <c r="B899" s="4">
        <v>43379</v>
      </c>
      <c r="C899" s="4" t="str">
        <f t="shared" si="14"/>
        <v>06</v>
      </c>
      <c r="D899">
        <v>17</v>
      </c>
      <c r="E899" t="s">
        <v>35</v>
      </c>
      <c r="F899" t="s">
        <v>36</v>
      </c>
      <c r="G899" t="s">
        <v>28</v>
      </c>
      <c r="H899" t="s">
        <v>14</v>
      </c>
      <c r="I899">
        <v>199</v>
      </c>
      <c r="J899">
        <v>2</v>
      </c>
      <c r="K899">
        <v>398</v>
      </c>
    </row>
    <row r="900" spans="1:11" x14ac:dyDescent="0.25">
      <c r="A900" s="3" t="s">
        <v>945</v>
      </c>
      <c r="B900" s="4">
        <v>43380</v>
      </c>
      <c r="C900" s="4" t="str">
        <f t="shared" si="14"/>
        <v>07</v>
      </c>
      <c r="D900">
        <v>1</v>
      </c>
      <c r="E900" t="s">
        <v>16</v>
      </c>
      <c r="F900" t="s">
        <v>68</v>
      </c>
      <c r="G900" t="s">
        <v>18</v>
      </c>
      <c r="H900" t="s">
        <v>14</v>
      </c>
      <c r="I900">
        <v>199</v>
      </c>
      <c r="J900">
        <v>4</v>
      </c>
      <c r="K900">
        <v>796</v>
      </c>
    </row>
    <row r="901" spans="1:11" x14ac:dyDescent="0.25">
      <c r="A901" s="3" t="s">
        <v>946</v>
      </c>
      <c r="B901" s="4">
        <v>43380</v>
      </c>
      <c r="C901" s="4" t="str">
        <f t="shared" si="14"/>
        <v>07</v>
      </c>
      <c r="D901">
        <v>4</v>
      </c>
      <c r="E901" t="s">
        <v>51</v>
      </c>
      <c r="F901" t="s">
        <v>17</v>
      </c>
      <c r="G901" t="s">
        <v>18</v>
      </c>
      <c r="H901" t="s">
        <v>24</v>
      </c>
      <c r="I901">
        <v>159</v>
      </c>
      <c r="J901">
        <v>5</v>
      </c>
      <c r="K901">
        <v>795</v>
      </c>
    </row>
    <row r="902" spans="1:11" x14ac:dyDescent="0.25">
      <c r="A902" s="3" t="s">
        <v>947</v>
      </c>
      <c r="B902" s="4">
        <v>43381</v>
      </c>
      <c r="C902" s="4" t="str">
        <f t="shared" si="14"/>
        <v>08</v>
      </c>
      <c r="D902">
        <v>15</v>
      </c>
      <c r="E902" t="s">
        <v>118</v>
      </c>
      <c r="F902" t="s">
        <v>12</v>
      </c>
      <c r="G902" t="s">
        <v>13</v>
      </c>
      <c r="H902" t="s">
        <v>41</v>
      </c>
      <c r="I902">
        <v>399</v>
      </c>
      <c r="J902">
        <v>7</v>
      </c>
      <c r="K902">
        <v>2793</v>
      </c>
    </row>
    <row r="903" spans="1:11" x14ac:dyDescent="0.25">
      <c r="A903" s="3" t="s">
        <v>948</v>
      </c>
      <c r="B903" s="4">
        <v>43382</v>
      </c>
      <c r="C903" s="4" t="str">
        <f t="shared" si="14"/>
        <v>09</v>
      </c>
      <c r="D903">
        <v>13</v>
      </c>
      <c r="E903" t="s">
        <v>33</v>
      </c>
      <c r="F903" t="s">
        <v>12</v>
      </c>
      <c r="G903" t="s">
        <v>13</v>
      </c>
      <c r="H903" t="s">
        <v>41</v>
      </c>
      <c r="I903">
        <v>399</v>
      </c>
      <c r="J903">
        <v>4</v>
      </c>
      <c r="K903">
        <v>1596</v>
      </c>
    </row>
    <row r="904" spans="1:11" x14ac:dyDescent="0.25">
      <c r="A904" s="3" t="s">
        <v>949</v>
      </c>
      <c r="B904" s="4">
        <v>43383</v>
      </c>
      <c r="C904" s="4" t="str">
        <f t="shared" si="14"/>
        <v>10</v>
      </c>
      <c r="D904">
        <v>6</v>
      </c>
      <c r="E904" t="s">
        <v>48</v>
      </c>
      <c r="F904" t="s">
        <v>22</v>
      </c>
      <c r="G904" t="s">
        <v>23</v>
      </c>
      <c r="H904" t="s">
        <v>19</v>
      </c>
      <c r="I904">
        <v>289</v>
      </c>
      <c r="J904">
        <v>3</v>
      </c>
      <c r="K904">
        <v>867</v>
      </c>
    </row>
    <row r="905" spans="1:11" x14ac:dyDescent="0.25">
      <c r="A905" s="3" t="s">
        <v>950</v>
      </c>
      <c r="B905" s="4">
        <v>43383</v>
      </c>
      <c r="C905" s="4" t="str">
        <f t="shared" si="14"/>
        <v>10</v>
      </c>
      <c r="D905">
        <v>5</v>
      </c>
      <c r="E905" t="s">
        <v>60</v>
      </c>
      <c r="F905" t="s">
        <v>17</v>
      </c>
      <c r="G905" t="s">
        <v>18</v>
      </c>
      <c r="H905" t="s">
        <v>19</v>
      </c>
      <c r="I905">
        <v>289</v>
      </c>
      <c r="J905">
        <v>1</v>
      </c>
      <c r="K905">
        <v>289</v>
      </c>
    </row>
    <row r="906" spans="1:11" x14ac:dyDescent="0.25">
      <c r="A906" s="3" t="s">
        <v>951</v>
      </c>
      <c r="B906" s="4">
        <v>43384</v>
      </c>
      <c r="C906" s="4" t="str">
        <f t="shared" si="14"/>
        <v>11</v>
      </c>
      <c r="D906">
        <v>13</v>
      </c>
      <c r="E906" t="s">
        <v>33</v>
      </c>
      <c r="F906" t="s">
        <v>12</v>
      </c>
      <c r="G906" t="s">
        <v>13</v>
      </c>
      <c r="H906" t="s">
        <v>19</v>
      </c>
      <c r="I906">
        <v>289</v>
      </c>
      <c r="J906">
        <v>7</v>
      </c>
      <c r="K906">
        <v>2023</v>
      </c>
    </row>
    <row r="907" spans="1:11" x14ac:dyDescent="0.25">
      <c r="A907" s="3" t="s">
        <v>952</v>
      </c>
      <c r="B907" s="4">
        <v>43384</v>
      </c>
      <c r="C907" s="4" t="str">
        <f t="shared" si="14"/>
        <v>11</v>
      </c>
      <c r="D907">
        <v>19</v>
      </c>
      <c r="E907" t="s">
        <v>56</v>
      </c>
      <c r="F907" t="s">
        <v>27</v>
      </c>
      <c r="G907" t="s">
        <v>28</v>
      </c>
      <c r="H907" t="s">
        <v>14</v>
      </c>
      <c r="I907">
        <v>199</v>
      </c>
      <c r="J907">
        <v>5</v>
      </c>
      <c r="K907">
        <v>995</v>
      </c>
    </row>
    <row r="908" spans="1:11" x14ac:dyDescent="0.25">
      <c r="A908" s="3" t="s">
        <v>953</v>
      </c>
      <c r="B908" s="4">
        <v>43385</v>
      </c>
      <c r="C908" s="4" t="str">
        <f t="shared" si="14"/>
        <v>12</v>
      </c>
      <c r="D908">
        <v>10</v>
      </c>
      <c r="E908" t="s">
        <v>58</v>
      </c>
      <c r="F908" t="s">
        <v>22</v>
      </c>
      <c r="G908" t="s">
        <v>23</v>
      </c>
      <c r="H908" t="s">
        <v>14</v>
      </c>
      <c r="I908">
        <v>199</v>
      </c>
      <c r="J908">
        <v>1</v>
      </c>
      <c r="K908">
        <v>199</v>
      </c>
    </row>
    <row r="909" spans="1:11" x14ac:dyDescent="0.25">
      <c r="A909" s="3" t="s">
        <v>954</v>
      </c>
      <c r="B909" s="4">
        <v>43385</v>
      </c>
      <c r="C909" s="4" t="str">
        <f t="shared" si="14"/>
        <v>12</v>
      </c>
      <c r="D909">
        <v>20</v>
      </c>
      <c r="E909" t="s">
        <v>40</v>
      </c>
      <c r="F909" t="s">
        <v>27</v>
      </c>
      <c r="G909" t="s">
        <v>28</v>
      </c>
      <c r="H909" t="s">
        <v>19</v>
      </c>
      <c r="I909">
        <v>289</v>
      </c>
      <c r="J909">
        <v>3</v>
      </c>
      <c r="K909">
        <v>867</v>
      </c>
    </row>
    <row r="910" spans="1:11" x14ac:dyDescent="0.25">
      <c r="A910" s="3" t="s">
        <v>955</v>
      </c>
      <c r="B910" s="4">
        <v>43386</v>
      </c>
      <c r="C910" s="4" t="str">
        <f t="shared" si="14"/>
        <v>13</v>
      </c>
      <c r="D910">
        <v>7</v>
      </c>
      <c r="E910" t="s">
        <v>88</v>
      </c>
      <c r="F910" t="s">
        <v>46</v>
      </c>
      <c r="G910" t="s">
        <v>23</v>
      </c>
      <c r="H910" t="s">
        <v>24</v>
      </c>
      <c r="I910">
        <v>159</v>
      </c>
      <c r="J910">
        <v>8</v>
      </c>
      <c r="K910">
        <v>1272</v>
      </c>
    </row>
    <row r="911" spans="1:11" x14ac:dyDescent="0.25">
      <c r="A911" s="3" t="s">
        <v>956</v>
      </c>
      <c r="B911" s="4">
        <v>43386</v>
      </c>
      <c r="C911" s="4" t="str">
        <f t="shared" si="14"/>
        <v>13</v>
      </c>
      <c r="D911">
        <v>19</v>
      </c>
      <c r="E911" t="s">
        <v>56</v>
      </c>
      <c r="F911" t="s">
        <v>27</v>
      </c>
      <c r="G911" t="s">
        <v>28</v>
      </c>
      <c r="H911" t="s">
        <v>14</v>
      </c>
      <c r="I911">
        <v>199</v>
      </c>
      <c r="J911">
        <v>3</v>
      </c>
      <c r="K911">
        <v>597</v>
      </c>
    </row>
    <row r="912" spans="1:11" x14ac:dyDescent="0.25">
      <c r="A912" s="3" t="s">
        <v>957</v>
      </c>
      <c r="B912" s="4">
        <v>43386</v>
      </c>
      <c r="C912" s="4" t="str">
        <f t="shared" si="14"/>
        <v>13</v>
      </c>
      <c r="D912">
        <v>18</v>
      </c>
      <c r="E912" t="s">
        <v>26</v>
      </c>
      <c r="F912" t="s">
        <v>27</v>
      </c>
      <c r="G912" t="s">
        <v>28</v>
      </c>
      <c r="H912" t="s">
        <v>31</v>
      </c>
      <c r="I912">
        <v>69</v>
      </c>
      <c r="J912">
        <v>9</v>
      </c>
      <c r="K912">
        <v>621</v>
      </c>
    </row>
    <row r="913" spans="1:11" x14ac:dyDescent="0.25">
      <c r="A913" s="3" t="s">
        <v>958</v>
      </c>
      <c r="B913" s="4">
        <v>43386</v>
      </c>
      <c r="C913" s="4" t="str">
        <f t="shared" si="14"/>
        <v>13</v>
      </c>
      <c r="D913">
        <v>13</v>
      </c>
      <c r="E913" t="s">
        <v>33</v>
      </c>
      <c r="F913" t="s">
        <v>12</v>
      </c>
      <c r="G913" t="s">
        <v>13</v>
      </c>
      <c r="H913" t="s">
        <v>19</v>
      </c>
      <c r="I913">
        <v>289</v>
      </c>
      <c r="J913">
        <v>8</v>
      </c>
      <c r="K913">
        <v>2312</v>
      </c>
    </row>
    <row r="914" spans="1:11" x14ac:dyDescent="0.25">
      <c r="A914" s="3" t="s">
        <v>959</v>
      </c>
      <c r="B914" s="4">
        <v>43386</v>
      </c>
      <c r="C914" s="4" t="str">
        <f t="shared" si="14"/>
        <v>13</v>
      </c>
      <c r="D914">
        <v>9</v>
      </c>
      <c r="E914" t="s">
        <v>21</v>
      </c>
      <c r="F914" t="s">
        <v>46</v>
      </c>
      <c r="G914" t="s">
        <v>23</v>
      </c>
      <c r="H914" t="s">
        <v>14</v>
      </c>
      <c r="I914">
        <v>199</v>
      </c>
      <c r="J914">
        <v>5</v>
      </c>
      <c r="K914">
        <v>995</v>
      </c>
    </row>
    <row r="915" spans="1:11" x14ac:dyDescent="0.25">
      <c r="A915" s="3" t="s">
        <v>960</v>
      </c>
      <c r="B915" s="4">
        <v>43386</v>
      </c>
      <c r="C915" s="4" t="str">
        <f t="shared" si="14"/>
        <v>13</v>
      </c>
      <c r="D915">
        <v>14</v>
      </c>
      <c r="E915" t="s">
        <v>38</v>
      </c>
      <c r="F915" t="s">
        <v>12</v>
      </c>
      <c r="G915" t="s">
        <v>13</v>
      </c>
      <c r="H915" t="s">
        <v>24</v>
      </c>
      <c r="I915">
        <v>159</v>
      </c>
      <c r="J915">
        <v>7</v>
      </c>
      <c r="K915">
        <v>1113</v>
      </c>
    </row>
    <row r="916" spans="1:11" x14ac:dyDescent="0.25">
      <c r="A916" s="3" t="s">
        <v>961</v>
      </c>
      <c r="B916" s="4">
        <v>43387</v>
      </c>
      <c r="C916" s="4" t="str">
        <f t="shared" si="14"/>
        <v>14</v>
      </c>
      <c r="D916">
        <v>3</v>
      </c>
      <c r="E916" t="s">
        <v>43</v>
      </c>
      <c r="F916" t="s">
        <v>17</v>
      </c>
      <c r="G916" t="s">
        <v>18</v>
      </c>
      <c r="H916" t="s">
        <v>31</v>
      </c>
      <c r="I916">
        <v>69</v>
      </c>
      <c r="J916">
        <v>2</v>
      </c>
      <c r="K916">
        <v>138</v>
      </c>
    </row>
    <row r="917" spans="1:11" x14ac:dyDescent="0.25">
      <c r="A917" s="3" t="s">
        <v>962</v>
      </c>
      <c r="B917" s="4">
        <v>43387</v>
      </c>
      <c r="C917" s="4" t="str">
        <f t="shared" si="14"/>
        <v>14</v>
      </c>
      <c r="D917">
        <v>10</v>
      </c>
      <c r="E917" t="s">
        <v>58</v>
      </c>
      <c r="F917" t="s">
        <v>46</v>
      </c>
      <c r="G917" t="s">
        <v>23</v>
      </c>
      <c r="H917" t="s">
        <v>19</v>
      </c>
      <c r="I917">
        <v>289</v>
      </c>
      <c r="J917">
        <v>5</v>
      </c>
      <c r="K917">
        <v>1445</v>
      </c>
    </row>
    <row r="918" spans="1:11" x14ac:dyDescent="0.25">
      <c r="A918" s="3" t="s">
        <v>963</v>
      </c>
      <c r="B918" s="4">
        <v>43388</v>
      </c>
      <c r="C918" s="4" t="str">
        <f t="shared" si="14"/>
        <v>15</v>
      </c>
      <c r="D918">
        <v>18</v>
      </c>
      <c r="E918" t="s">
        <v>26</v>
      </c>
      <c r="F918" t="s">
        <v>36</v>
      </c>
      <c r="G918" t="s">
        <v>28</v>
      </c>
      <c r="H918" t="s">
        <v>31</v>
      </c>
      <c r="I918">
        <v>69</v>
      </c>
      <c r="J918">
        <v>2</v>
      </c>
      <c r="K918">
        <v>138</v>
      </c>
    </row>
    <row r="919" spans="1:11" x14ac:dyDescent="0.25">
      <c r="A919" s="3" t="s">
        <v>964</v>
      </c>
      <c r="B919" s="4">
        <v>43388</v>
      </c>
      <c r="C919" s="4" t="str">
        <f t="shared" si="14"/>
        <v>15</v>
      </c>
      <c r="D919">
        <v>18</v>
      </c>
      <c r="E919" t="s">
        <v>26</v>
      </c>
      <c r="F919" t="s">
        <v>36</v>
      </c>
      <c r="G919" t="s">
        <v>28</v>
      </c>
      <c r="H919" t="s">
        <v>24</v>
      </c>
      <c r="I919">
        <v>159</v>
      </c>
      <c r="J919">
        <v>5</v>
      </c>
      <c r="K919">
        <v>795</v>
      </c>
    </row>
    <row r="920" spans="1:11" x14ac:dyDescent="0.25">
      <c r="A920" s="3" t="s">
        <v>965</v>
      </c>
      <c r="B920" s="4">
        <v>43388</v>
      </c>
      <c r="C920" s="4" t="str">
        <f t="shared" si="14"/>
        <v>15</v>
      </c>
      <c r="D920">
        <v>14</v>
      </c>
      <c r="E920" t="s">
        <v>38</v>
      </c>
      <c r="F920" t="s">
        <v>63</v>
      </c>
      <c r="G920" t="s">
        <v>13</v>
      </c>
      <c r="H920" t="s">
        <v>41</v>
      </c>
      <c r="I920">
        <v>399</v>
      </c>
      <c r="J920">
        <v>9</v>
      </c>
      <c r="K920">
        <v>3591</v>
      </c>
    </row>
    <row r="921" spans="1:11" x14ac:dyDescent="0.25">
      <c r="A921" s="3" t="s">
        <v>966</v>
      </c>
      <c r="B921" s="4">
        <v>43388</v>
      </c>
      <c r="C921" s="4" t="str">
        <f t="shared" si="14"/>
        <v>15</v>
      </c>
      <c r="D921">
        <v>2</v>
      </c>
      <c r="E921" t="s">
        <v>106</v>
      </c>
      <c r="F921" t="s">
        <v>68</v>
      </c>
      <c r="G921" t="s">
        <v>18</v>
      </c>
      <c r="H921" t="s">
        <v>14</v>
      </c>
      <c r="I921">
        <v>199</v>
      </c>
      <c r="J921">
        <v>3</v>
      </c>
      <c r="K921">
        <v>597</v>
      </c>
    </row>
    <row r="922" spans="1:11" x14ac:dyDescent="0.25">
      <c r="A922" s="3" t="s">
        <v>967</v>
      </c>
      <c r="B922" s="4">
        <v>43389</v>
      </c>
      <c r="C922" s="4" t="str">
        <f t="shared" si="14"/>
        <v>16</v>
      </c>
      <c r="D922">
        <v>17</v>
      </c>
      <c r="E922" t="s">
        <v>35</v>
      </c>
      <c r="F922" t="s">
        <v>27</v>
      </c>
      <c r="G922" t="s">
        <v>28</v>
      </c>
      <c r="H922" t="s">
        <v>41</v>
      </c>
      <c r="I922">
        <v>399</v>
      </c>
      <c r="J922">
        <v>6</v>
      </c>
      <c r="K922">
        <v>2394</v>
      </c>
    </row>
    <row r="923" spans="1:11" x14ac:dyDescent="0.25">
      <c r="A923" s="3" t="s">
        <v>968</v>
      </c>
      <c r="B923" s="4">
        <v>43389</v>
      </c>
      <c r="C923" s="4" t="str">
        <f t="shared" si="14"/>
        <v>16</v>
      </c>
      <c r="D923">
        <v>1</v>
      </c>
      <c r="E923" t="s">
        <v>16</v>
      </c>
      <c r="F923" t="s">
        <v>17</v>
      </c>
      <c r="G923" t="s">
        <v>18</v>
      </c>
      <c r="H923" t="s">
        <v>19</v>
      </c>
      <c r="I923">
        <v>289</v>
      </c>
      <c r="J923">
        <v>7</v>
      </c>
      <c r="K923">
        <v>2023</v>
      </c>
    </row>
    <row r="924" spans="1:11" x14ac:dyDescent="0.25">
      <c r="A924" s="3" t="s">
        <v>969</v>
      </c>
      <c r="B924" s="4">
        <v>43389</v>
      </c>
      <c r="C924" s="4" t="str">
        <f t="shared" si="14"/>
        <v>16</v>
      </c>
      <c r="D924">
        <v>15</v>
      </c>
      <c r="E924" t="s">
        <v>118</v>
      </c>
      <c r="F924" t="s">
        <v>63</v>
      </c>
      <c r="G924" t="s">
        <v>13</v>
      </c>
      <c r="H924" t="s">
        <v>24</v>
      </c>
      <c r="I924">
        <v>159</v>
      </c>
      <c r="J924">
        <v>3</v>
      </c>
      <c r="K924">
        <v>477</v>
      </c>
    </row>
    <row r="925" spans="1:11" x14ac:dyDescent="0.25">
      <c r="A925" s="3" t="s">
        <v>970</v>
      </c>
      <c r="B925" s="4">
        <v>43389</v>
      </c>
      <c r="C925" s="4" t="str">
        <f t="shared" si="14"/>
        <v>16</v>
      </c>
      <c r="D925">
        <v>11</v>
      </c>
      <c r="E925" t="s">
        <v>11</v>
      </c>
      <c r="F925" t="s">
        <v>12</v>
      </c>
      <c r="G925" t="s">
        <v>13</v>
      </c>
      <c r="H925" t="s">
        <v>19</v>
      </c>
      <c r="I925">
        <v>289</v>
      </c>
      <c r="J925">
        <v>9</v>
      </c>
      <c r="K925">
        <v>2601</v>
      </c>
    </row>
    <row r="926" spans="1:11" x14ac:dyDescent="0.25">
      <c r="A926" s="3" t="s">
        <v>971</v>
      </c>
      <c r="B926" s="4">
        <v>43389</v>
      </c>
      <c r="C926" s="4" t="str">
        <f t="shared" si="14"/>
        <v>16</v>
      </c>
      <c r="D926">
        <v>12</v>
      </c>
      <c r="E926" t="s">
        <v>66</v>
      </c>
      <c r="F926" t="s">
        <v>12</v>
      </c>
      <c r="G926" t="s">
        <v>13</v>
      </c>
      <c r="H926" t="s">
        <v>14</v>
      </c>
      <c r="I926">
        <v>199</v>
      </c>
      <c r="J926">
        <v>7</v>
      </c>
      <c r="K926">
        <v>1393</v>
      </c>
    </row>
    <row r="927" spans="1:11" x14ac:dyDescent="0.25">
      <c r="A927" s="3" t="s">
        <v>972</v>
      </c>
      <c r="B927" s="4">
        <v>43390</v>
      </c>
      <c r="C927" s="4" t="str">
        <f t="shared" si="14"/>
        <v>17</v>
      </c>
      <c r="D927">
        <v>1</v>
      </c>
      <c r="E927" t="s">
        <v>16</v>
      </c>
      <c r="F927" t="s">
        <v>68</v>
      </c>
      <c r="G927" t="s">
        <v>18</v>
      </c>
      <c r="H927" t="s">
        <v>14</v>
      </c>
      <c r="I927">
        <v>199</v>
      </c>
      <c r="J927">
        <v>0</v>
      </c>
      <c r="K927">
        <v>0</v>
      </c>
    </row>
    <row r="928" spans="1:11" x14ac:dyDescent="0.25">
      <c r="A928" s="3" t="s">
        <v>973</v>
      </c>
      <c r="B928" s="4">
        <v>43390</v>
      </c>
      <c r="C928" s="4" t="str">
        <f t="shared" si="14"/>
        <v>17</v>
      </c>
      <c r="D928">
        <v>8</v>
      </c>
      <c r="E928" t="s">
        <v>45</v>
      </c>
      <c r="F928" t="s">
        <v>46</v>
      </c>
      <c r="G928" t="s">
        <v>23</v>
      </c>
      <c r="H928" t="s">
        <v>14</v>
      </c>
      <c r="I928">
        <v>199</v>
      </c>
      <c r="J928">
        <v>8</v>
      </c>
      <c r="K928">
        <v>1592</v>
      </c>
    </row>
    <row r="929" spans="1:11" x14ac:dyDescent="0.25">
      <c r="A929" s="3" t="s">
        <v>974</v>
      </c>
      <c r="B929" s="4">
        <v>43390</v>
      </c>
      <c r="C929" s="4" t="str">
        <f t="shared" si="14"/>
        <v>17</v>
      </c>
      <c r="D929">
        <v>20</v>
      </c>
      <c r="E929" t="s">
        <v>40</v>
      </c>
      <c r="F929" t="s">
        <v>36</v>
      </c>
      <c r="G929" t="s">
        <v>28</v>
      </c>
      <c r="H929" t="s">
        <v>24</v>
      </c>
      <c r="I929">
        <v>159</v>
      </c>
      <c r="J929">
        <v>8</v>
      </c>
      <c r="K929">
        <v>1272</v>
      </c>
    </row>
    <row r="930" spans="1:11" x14ac:dyDescent="0.25">
      <c r="A930" s="3" t="s">
        <v>975</v>
      </c>
      <c r="B930" s="4">
        <v>43390</v>
      </c>
      <c r="C930" s="4" t="str">
        <f t="shared" si="14"/>
        <v>17</v>
      </c>
      <c r="D930">
        <v>14</v>
      </c>
      <c r="E930" t="s">
        <v>38</v>
      </c>
      <c r="F930" t="s">
        <v>63</v>
      </c>
      <c r="G930" t="s">
        <v>13</v>
      </c>
      <c r="H930" t="s">
        <v>24</v>
      </c>
      <c r="I930">
        <v>159</v>
      </c>
      <c r="J930">
        <v>5</v>
      </c>
      <c r="K930">
        <v>795</v>
      </c>
    </row>
    <row r="931" spans="1:11" x14ac:dyDescent="0.25">
      <c r="A931" s="3" t="s">
        <v>976</v>
      </c>
      <c r="B931" s="4">
        <v>43390</v>
      </c>
      <c r="C931" s="4" t="str">
        <f t="shared" si="14"/>
        <v>17</v>
      </c>
      <c r="D931">
        <v>10</v>
      </c>
      <c r="E931" t="s">
        <v>58</v>
      </c>
      <c r="F931" t="s">
        <v>46</v>
      </c>
      <c r="G931" t="s">
        <v>23</v>
      </c>
      <c r="H931" t="s">
        <v>14</v>
      </c>
      <c r="I931">
        <v>199</v>
      </c>
      <c r="J931">
        <v>3</v>
      </c>
      <c r="K931">
        <v>597</v>
      </c>
    </row>
    <row r="932" spans="1:11" x14ac:dyDescent="0.25">
      <c r="A932" s="3" t="s">
        <v>977</v>
      </c>
      <c r="B932" s="4">
        <v>43391</v>
      </c>
      <c r="C932" s="4" t="str">
        <f t="shared" si="14"/>
        <v>18</v>
      </c>
      <c r="D932">
        <v>17</v>
      </c>
      <c r="E932" t="s">
        <v>35</v>
      </c>
      <c r="F932" t="s">
        <v>36</v>
      </c>
      <c r="G932" t="s">
        <v>28</v>
      </c>
      <c r="H932" t="s">
        <v>41</v>
      </c>
      <c r="I932">
        <v>399</v>
      </c>
      <c r="J932">
        <v>0</v>
      </c>
      <c r="K932">
        <v>0</v>
      </c>
    </row>
    <row r="933" spans="1:11" x14ac:dyDescent="0.25">
      <c r="A933" s="3" t="s">
        <v>978</v>
      </c>
      <c r="B933" s="4">
        <v>43392</v>
      </c>
      <c r="C933" s="4" t="str">
        <f t="shared" si="14"/>
        <v>19</v>
      </c>
      <c r="D933">
        <v>5</v>
      </c>
      <c r="E933" t="s">
        <v>60</v>
      </c>
      <c r="F933" t="s">
        <v>68</v>
      </c>
      <c r="G933" t="s">
        <v>18</v>
      </c>
      <c r="H933" t="s">
        <v>14</v>
      </c>
      <c r="I933">
        <v>199</v>
      </c>
      <c r="J933">
        <v>6</v>
      </c>
      <c r="K933">
        <v>1194</v>
      </c>
    </row>
    <row r="934" spans="1:11" x14ac:dyDescent="0.25">
      <c r="A934" s="3" t="s">
        <v>979</v>
      </c>
      <c r="B934" s="4">
        <v>43392</v>
      </c>
      <c r="C934" s="4" t="str">
        <f t="shared" si="14"/>
        <v>19</v>
      </c>
      <c r="D934">
        <v>10</v>
      </c>
      <c r="E934" t="s">
        <v>58</v>
      </c>
      <c r="F934" t="s">
        <v>46</v>
      </c>
      <c r="G934" t="s">
        <v>23</v>
      </c>
      <c r="H934" t="s">
        <v>24</v>
      </c>
      <c r="I934">
        <v>159</v>
      </c>
      <c r="J934">
        <v>6</v>
      </c>
      <c r="K934">
        <v>954</v>
      </c>
    </row>
    <row r="935" spans="1:11" x14ac:dyDescent="0.25">
      <c r="A935" s="3" t="s">
        <v>980</v>
      </c>
      <c r="B935" s="4">
        <v>43393</v>
      </c>
      <c r="C935" s="4" t="str">
        <f t="shared" si="14"/>
        <v>20</v>
      </c>
      <c r="D935">
        <v>17</v>
      </c>
      <c r="E935" t="s">
        <v>35</v>
      </c>
      <c r="F935" t="s">
        <v>36</v>
      </c>
      <c r="G935" t="s">
        <v>28</v>
      </c>
      <c r="H935" t="s">
        <v>24</v>
      </c>
      <c r="I935">
        <v>159</v>
      </c>
      <c r="J935">
        <v>1</v>
      </c>
      <c r="K935">
        <v>159</v>
      </c>
    </row>
    <row r="936" spans="1:11" x14ac:dyDescent="0.25">
      <c r="A936" s="3" t="s">
        <v>981</v>
      </c>
      <c r="B936" s="4">
        <v>43393</v>
      </c>
      <c r="C936" s="4" t="str">
        <f t="shared" si="14"/>
        <v>20</v>
      </c>
      <c r="D936">
        <v>18</v>
      </c>
      <c r="E936" t="s">
        <v>26</v>
      </c>
      <c r="F936" t="s">
        <v>27</v>
      </c>
      <c r="G936" t="s">
        <v>28</v>
      </c>
      <c r="H936" t="s">
        <v>19</v>
      </c>
      <c r="I936">
        <v>289</v>
      </c>
      <c r="J936">
        <v>5</v>
      </c>
      <c r="K936">
        <v>1445</v>
      </c>
    </row>
    <row r="937" spans="1:11" x14ac:dyDescent="0.25">
      <c r="A937" s="3" t="s">
        <v>982</v>
      </c>
      <c r="B937" s="4">
        <v>43393</v>
      </c>
      <c r="C937" s="4" t="str">
        <f t="shared" si="14"/>
        <v>20</v>
      </c>
      <c r="D937">
        <v>2</v>
      </c>
      <c r="E937" t="s">
        <v>106</v>
      </c>
      <c r="F937" t="s">
        <v>17</v>
      </c>
      <c r="G937" t="s">
        <v>18</v>
      </c>
      <c r="H937" t="s">
        <v>31</v>
      </c>
      <c r="I937">
        <v>69</v>
      </c>
      <c r="J937">
        <v>8</v>
      </c>
      <c r="K937">
        <v>552</v>
      </c>
    </row>
    <row r="938" spans="1:11" x14ac:dyDescent="0.25">
      <c r="A938" s="3" t="s">
        <v>983</v>
      </c>
      <c r="B938" s="4">
        <v>43394</v>
      </c>
      <c r="C938" s="4" t="str">
        <f t="shared" si="14"/>
        <v>21</v>
      </c>
      <c r="D938">
        <v>17</v>
      </c>
      <c r="E938" t="s">
        <v>35</v>
      </c>
      <c r="F938" t="s">
        <v>27</v>
      </c>
      <c r="G938" t="s">
        <v>28</v>
      </c>
      <c r="H938" t="s">
        <v>31</v>
      </c>
      <c r="I938">
        <v>69</v>
      </c>
      <c r="J938">
        <v>5</v>
      </c>
      <c r="K938">
        <v>345</v>
      </c>
    </row>
    <row r="939" spans="1:11" x14ac:dyDescent="0.25">
      <c r="A939" s="3" t="s">
        <v>984</v>
      </c>
      <c r="B939" s="4">
        <v>43395</v>
      </c>
      <c r="C939" s="4" t="str">
        <f t="shared" si="14"/>
        <v>22</v>
      </c>
      <c r="D939">
        <v>10</v>
      </c>
      <c r="E939" t="s">
        <v>58</v>
      </c>
      <c r="F939" t="s">
        <v>22</v>
      </c>
      <c r="G939" t="s">
        <v>23</v>
      </c>
      <c r="H939" t="s">
        <v>41</v>
      </c>
      <c r="I939">
        <v>399</v>
      </c>
      <c r="J939">
        <v>0</v>
      </c>
      <c r="K939">
        <v>0</v>
      </c>
    </row>
    <row r="940" spans="1:11" x14ac:dyDescent="0.25">
      <c r="A940" s="3" t="s">
        <v>985</v>
      </c>
      <c r="B940" s="4">
        <v>43395</v>
      </c>
      <c r="C940" s="4" t="str">
        <f t="shared" si="14"/>
        <v>22</v>
      </c>
      <c r="D940">
        <v>1</v>
      </c>
      <c r="E940" t="s">
        <v>16</v>
      </c>
      <c r="F940" t="s">
        <v>68</v>
      </c>
      <c r="G940" t="s">
        <v>18</v>
      </c>
      <c r="H940" t="s">
        <v>19</v>
      </c>
      <c r="I940">
        <v>289</v>
      </c>
      <c r="J940">
        <v>7</v>
      </c>
      <c r="K940">
        <v>2023</v>
      </c>
    </row>
    <row r="941" spans="1:11" x14ac:dyDescent="0.25">
      <c r="A941" s="3" t="s">
        <v>986</v>
      </c>
      <c r="B941" s="4">
        <v>43395</v>
      </c>
      <c r="C941" s="4" t="str">
        <f t="shared" si="14"/>
        <v>22</v>
      </c>
      <c r="D941">
        <v>5</v>
      </c>
      <c r="E941" t="s">
        <v>60</v>
      </c>
      <c r="F941" t="s">
        <v>17</v>
      </c>
      <c r="G941" t="s">
        <v>18</v>
      </c>
      <c r="H941" t="s">
        <v>14</v>
      </c>
      <c r="I941">
        <v>199</v>
      </c>
      <c r="J941">
        <v>5</v>
      </c>
      <c r="K941">
        <v>995</v>
      </c>
    </row>
    <row r="942" spans="1:11" x14ac:dyDescent="0.25">
      <c r="A942" s="3" t="s">
        <v>987</v>
      </c>
      <c r="B942" s="4">
        <v>43395</v>
      </c>
      <c r="C942" s="4" t="str">
        <f t="shared" si="14"/>
        <v>22</v>
      </c>
      <c r="D942">
        <v>20</v>
      </c>
      <c r="E942" t="s">
        <v>40</v>
      </c>
      <c r="F942" t="s">
        <v>27</v>
      </c>
      <c r="G942" t="s">
        <v>28</v>
      </c>
      <c r="H942" t="s">
        <v>24</v>
      </c>
      <c r="I942">
        <v>159</v>
      </c>
      <c r="J942">
        <v>5</v>
      </c>
      <c r="K942">
        <v>795</v>
      </c>
    </row>
    <row r="943" spans="1:11" x14ac:dyDescent="0.25">
      <c r="A943" s="3" t="s">
        <v>988</v>
      </c>
      <c r="B943" s="4">
        <v>43395</v>
      </c>
      <c r="C943" s="4" t="str">
        <f t="shared" si="14"/>
        <v>22</v>
      </c>
      <c r="D943">
        <v>1</v>
      </c>
      <c r="E943" t="s">
        <v>16</v>
      </c>
      <c r="F943" t="s">
        <v>17</v>
      </c>
      <c r="G943" t="s">
        <v>18</v>
      </c>
      <c r="H943" t="s">
        <v>41</v>
      </c>
      <c r="I943">
        <v>399</v>
      </c>
      <c r="J943">
        <v>8</v>
      </c>
      <c r="K943">
        <v>3192</v>
      </c>
    </row>
    <row r="944" spans="1:11" x14ac:dyDescent="0.25">
      <c r="A944" s="3" t="s">
        <v>989</v>
      </c>
      <c r="B944" s="4">
        <v>43395</v>
      </c>
      <c r="C944" s="4" t="str">
        <f t="shared" si="14"/>
        <v>22</v>
      </c>
      <c r="D944">
        <v>6</v>
      </c>
      <c r="E944" t="s">
        <v>48</v>
      </c>
      <c r="F944" t="s">
        <v>22</v>
      </c>
      <c r="G944" t="s">
        <v>23</v>
      </c>
      <c r="H944" t="s">
        <v>24</v>
      </c>
      <c r="I944">
        <v>159</v>
      </c>
      <c r="J944">
        <v>6</v>
      </c>
      <c r="K944">
        <v>954</v>
      </c>
    </row>
    <row r="945" spans="1:11" x14ac:dyDescent="0.25">
      <c r="A945" s="3" t="s">
        <v>990</v>
      </c>
      <c r="B945" s="4">
        <v>43396</v>
      </c>
      <c r="C945" s="4" t="str">
        <f t="shared" si="14"/>
        <v>23</v>
      </c>
      <c r="D945">
        <v>4</v>
      </c>
      <c r="E945" t="s">
        <v>51</v>
      </c>
      <c r="F945" t="s">
        <v>68</v>
      </c>
      <c r="G945" t="s">
        <v>18</v>
      </c>
      <c r="H945" t="s">
        <v>41</v>
      </c>
      <c r="I945">
        <v>399</v>
      </c>
      <c r="J945">
        <v>1</v>
      </c>
      <c r="K945">
        <v>399</v>
      </c>
    </row>
    <row r="946" spans="1:11" x14ac:dyDescent="0.25">
      <c r="A946" s="3" t="s">
        <v>991</v>
      </c>
      <c r="B946" s="4">
        <v>43397</v>
      </c>
      <c r="C946" s="4" t="str">
        <f t="shared" si="14"/>
        <v>24</v>
      </c>
      <c r="D946">
        <v>17</v>
      </c>
      <c r="E946" t="s">
        <v>35</v>
      </c>
      <c r="F946" t="s">
        <v>36</v>
      </c>
      <c r="G946" t="s">
        <v>28</v>
      </c>
      <c r="H946" t="s">
        <v>14</v>
      </c>
      <c r="I946">
        <v>199</v>
      </c>
      <c r="J946">
        <v>5</v>
      </c>
      <c r="K946">
        <v>995</v>
      </c>
    </row>
    <row r="947" spans="1:11" x14ac:dyDescent="0.25">
      <c r="A947" s="3" t="s">
        <v>992</v>
      </c>
      <c r="B947" s="4">
        <v>43398</v>
      </c>
      <c r="C947" s="4" t="str">
        <f t="shared" si="14"/>
        <v>25</v>
      </c>
      <c r="D947">
        <v>1</v>
      </c>
      <c r="E947" t="s">
        <v>16</v>
      </c>
      <c r="F947" t="s">
        <v>17</v>
      </c>
      <c r="G947" t="s">
        <v>18</v>
      </c>
      <c r="H947" t="s">
        <v>14</v>
      </c>
      <c r="I947">
        <v>199</v>
      </c>
      <c r="J947">
        <v>1</v>
      </c>
      <c r="K947">
        <v>199</v>
      </c>
    </row>
    <row r="948" spans="1:11" x14ac:dyDescent="0.25">
      <c r="A948" s="3" t="s">
        <v>993</v>
      </c>
      <c r="B948" s="4">
        <v>43398</v>
      </c>
      <c r="C948" s="4" t="str">
        <f t="shared" si="14"/>
        <v>25</v>
      </c>
      <c r="D948">
        <v>15</v>
      </c>
      <c r="E948" t="s">
        <v>118</v>
      </c>
      <c r="F948" t="s">
        <v>12</v>
      </c>
      <c r="G948" t="s">
        <v>13</v>
      </c>
      <c r="H948" t="s">
        <v>31</v>
      </c>
      <c r="I948">
        <v>69</v>
      </c>
      <c r="J948">
        <v>4</v>
      </c>
      <c r="K948">
        <v>276</v>
      </c>
    </row>
    <row r="949" spans="1:11" x14ac:dyDescent="0.25">
      <c r="A949" s="3" t="s">
        <v>994</v>
      </c>
      <c r="B949" s="4">
        <v>43398</v>
      </c>
      <c r="C949" s="4" t="str">
        <f t="shared" si="14"/>
        <v>25</v>
      </c>
      <c r="D949">
        <v>9</v>
      </c>
      <c r="E949" t="s">
        <v>21</v>
      </c>
      <c r="F949" t="s">
        <v>46</v>
      </c>
      <c r="G949" t="s">
        <v>23</v>
      </c>
      <c r="H949" t="s">
        <v>14</v>
      </c>
      <c r="I949">
        <v>199</v>
      </c>
      <c r="J949">
        <v>5</v>
      </c>
      <c r="K949">
        <v>995</v>
      </c>
    </row>
    <row r="950" spans="1:11" x14ac:dyDescent="0.25">
      <c r="A950" s="3" t="s">
        <v>995</v>
      </c>
      <c r="B950" s="4">
        <v>43399</v>
      </c>
      <c r="C950" s="4" t="str">
        <f t="shared" si="14"/>
        <v>26</v>
      </c>
      <c r="D950">
        <v>6</v>
      </c>
      <c r="E950" t="s">
        <v>48</v>
      </c>
      <c r="F950" t="s">
        <v>46</v>
      </c>
      <c r="G950" t="s">
        <v>23</v>
      </c>
      <c r="H950" t="s">
        <v>41</v>
      </c>
      <c r="I950">
        <v>399</v>
      </c>
      <c r="J950">
        <v>5</v>
      </c>
      <c r="K950">
        <v>1995</v>
      </c>
    </row>
    <row r="951" spans="1:11" x14ac:dyDescent="0.25">
      <c r="A951" s="3" t="s">
        <v>996</v>
      </c>
      <c r="B951" s="4">
        <v>43399</v>
      </c>
      <c r="C951" s="4" t="str">
        <f t="shared" si="14"/>
        <v>26</v>
      </c>
      <c r="D951">
        <v>20</v>
      </c>
      <c r="E951" t="s">
        <v>40</v>
      </c>
      <c r="F951" t="s">
        <v>27</v>
      </c>
      <c r="G951" t="s">
        <v>28</v>
      </c>
      <c r="H951" t="s">
        <v>31</v>
      </c>
      <c r="I951">
        <v>69</v>
      </c>
      <c r="J951">
        <v>8</v>
      </c>
      <c r="K951">
        <v>552</v>
      </c>
    </row>
    <row r="952" spans="1:11" x14ac:dyDescent="0.25">
      <c r="A952" s="3" t="s">
        <v>997</v>
      </c>
      <c r="B952" s="4">
        <v>43400</v>
      </c>
      <c r="C952" s="4" t="str">
        <f t="shared" si="14"/>
        <v>27</v>
      </c>
      <c r="D952">
        <v>17</v>
      </c>
      <c r="E952" t="s">
        <v>35</v>
      </c>
      <c r="F952" t="s">
        <v>36</v>
      </c>
      <c r="G952" t="s">
        <v>28</v>
      </c>
      <c r="H952" t="s">
        <v>14</v>
      </c>
      <c r="I952">
        <v>199</v>
      </c>
      <c r="J952">
        <v>1</v>
      </c>
      <c r="K952">
        <v>199</v>
      </c>
    </row>
    <row r="953" spans="1:11" x14ac:dyDescent="0.25">
      <c r="A953" s="3" t="s">
        <v>998</v>
      </c>
      <c r="B953" s="4">
        <v>43400</v>
      </c>
      <c r="C953" s="4" t="str">
        <f t="shared" si="14"/>
        <v>27</v>
      </c>
      <c r="D953">
        <v>6</v>
      </c>
      <c r="E953" t="s">
        <v>48</v>
      </c>
      <c r="F953" t="s">
        <v>46</v>
      </c>
      <c r="G953" t="s">
        <v>23</v>
      </c>
      <c r="H953" t="s">
        <v>41</v>
      </c>
      <c r="I953">
        <v>399</v>
      </c>
      <c r="J953">
        <v>7</v>
      </c>
      <c r="K953">
        <v>2793</v>
      </c>
    </row>
    <row r="954" spans="1:11" x14ac:dyDescent="0.25">
      <c r="A954" s="3" t="s">
        <v>999</v>
      </c>
      <c r="B954" s="4">
        <v>43400</v>
      </c>
      <c r="C954" s="4" t="str">
        <f t="shared" si="14"/>
        <v>27</v>
      </c>
      <c r="D954">
        <v>3</v>
      </c>
      <c r="E954" t="s">
        <v>43</v>
      </c>
      <c r="F954" t="s">
        <v>68</v>
      </c>
      <c r="G954" t="s">
        <v>18</v>
      </c>
      <c r="H954" t="s">
        <v>14</v>
      </c>
      <c r="I954">
        <v>199</v>
      </c>
      <c r="J954">
        <v>1</v>
      </c>
      <c r="K954">
        <v>199</v>
      </c>
    </row>
    <row r="955" spans="1:11" x14ac:dyDescent="0.25">
      <c r="A955" s="3" t="s">
        <v>1000</v>
      </c>
      <c r="B955" s="4">
        <v>43400</v>
      </c>
      <c r="C955" s="4" t="str">
        <f t="shared" si="14"/>
        <v>27</v>
      </c>
      <c r="D955">
        <v>4</v>
      </c>
      <c r="E955" t="s">
        <v>51</v>
      </c>
      <c r="F955" t="s">
        <v>17</v>
      </c>
      <c r="G955" t="s">
        <v>18</v>
      </c>
      <c r="H955" t="s">
        <v>14</v>
      </c>
      <c r="I955">
        <v>199</v>
      </c>
      <c r="J955">
        <v>8</v>
      </c>
      <c r="K955">
        <v>1592</v>
      </c>
    </row>
    <row r="956" spans="1:11" x14ac:dyDescent="0.25">
      <c r="A956" s="3" t="s">
        <v>1001</v>
      </c>
      <c r="B956" s="4">
        <v>43401</v>
      </c>
      <c r="C956" s="4" t="str">
        <f t="shared" si="14"/>
        <v>28</v>
      </c>
      <c r="D956">
        <v>10</v>
      </c>
      <c r="E956" t="s">
        <v>58</v>
      </c>
      <c r="F956" t="s">
        <v>22</v>
      </c>
      <c r="G956" t="s">
        <v>23</v>
      </c>
      <c r="H956" t="s">
        <v>14</v>
      </c>
      <c r="I956">
        <v>199</v>
      </c>
      <c r="J956">
        <v>0</v>
      </c>
      <c r="K956">
        <v>0</v>
      </c>
    </row>
    <row r="957" spans="1:11" x14ac:dyDescent="0.25">
      <c r="A957" s="3" t="s">
        <v>1002</v>
      </c>
      <c r="B957" s="4">
        <v>43402</v>
      </c>
      <c r="C957" s="4" t="str">
        <f t="shared" si="14"/>
        <v>29</v>
      </c>
      <c r="D957">
        <v>6</v>
      </c>
      <c r="E957" t="s">
        <v>48</v>
      </c>
      <c r="F957" t="s">
        <v>22</v>
      </c>
      <c r="G957" t="s">
        <v>23</v>
      </c>
      <c r="H957" t="s">
        <v>24</v>
      </c>
      <c r="I957">
        <v>159</v>
      </c>
      <c r="J957">
        <v>4</v>
      </c>
      <c r="K957">
        <v>636</v>
      </c>
    </row>
    <row r="958" spans="1:11" x14ac:dyDescent="0.25">
      <c r="A958" s="3" t="s">
        <v>1003</v>
      </c>
      <c r="B958" s="4">
        <v>43402</v>
      </c>
      <c r="C958" s="4" t="str">
        <f t="shared" si="14"/>
        <v>29</v>
      </c>
      <c r="D958">
        <v>17</v>
      </c>
      <c r="E958" t="s">
        <v>35</v>
      </c>
      <c r="F958" t="s">
        <v>36</v>
      </c>
      <c r="G958" t="s">
        <v>28</v>
      </c>
      <c r="H958" t="s">
        <v>19</v>
      </c>
      <c r="I958">
        <v>289</v>
      </c>
      <c r="J958">
        <v>9</v>
      </c>
      <c r="K958">
        <v>2601</v>
      </c>
    </row>
    <row r="959" spans="1:11" x14ac:dyDescent="0.25">
      <c r="A959" s="3" t="s">
        <v>1004</v>
      </c>
      <c r="B959" s="4">
        <v>43402</v>
      </c>
      <c r="C959" s="4" t="str">
        <f t="shared" si="14"/>
        <v>29</v>
      </c>
      <c r="D959">
        <v>9</v>
      </c>
      <c r="E959" t="s">
        <v>21</v>
      </c>
      <c r="F959" t="s">
        <v>22</v>
      </c>
      <c r="G959" t="s">
        <v>23</v>
      </c>
      <c r="H959" t="s">
        <v>41</v>
      </c>
      <c r="I959">
        <v>399</v>
      </c>
      <c r="J959">
        <v>2</v>
      </c>
      <c r="K959">
        <v>798</v>
      </c>
    </row>
    <row r="960" spans="1:11" x14ac:dyDescent="0.25">
      <c r="A960" s="3" t="s">
        <v>1005</v>
      </c>
      <c r="B960" s="4">
        <v>43402</v>
      </c>
      <c r="C960" s="4" t="str">
        <f t="shared" si="14"/>
        <v>29</v>
      </c>
      <c r="D960">
        <v>2</v>
      </c>
      <c r="E960" t="s">
        <v>106</v>
      </c>
      <c r="F960" t="s">
        <v>17</v>
      </c>
      <c r="G960" t="s">
        <v>18</v>
      </c>
      <c r="H960" t="s">
        <v>31</v>
      </c>
      <c r="I960">
        <v>69</v>
      </c>
      <c r="J960">
        <v>6</v>
      </c>
      <c r="K960">
        <v>414</v>
      </c>
    </row>
    <row r="961" spans="1:11" x14ac:dyDescent="0.25">
      <c r="A961" s="3" t="s">
        <v>1006</v>
      </c>
      <c r="B961" s="4">
        <v>43402</v>
      </c>
      <c r="C961" s="4" t="str">
        <f t="shared" si="14"/>
        <v>29</v>
      </c>
      <c r="D961">
        <v>9</v>
      </c>
      <c r="E961" t="s">
        <v>21</v>
      </c>
      <c r="F961" t="s">
        <v>22</v>
      </c>
      <c r="G961" t="s">
        <v>23</v>
      </c>
      <c r="H961" t="s">
        <v>31</v>
      </c>
      <c r="I961">
        <v>69</v>
      </c>
      <c r="J961">
        <v>6</v>
      </c>
      <c r="K961">
        <v>414</v>
      </c>
    </row>
    <row r="962" spans="1:11" x14ac:dyDescent="0.25">
      <c r="A962" s="3" t="s">
        <v>1007</v>
      </c>
      <c r="B962" s="4">
        <v>43402</v>
      </c>
      <c r="C962" s="4" t="str">
        <f t="shared" ref="C962:C1025" si="15">TEXT(B962, "DD")</f>
        <v>29</v>
      </c>
      <c r="D962">
        <v>18</v>
      </c>
      <c r="E962" t="s">
        <v>26</v>
      </c>
      <c r="F962" t="s">
        <v>36</v>
      </c>
      <c r="G962" t="s">
        <v>28</v>
      </c>
      <c r="H962" t="s">
        <v>31</v>
      </c>
      <c r="I962">
        <v>69</v>
      </c>
      <c r="J962">
        <v>3</v>
      </c>
      <c r="K962">
        <v>207</v>
      </c>
    </row>
    <row r="963" spans="1:11" x14ac:dyDescent="0.25">
      <c r="A963" s="3" t="s">
        <v>1008</v>
      </c>
      <c r="B963" s="4">
        <v>43402</v>
      </c>
      <c r="C963" s="4" t="str">
        <f t="shared" si="15"/>
        <v>29</v>
      </c>
      <c r="D963">
        <v>9</v>
      </c>
      <c r="E963" t="s">
        <v>21</v>
      </c>
      <c r="F963" t="s">
        <v>22</v>
      </c>
      <c r="G963" t="s">
        <v>23</v>
      </c>
      <c r="H963" t="s">
        <v>31</v>
      </c>
      <c r="I963">
        <v>69</v>
      </c>
      <c r="J963">
        <v>2</v>
      </c>
      <c r="K963">
        <v>138</v>
      </c>
    </row>
    <row r="964" spans="1:11" x14ac:dyDescent="0.25">
      <c r="A964" s="3" t="s">
        <v>1009</v>
      </c>
      <c r="B964" s="4">
        <v>43402</v>
      </c>
      <c r="C964" s="4" t="str">
        <f t="shared" si="15"/>
        <v>29</v>
      </c>
      <c r="D964">
        <v>14</v>
      </c>
      <c r="E964" t="s">
        <v>38</v>
      </c>
      <c r="F964" t="s">
        <v>12</v>
      </c>
      <c r="G964" t="s">
        <v>13</v>
      </c>
      <c r="H964" t="s">
        <v>24</v>
      </c>
      <c r="I964">
        <v>159</v>
      </c>
      <c r="J964">
        <v>1</v>
      </c>
      <c r="K964">
        <v>159</v>
      </c>
    </row>
    <row r="965" spans="1:11" x14ac:dyDescent="0.25">
      <c r="A965" s="3" t="s">
        <v>1010</v>
      </c>
      <c r="B965" s="4">
        <v>43402</v>
      </c>
      <c r="C965" s="4" t="str">
        <f t="shared" si="15"/>
        <v>29</v>
      </c>
      <c r="D965">
        <v>7</v>
      </c>
      <c r="E965" t="s">
        <v>88</v>
      </c>
      <c r="F965" t="s">
        <v>22</v>
      </c>
      <c r="G965" t="s">
        <v>23</v>
      </c>
      <c r="H965" t="s">
        <v>41</v>
      </c>
      <c r="I965">
        <v>399</v>
      </c>
      <c r="J965">
        <v>2</v>
      </c>
      <c r="K965">
        <v>798</v>
      </c>
    </row>
    <row r="966" spans="1:11" x14ac:dyDescent="0.25">
      <c r="A966" s="3" t="s">
        <v>1011</v>
      </c>
      <c r="B966" s="4">
        <v>43402</v>
      </c>
      <c r="C966" s="4" t="str">
        <f t="shared" si="15"/>
        <v>29</v>
      </c>
      <c r="D966">
        <v>2</v>
      </c>
      <c r="E966" t="s">
        <v>106</v>
      </c>
      <c r="F966" t="s">
        <v>68</v>
      </c>
      <c r="G966" t="s">
        <v>18</v>
      </c>
      <c r="H966" t="s">
        <v>14</v>
      </c>
      <c r="I966">
        <v>199</v>
      </c>
      <c r="J966">
        <v>7</v>
      </c>
      <c r="K966">
        <v>1393</v>
      </c>
    </row>
    <row r="967" spans="1:11" x14ac:dyDescent="0.25">
      <c r="A967" s="3" t="s">
        <v>1012</v>
      </c>
      <c r="B967" s="4">
        <v>43402</v>
      </c>
      <c r="C967" s="4" t="str">
        <f t="shared" si="15"/>
        <v>29</v>
      </c>
      <c r="D967">
        <v>18</v>
      </c>
      <c r="E967" t="s">
        <v>26</v>
      </c>
      <c r="F967" t="s">
        <v>36</v>
      </c>
      <c r="G967" t="s">
        <v>28</v>
      </c>
      <c r="H967" t="s">
        <v>24</v>
      </c>
      <c r="I967">
        <v>159</v>
      </c>
      <c r="J967">
        <v>7</v>
      </c>
      <c r="K967">
        <v>1113</v>
      </c>
    </row>
    <row r="968" spans="1:11" x14ac:dyDescent="0.25">
      <c r="A968" s="3" t="s">
        <v>1013</v>
      </c>
      <c r="B968" s="4">
        <v>43403</v>
      </c>
      <c r="C968" s="4" t="str">
        <f t="shared" si="15"/>
        <v>30</v>
      </c>
      <c r="D968">
        <v>14</v>
      </c>
      <c r="E968" t="s">
        <v>38</v>
      </c>
      <c r="F968" t="s">
        <v>63</v>
      </c>
      <c r="G968" t="s">
        <v>13</v>
      </c>
      <c r="H968" t="s">
        <v>41</v>
      </c>
      <c r="I968">
        <v>399</v>
      </c>
      <c r="J968">
        <v>1</v>
      </c>
      <c r="K968">
        <v>399</v>
      </c>
    </row>
    <row r="969" spans="1:11" x14ac:dyDescent="0.25">
      <c r="A969" s="3" t="s">
        <v>1014</v>
      </c>
      <c r="B969" s="4">
        <v>43403</v>
      </c>
      <c r="C969" s="4" t="str">
        <f t="shared" si="15"/>
        <v>30</v>
      </c>
      <c r="D969">
        <v>19</v>
      </c>
      <c r="E969" t="s">
        <v>56</v>
      </c>
      <c r="F969" t="s">
        <v>27</v>
      </c>
      <c r="G969" t="s">
        <v>28</v>
      </c>
      <c r="H969" t="s">
        <v>31</v>
      </c>
      <c r="I969">
        <v>69</v>
      </c>
      <c r="J969">
        <v>3</v>
      </c>
      <c r="K969">
        <v>207</v>
      </c>
    </row>
    <row r="970" spans="1:11" x14ac:dyDescent="0.25">
      <c r="A970" s="3" t="s">
        <v>1015</v>
      </c>
      <c r="B970" s="4">
        <v>43403</v>
      </c>
      <c r="C970" s="4" t="str">
        <f t="shared" si="15"/>
        <v>30</v>
      </c>
      <c r="D970">
        <v>7</v>
      </c>
      <c r="E970" t="s">
        <v>88</v>
      </c>
      <c r="F970" t="s">
        <v>46</v>
      </c>
      <c r="G970" t="s">
        <v>23</v>
      </c>
      <c r="H970" t="s">
        <v>24</v>
      </c>
      <c r="I970">
        <v>159</v>
      </c>
      <c r="J970">
        <v>1</v>
      </c>
      <c r="K970">
        <v>159</v>
      </c>
    </row>
    <row r="971" spans="1:11" x14ac:dyDescent="0.25">
      <c r="A971" s="3" t="s">
        <v>1016</v>
      </c>
      <c r="B971" s="4">
        <v>43404</v>
      </c>
      <c r="C971" s="4" t="str">
        <f t="shared" si="15"/>
        <v>31</v>
      </c>
      <c r="D971">
        <v>7</v>
      </c>
      <c r="E971" t="s">
        <v>88</v>
      </c>
      <c r="F971" t="s">
        <v>46</v>
      </c>
      <c r="G971" t="s">
        <v>23</v>
      </c>
      <c r="H971" t="s">
        <v>41</v>
      </c>
      <c r="I971">
        <v>399</v>
      </c>
      <c r="J971">
        <v>0</v>
      </c>
      <c r="K971">
        <v>0</v>
      </c>
    </row>
    <row r="972" spans="1:11" x14ac:dyDescent="0.25">
      <c r="A972" s="3" t="s">
        <v>1017</v>
      </c>
      <c r="B972" s="4">
        <v>43405</v>
      </c>
      <c r="C972" s="4" t="str">
        <f t="shared" si="15"/>
        <v>01</v>
      </c>
      <c r="D972">
        <v>14</v>
      </c>
      <c r="E972" t="s">
        <v>38</v>
      </c>
      <c r="F972" t="s">
        <v>63</v>
      </c>
      <c r="G972" t="s">
        <v>13</v>
      </c>
      <c r="H972" t="s">
        <v>14</v>
      </c>
      <c r="I972">
        <v>199</v>
      </c>
      <c r="J972">
        <v>0</v>
      </c>
      <c r="K972">
        <v>0</v>
      </c>
    </row>
    <row r="973" spans="1:11" x14ac:dyDescent="0.25">
      <c r="A973" s="3" t="s">
        <v>1018</v>
      </c>
      <c r="B973" s="4">
        <v>43406</v>
      </c>
      <c r="C973" s="4" t="str">
        <f t="shared" si="15"/>
        <v>02</v>
      </c>
      <c r="D973">
        <v>19</v>
      </c>
      <c r="E973" t="s">
        <v>56</v>
      </c>
      <c r="F973" t="s">
        <v>27</v>
      </c>
      <c r="G973" t="s">
        <v>28</v>
      </c>
      <c r="H973" t="s">
        <v>24</v>
      </c>
      <c r="I973">
        <v>159</v>
      </c>
      <c r="J973">
        <v>4</v>
      </c>
      <c r="K973">
        <v>636</v>
      </c>
    </row>
    <row r="974" spans="1:11" x14ac:dyDescent="0.25">
      <c r="A974" s="3" t="s">
        <v>1019</v>
      </c>
      <c r="B974" s="4">
        <v>43407</v>
      </c>
      <c r="C974" s="4" t="str">
        <f t="shared" si="15"/>
        <v>03</v>
      </c>
      <c r="D974">
        <v>13</v>
      </c>
      <c r="E974" t="s">
        <v>33</v>
      </c>
      <c r="F974" t="s">
        <v>12</v>
      </c>
      <c r="G974" t="s">
        <v>13</v>
      </c>
      <c r="H974" t="s">
        <v>41</v>
      </c>
      <c r="I974">
        <v>399</v>
      </c>
      <c r="J974">
        <v>0</v>
      </c>
      <c r="K974">
        <v>0</v>
      </c>
    </row>
    <row r="975" spans="1:11" x14ac:dyDescent="0.25">
      <c r="A975" s="3" t="s">
        <v>1020</v>
      </c>
      <c r="B975" s="4">
        <v>43408</v>
      </c>
      <c r="C975" s="4" t="str">
        <f t="shared" si="15"/>
        <v>04</v>
      </c>
      <c r="D975">
        <v>1</v>
      </c>
      <c r="E975" t="s">
        <v>16</v>
      </c>
      <c r="F975" t="s">
        <v>17</v>
      </c>
      <c r="G975" t="s">
        <v>18</v>
      </c>
      <c r="H975" t="s">
        <v>31</v>
      </c>
      <c r="I975">
        <v>69</v>
      </c>
      <c r="J975">
        <v>7</v>
      </c>
      <c r="K975">
        <v>483</v>
      </c>
    </row>
    <row r="976" spans="1:11" x14ac:dyDescent="0.25">
      <c r="A976" s="3" t="s">
        <v>1021</v>
      </c>
      <c r="B976" s="4">
        <v>43408</v>
      </c>
      <c r="C976" s="4" t="str">
        <f t="shared" si="15"/>
        <v>04</v>
      </c>
      <c r="D976">
        <v>13</v>
      </c>
      <c r="E976" t="s">
        <v>33</v>
      </c>
      <c r="F976" t="s">
        <v>63</v>
      </c>
      <c r="G976" t="s">
        <v>13</v>
      </c>
      <c r="H976" t="s">
        <v>24</v>
      </c>
      <c r="I976">
        <v>159</v>
      </c>
      <c r="J976">
        <v>2</v>
      </c>
      <c r="K976">
        <v>318</v>
      </c>
    </row>
    <row r="977" spans="1:11" x14ac:dyDescent="0.25">
      <c r="A977" s="3" t="s">
        <v>1022</v>
      </c>
      <c r="B977" s="4">
        <v>43408</v>
      </c>
      <c r="C977" s="4" t="str">
        <f t="shared" si="15"/>
        <v>04</v>
      </c>
      <c r="D977">
        <v>2</v>
      </c>
      <c r="E977" t="s">
        <v>106</v>
      </c>
      <c r="F977" t="s">
        <v>68</v>
      </c>
      <c r="G977" t="s">
        <v>18</v>
      </c>
      <c r="H977" t="s">
        <v>31</v>
      </c>
      <c r="I977">
        <v>69</v>
      </c>
      <c r="J977">
        <v>1</v>
      </c>
      <c r="K977">
        <v>69</v>
      </c>
    </row>
    <row r="978" spans="1:11" x14ac:dyDescent="0.25">
      <c r="A978" s="3" t="s">
        <v>1023</v>
      </c>
      <c r="B978" s="4">
        <v>43409</v>
      </c>
      <c r="C978" s="4" t="str">
        <f t="shared" si="15"/>
        <v>05</v>
      </c>
      <c r="D978">
        <v>5</v>
      </c>
      <c r="E978" t="s">
        <v>60</v>
      </c>
      <c r="F978" t="s">
        <v>68</v>
      </c>
      <c r="G978" t="s">
        <v>18</v>
      </c>
      <c r="H978" t="s">
        <v>14</v>
      </c>
      <c r="I978">
        <v>199</v>
      </c>
      <c r="J978">
        <v>9</v>
      </c>
      <c r="K978">
        <v>1791</v>
      </c>
    </row>
    <row r="979" spans="1:11" x14ac:dyDescent="0.25">
      <c r="A979" s="3" t="s">
        <v>1024</v>
      </c>
      <c r="B979" s="4">
        <v>43410</v>
      </c>
      <c r="C979" s="4" t="str">
        <f t="shared" si="15"/>
        <v>06</v>
      </c>
      <c r="D979">
        <v>20</v>
      </c>
      <c r="E979" t="s">
        <v>40</v>
      </c>
      <c r="F979" t="s">
        <v>27</v>
      </c>
      <c r="G979" t="s">
        <v>28</v>
      </c>
      <c r="H979" t="s">
        <v>24</v>
      </c>
      <c r="I979">
        <v>159</v>
      </c>
      <c r="J979">
        <v>0</v>
      </c>
      <c r="K979">
        <v>0</v>
      </c>
    </row>
    <row r="980" spans="1:11" x14ac:dyDescent="0.25">
      <c r="A980" s="3" t="s">
        <v>1025</v>
      </c>
      <c r="B980" s="4">
        <v>43411</v>
      </c>
      <c r="C980" s="4" t="str">
        <f t="shared" si="15"/>
        <v>07</v>
      </c>
      <c r="D980">
        <v>16</v>
      </c>
      <c r="E980" t="s">
        <v>30</v>
      </c>
      <c r="F980" t="s">
        <v>27</v>
      </c>
      <c r="G980" t="s">
        <v>28</v>
      </c>
      <c r="H980" t="s">
        <v>31</v>
      </c>
      <c r="I980">
        <v>69</v>
      </c>
      <c r="J980">
        <v>9</v>
      </c>
      <c r="K980">
        <v>621</v>
      </c>
    </row>
    <row r="981" spans="1:11" x14ac:dyDescent="0.25">
      <c r="A981" s="3" t="s">
        <v>1026</v>
      </c>
      <c r="B981" s="4">
        <v>43411</v>
      </c>
      <c r="C981" s="4" t="str">
        <f t="shared" si="15"/>
        <v>07</v>
      </c>
      <c r="D981">
        <v>9</v>
      </c>
      <c r="E981" t="s">
        <v>21</v>
      </c>
      <c r="F981" t="s">
        <v>46</v>
      </c>
      <c r="G981" t="s">
        <v>23</v>
      </c>
      <c r="H981" t="s">
        <v>19</v>
      </c>
      <c r="I981">
        <v>289</v>
      </c>
      <c r="J981">
        <v>9</v>
      </c>
      <c r="K981">
        <v>2601</v>
      </c>
    </row>
    <row r="982" spans="1:11" x14ac:dyDescent="0.25">
      <c r="A982" s="3" t="s">
        <v>1027</v>
      </c>
      <c r="B982" s="4">
        <v>43411</v>
      </c>
      <c r="C982" s="4" t="str">
        <f t="shared" si="15"/>
        <v>07</v>
      </c>
      <c r="D982">
        <v>2</v>
      </c>
      <c r="E982" t="s">
        <v>106</v>
      </c>
      <c r="F982" t="s">
        <v>17</v>
      </c>
      <c r="G982" t="s">
        <v>18</v>
      </c>
      <c r="H982" t="s">
        <v>41</v>
      </c>
      <c r="I982">
        <v>399</v>
      </c>
      <c r="J982">
        <v>4</v>
      </c>
      <c r="K982">
        <v>1596</v>
      </c>
    </row>
    <row r="983" spans="1:11" x14ac:dyDescent="0.25">
      <c r="A983" s="3" t="s">
        <v>1028</v>
      </c>
      <c r="B983" s="4">
        <v>43412</v>
      </c>
      <c r="C983" s="4" t="str">
        <f t="shared" si="15"/>
        <v>08</v>
      </c>
      <c r="D983">
        <v>8</v>
      </c>
      <c r="E983" t="s">
        <v>45</v>
      </c>
      <c r="F983" t="s">
        <v>46</v>
      </c>
      <c r="G983" t="s">
        <v>23</v>
      </c>
      <c r="H983" t="s">
        <v>14</v>
      </c>
      <c r="I983">
        <v>199</v>
      </c>
      <c r="J983">
        <v>1</v>
      </c>
      <c r="K983">
        <v>199</v>
      </c>
    </row>
    <row r="984" spans="1:11" x14ac:dyDescent="0.25">
      <c r="A984" s="3" t="s">
        <v>1029</v>
      </c>
      <c r="B984" s="4">
        <v>43412</v>
      </c>
      <c r="C984" s="4" t="str">
        <f t="shared" si="15"/>
        <v>08</v>
      </c>
      <c r="D984">
        <v>18</v>
      </c>
      <c r="E984" t="s">
        <v>26</v>
      </c>
      <c r="F984" t="s">
        <v>36</v>
      </c>
      <c r="G984" t="s">
        <v>28</v>
      </c>
      <c r="H984" t="s">
        <v>41</v>
      </c>
      <c r="I984">
        <v>399</v>
      </c>
      <c r="J984">
        <v>9</v>
      </c>
      <c r="K984">
        <v>3591</v>
      </c>
    </row>
    <row r="985" spans="1:11" x14ac:dyDescent="0.25">
      <c r="A985" s="3" t="s">
        <v>1030</v>
      </c>
      <c r="B985" s="4">
        <v>43412</v>
      </c>
      <c r="C985" s="4" t="str">
        <f t="shared" si="15"/>
        <v>08</v>
      </c>
      <c r="D985">
        <v>12</v>
      </c>
      <c r="E985" t="s">
        <v>66</v>
      </c>
      <c r="F985" t="s">
        <v>12</v>
      </c>
      <c r="G985" t="s">
        <v>13</v>
      </c>
      <c r="H985" t="s">
        <v>31</v>
      </c>
      <c r="I985">
        <v>69</v>
      </c>
      <c r="J985">
        <v>0</v>
      </c>
      <c r="K985">
        <v>0</v>
      </c>
    </row>
    <row r="986" spans="1:11" x14ac:dyDescent="0.25">
      <c r="A986" s="3" t="s">
        <v>1031</v>
      </c>
      <c r="B986" s="4">
        <v>43412</v>
      </c>
      <c r="C986" s="4" t="str">
        <f t="shared" si="15"/>
        <v>08</v>
      </c>
      <c r="D986">
        <v>10</v>
      </c>
      <c r="E986" t="s">
        <v>58</v>
      </c>
      <c r="F986" t="s">
        <v>22</v>
      </c>
      <c r="G986" t="s">
        <v>23</v>
      </c>
      <c r="H986" t="s">
        <v>24</v>
      </c>
      <c r="I986">
        <v>159</v>
      </c>
      <c r="J986">
        <v>9</v>
      </c>
      <c r="K986">
        <v>1431</v>
      </c>
    </row>
    <row r="987" spans="1:11" x14ac:dyDescent="0.25">
      <c r="A987" s="3" t="s">
        <v>1032</v>
      </c>
      <c r="B987" s="4">
        <v>43412</v>
      </c>
      <c r="C987" s="4" t="str">
        <f t="shared" si="15"/>
        <v>08</v>
      </c>
      <c r="D987">
        <v>9</v>
      </c>
      <c r="E987" t="s">
        <v>21</v>
      </c>
      <c r="F987" t="s">
        <v>46</v>
      </c>
      <c r="G987" t="s">
        <v>23</v>
      </c>
      <c r="H987" t="s">
        <v>24</v>
      </c>
      <c r="I987">
        <v>159</v>
      </c>
      <c r="J987">
        <v>7</v>
      </c>
      <c r="K987">
        <v>1113</v>
      </c>
    </row>
    <row r="988" spans="1:11" x14ac:dyDescent="0.25">
      <c r="A988" s="3" t="s">
        <v>1033</v>
      </c>
      <c r="B988" s="4">
        <v>43413</v>
      </c>
      <c r="C988" s="4" t="str">
        <f t="shared" si="15"/>
        <v>09</v>
      </c>
      <c r="D988">
        <v>8</v>
      </c>
      <c r="E988" t="s">
        <v>45</v>
      </c>
      <c r="F988" t="s">
        <v>22</v>
      </c>
      <c r="G988" t="s">
        <v>23</v>
      </c>
      <c r="H988" t="s">
        <v>14</v>
      </c>
      <c r="I988">
        <v>199</v>
      </c>
      <c r="J988">
        <v>7</v>
      </c>
      <c r="K988">
        <v>1393</v>
      </c>
    </row>
    <row r="989" spans="1:11" x14ac:dyDescent="0.25">
      <c r="A989" s="3" t="s">
        <v>1034</v>
      </c>
      <c r="B989" s="4">
        <v>43413</v>
      </c>
      <c r="C989" s="4" t="str">
        <f t="shared" si="15"/>
        <v>09</v>
      </c>
      <c r="D989">
        <v>17</v>
      </c>
      <c r="E989" t="s">
        <v>35</v>
      </c>
      <c r="F989" t="s">
        <v>27</v>
      </c>
      <c r="G989" t="s">
        <v>28</v>
      </c>
      <c r="H989" t="s">
        <v>14</v>
      </c>
      <c r="I989">
        <v>199</v>
      </c>
      <c r="J989">
        <v>2</v>
      </c>
      <c r="K989">
        <v>398</v>
      </c>
    </row>
    <row r="990" spans="1:11" x14ac:dyDescent="0.25">
      <c r="A990" s="3" t="s">
        <v>1035</v>
      </c>
      <c r="B990" s="4">
        <v>43413</v>
      </c>
      <c r="C990" s="4" t="str">
        <f t="shared" si="15"/>
        <v>09</v>
      </c>
      <c r="D990">
        <v>4</v>
      </c>
      <c r="E990" t="s">
        <v>51</v>
      </c>
      <c r="F990" t="s">
        <v>17</v>
      </c>
      <c r="G990" t="s">
        <v>18</v>
      </c>
      <c r="H990" t="s">
        <v>24</v>
      </c>
      <c r="I990">
        <v>159</v>
      </c>
      <c r="J990">
        <v>9</v>
      </c>
      <c r="K990">
        <v>1431</v>
      </c>
    </row>
    <row r="991" spans="1:11" x14ac:dyDescent="0.25">
      <c r="A991" s="3" t="s">
        <v>1036</v>
      </c>
      <c r="B991" s="4">
        <v>43413</v>
      </c>
      <c r="C991" s="4" t="str">
        <f t="shared" si="15"/>
        <v>09</v>
      </c>
      <c r="D991">
        <v>16</v>
      </c>
      <c r="E991" t="s">
        <v>30</v>
      </c>
      <c r="F991" t="s">
        <v>36</v>
      </c>
      <c r="G991" t="s">
        <v>28</v>
      </c>
      <c r="H991" t="s">
        <v>19</v>
      </c>
      <c r="I991">
        <v>289</v>
      </c>
      <c r="J991">
        <v>4</v>
      </c>
      <c r="K991">
        <v>1156</v>
      </c>
    </row>
    <row r="992" spans="1:11" x14ac:dyDescent="0.25">
      <c r="A992" s="3" t="s">
        <v>1037</v>
      </c>
      <c r="B992" s="4">
        <v>43413</v>
      </c>
      <c r="C992" s="4" t="str">
        <f t="shared" si="15"/>
        <v>09</v>
      </c>
      <c r="D992">
        <v>18</v>
      </c>
      <c r="E992" t="s">
        <v>26</v>
      </c>
      <c r="F992" t="s">
        <v>27</v>
      </c>
      <c r="G992" t="s">
        <v>28</v>
      </c>
      <c r="H992" t="s">
        <v>41</v>
      </c>
      <c r="I992">
        <v>399</v>
      </c>
      <c r="J992">
        <v>9</v>
      </c>
      <c r="K992">
        <v>3591</v>
      </c>
    </row>
    <row r="993" spans="1:11" x14ac:dyDescent="0.25">
      <c r="A993" s="3" t="s">
        <v>1038</v>
      </c>
      <c r="B993" s="4">
        <v>43414</v>
      </c>
      <c r="C993" s="4" t="str">
        <f t="shared" si="15"/>
        <v>10</v>
      </c>
      <c r="D993">
        <v>19</v>
      </c>
      <c r="E993" t="s">
        <v>56</v>
      </c>
      <c r="F993" t="s">
        <v>36</v>
      </c>
      <c r="G993" t="s">
        <v>28</v>
      </c>
      <c r="H993" t="s">
        <v>14</v>
      </c>
      <c r="I993">
        <v>199</v>
      </c>
      <c r="J993">
        <v>8</v>
      </c>
      <c r="K993">
        <v>1592</v>
      </c>
    </row>
    <row r="994" spans="1:11" x14ac:dyDescent="0.25">
      <c r="A994" s="3" t="s">
        <v>1039</v>
      </c>
      <c r="B994" s="4">
        <v>43414</v>
      </c>
      <c r="C994" s="4" t="str">
        <f t="shared" si="15"/>
        <v>10</v>
      </c>
      <c r="D994">
        <v>10</v>
      </c>
      <c r="E994" t="s">
        <v>58</v>
      </c>
      <c r="F994" t="s">
        <v>46</v>
      </c>
      <c r="G994" t="s">
        <v>23</v>
      </c>
      <c r="H994" t="s">
        <v>41</v>
      </c>
      <c r="I994">
        <v>399</v>
      </c>
      <c r="J994">
        <v>6</v>
      </c>
      <c r="K994">
        <v>2394</v>
      </c>
    </row>
    <row r="995" spans="1:11" x14ac:dyDescent="0.25">
      <c r="A995" s="3" t="s">
        <v>1040</v>
      </c>
      <c r="B995" s="4">
        <v>43414</v>
      </c>
      <c r="C995" s="4" t="str">
        <f t="shared" si="15"/>
        <v>10</v>
      </c>
      <c r="D995">
        <v>5</v>
      </c>
      <c r="E995" t="s">
        <v>60</v>
      </c>
      <c r="F995" t="s">
        <v>17</v>
      </c>
      <c r="G995" t="s">
        <v>18</v>
      </c>
      <c r="H995" t="s">
        <v>24</v>
      </c>
      <c r="I995">
        <v>159</v>
      </c>
      <c r="J995">
        <v>4</v>
      </c>
      <c r="K995">
        <v>636</v>
      </c>
    </row>
    <row r="996" spans="1:11" x14ac:dyDescent="0.25">
      <c r="A996" s="3" t="s">
        <v>1041</v>
      </c>
      <c r="B996" s="4">
        <v>43415</v>
      </c>
      <c r="C996" s="4" t="str">
        <f t="shared" si="15"/>
        <v>11</v>
      </c>
      <c r="D996">
        <v>10</v>
      </c>
      <c r="E996" t="s">
        <v>58</v>
      </c>
      <c r="F996" t="s">
        <v>22</v>
      </c>
      <c r="G996" t="s">
        <v>23</v>
      </c>
      <c r="H996" t="s">
        <v>31</v>
      </c>
      <c r="I996">
        <v>69</v>
      </c>
      <c r="J996">
        <v>1</v>
      </c>
      <c r="K996">
        <v>69</v>
      </c>
    </row>
    <row r="997" spans="1:11" x14ac:dyDescent="0.25">
      <c r="A997" s="3" t="s">
        <v>1042</v>
      </c>
      <c r="B997" s="4">
        <v>43415</v>
      </c>
      <c r="C997" s="4" t="str">
        <f t="shared" si="15"/>
        <v>11</v>
      </c>
      <c r="D997">
        <v>7</v>
      </c>
      <c r="E997" t="s">
        <v>88</v>
      </c>
      <c r="F997" t="s">
        <v>22</v>
      </c>
      <c r="G997" t="s">
        <v>23</v>
      </c>
      <c r="H997" t="s">
        <v>14</v>
      </c>
      <c r="I997">
        <v>199</v>
      </c>
      <c r="J997">
        <v>0</v>
      </c>
      <c r="K997">
        <v>0</v>
      </c>
    </row>
    <row r="998" spans="1:11" x14ac:dyDescent="0.25">
      <c r="A998" s="3" t="s">
        <v>1043</v>
      </c>
      <c r="B998" s="4">
        <v>43415</v>
      </c>
      <c r="C998" s="4" t="str">
        <f t="shared" si="15"/>
        <v>11</v>
      </c>
      <c r="D998">
        <v>13</v>
      </c>
      <c r="E998" t="s">
        <v>33</v>
      </c>
      <c r="F998" t="s">
        <v>63</v>
      </c>
      <c r="G998" t="s">
        <v>13</v>
      </c>
      <c r="H998" t="s">
        <v>14</v>
      </c>
      <c r="I998">
        <v>199</v>
      </c>
      <c r="J998">
        <v>9</v>
      </c>
      <c r="K998">
        <v>1791</v>
      </c>
    </row>
    <row r="999" spans="1:11" x14ac:dyDescent="0.25">
      <c r="A999" s="3" t="s">
        <v>1044</v>
      </c>
      <c r="B999" s="4">
        <v>43416</v>
      </c>
      <c r="C999" s="4" t="str">
        <f t="shared" si="15"/>
        <v>12</v>
      </c>
      <c r="D999">
        <v>14</v>
      </c>
      <c r="E999" t="s">
        <v>38</v>
      </c>
      <c r="F999" t="s">
        <v>63</v>
      </c>
      <c r="G999" t="s">
        <v>13</v>
      </c>
      <c r="H999" t="s">
        <v>14</v>
      </c>
      <c r="I999">
        <v>199</v>
      </c>
      <c r="J999">
        <v>5</v>
      </c>
      <c r="K999">
        <v>995</v>
      </c>
    </row>
    <row r="1000" spans="1:11" x14ac:dyDescent="0.25">
      <c r="A1000" s="3" t="s">
        <v>1045</v>
      </c>
      <c r="B1000" s="4">
        <v>43417</v>
      </c>
      <c r="C1000" s="4" t="str">
        <f t="shared" si="15"/>
        <v>13</v>
      </c>
      <c r="D1000">
        <v>2</v>
      </c>
      <c r="E1000" t="s">
        <v>106</v>
      </c>
      <c r="F1000" t="s">
        <v>17</v>
      </c>
      <c r="G1000" t="s">
        <v>18</v>
      </c>
      <c r="H1000" t="s">
        <v>14</v>
      </c>
      <c r="I1000">
        <v>199</v>
      </c>
      <c r="J1000">
        <v>3</v>
      </c>
      <c r="K1000">
        <v>597</v>
      </c>
    </row>
    <row r="1001" spans="1:11" x14ac:dyDescent="0.25">
      <c r="A1001" s="3" t="s">
        <v>1046</v>
      </c>
      <c r="B1001" s="4">
        <v>43418</v>
      </c>
      <c r="C1001" s="4" t="str">
        <f t="shared" si="15"/>
        <v>14</v>
      </c>
      <c r="D1001">
        <v>1</v>
      </c>
      <c r="E1001" t="s">
        <v>16</v>
      </c>
      <c r="F1001" t="s">
        <v>68</v>
      </c>
      <c r="G1001" t="s">
        <v>18</v>
      </c>
      <c r="H1001" t="s">
        <v>14</v>
      </c>
      <c r="I1001">
        <v>199</v>
      </c>
      <c r="J1001">
        <v>7</v>
      </c>
      <c r="K1001">
        <v>1393</v>
      </c>
    </row>
    <row r="1002" spans="1:11" x14ac:dyDescent="0.25">
      <c r="A1002" s="3" t="s">
        <v>1047</v>
      </c>
      <c r="B1002" s="4">
        <v>43419</v>
      </c>
      <c r="C1002" s="4" t="str">
        <f t="shared" si="15"/>
        <v>15</v>
      </c>
      <c r="D1002">
        <v>15</v>
      </c>
      <c r="E1002" t="s">
        <v>118</v>
      </c>
      <c r="F1002" t="s">
        <v>12</v>
      </c>
      <c r="G1002" t="s">
        <v>13</v>
      </c>
      <c r="H1002" t="s">
        <v>19</v>
      </c>
      <c r="I1002">
        <v>289</v>
      </c>
      <c r="J1002">
        <v>7</v>
      </c>
      <c r="K1002">
        <v>2023</v>
      </c>
    </row>
    <row r="1003" spans="1:11" x14ac:dyDescent="0.25">
      <c r="A1003" s="3" t="s">
        <v>1048</v>
      </c>
      <c r="B1003" s="4">
        <v>43419</v>
      </c>
      <c r="C1003" s="4" t="str">
        <f t="shared" si="15"/>
        <v>15</v>
      </c>
      <c r="D1003">
        <v>2</v>
      </c>
      <c r="E1003" t="s">
        <v>106</v>
      </c>
      <c r="F1003" t="s">
        <v>68</v>
      </c>
      <c r="G1003" t="s">
        <v>18</v>
      </c>
      <c r="H1003" t="s">
        <v>14</v>
      </c>
      <c r="I1003">
        <v>199</v>
      </c>
      <c r="J1003">
        <v>2</v>
      </c>
      <c r="K1003">
        <v>398</v>
      </c>
    </row>
    <row r="1004" spans="1:11" x14ac:dyDescent="0.25">
      <c r="A1004" s="3" t="s">
        <v>1049</v>
      </c>
      <c r="B1004" s="4">
        <v>43419</v>
      </c>
      <c r="C1004" s="4" t="str">
        <f t="shared" si="15"/>
        <v>15</v>
      </c>
      <c r="D1004">
        <v>10</v>
      </c>
      <c r="E1004" t="s">
        <v>58</v>
      </c>
      <c r="F1004" t="s">
        <v>46</v>
      </c>
      <c r="G1004" t="s">
        <v>23</v>
      </c>
      <c r="H1004" t="s">
        <v>24</v>
      </c>
      <c r="I1004">
        <v>159</v>
      </c>
      <c r="J1004">
        <v>4</v>
      </c>
      <c r="K1004">
        <v>636</v>
      </c>
    </row>
    <row r="1005" spans="1:11" x14ac:dyDescent="0.25">
      <c r="A1005" s="3" t="s">
        <v>1050</v>
      </c>
      <c r="B1005" s="4">
        <v>43419</v>
      </c>
      <c r="C1005" s="4" t="str">
        <f t="shared" si="15"/>
        <v>15</v>
      </c>
      <c r="D1005">
        <v>17</v>
      </c>
      <c r="E1005" t="s">
        <v>35</v>
      </c>
      <c r="F1005" t="s">
        <v>27</v>
      </c>
      <c r="G1005" t="s">
        <v>28</v>
      </c>
      <c r="H1005" t="s">
        <v>14</v>
      </c>
      <c r="I1005">
        <v>199</v>
      </c>
      <c r="J1005">
        <v>9</v>
      </c>
      <c r="K1005">
        <v>1791</v>
      </c>
    </row>
    <row r="1006" spans="1:11" x14ac:dyDescent="0.25">
      <c r="A1006" s="3" t="s">
        <v>1051</v>
      </c>
      <c r="B1006" s="4">
        <v>43419</v>
      </c>
      <c r="C1006" s="4" t="str">
        <f t="shared" si="15"/>
        <v>15</v>
      </c>
      <c r="D1006">
        <v>10</v>
      </c>
      <c r="E1006" t="s">
        <v>58</v>
      </c>
      <c r="F1006" t="s">
        <v>22</v>
      </c>
      <c r="G1006" t="s">
        <v>23</v>
      </c>
      <c r="H1006" t="s">
        <v>14</v>
      </c>
      <c r="I1006">
        <v>199</v>
      </c>
      <c r="J1006">
        <v>1</v>
      </c>
      <c r="K1006">
        <v>199</v>
      </c>
    </row>
    <row r="1007" spans="1:11" x14ac:dyDescent="0.25">
      <c r="A1007" s="3" t="s">
        <v>1052</v>
      </c>
      <c r="B1007" s="4">
        <v>43419</v>
      </c>
      <c r="C1007" s="4" t="str">
        <f t="shared" si="15"/>
        <v>15</v>
      </c>
      <c r="D1007">
        <v>19</v>
      </c>
      <c r="E1007" t="s">
        <v>56</v>
      </c>
      <c r="F1007" t="s">
        <v>27</v>
      </c>
      <c r="G1007" t="s">
        <v>28</v>
      </c>
      <c r="H1007" t="s">
        <v>24</v>
      </c>
      <c r="I1007">
        <v>159</v>
      </c>
      <c r="J1007">
        <v>2</v>
      </c>
      <c r="K1007">
        <v>318</v>
      </c>
    </row>
    <row r="1008" spans="1:11" x14ac:dyDescent="0.25">
      <c r="A1008" s="3" t="s">
        <v>1053</v>
      </c>
      <c r="B1008" s="4">
        <v>43419</v>
      </c>
      <c r="C1008" s="4" t="str">
        <f t="shared" si="15"/>
        <v>15</v>
      </c>
      <c r="D1008">
        <v>6</v>
      </c>
      <c r="E1008" t="s">
        <v>48</v>
      </c>
      <c r="F1008" t="s">
        <v>22</v>
      </c>
      <c r="G1008" t="s">
        <v>23</v>
      </c>
      <c r="H1008" t="s">
        <v>14</v>
      </c>
      <c r="I1008">
        <v>199</v>
      </c>
      <c r="J1008">
        <v>7</v>
      </c>
      <c r="K1008">
        <v>1393</v>
      </c>
    </row>
    <row r="1009" spans="1:11" x14ac:dyDescent="0.25">
      <c r="A1009" s="3" t="s">
        <v>1054</v>
      </c>
      <c r="B1009" s="4">
        <v>43420</v>
      </c>
      <c r="C1009" s="4" t="str">
        <f t="shared" si="15"/>
        <v>16</v>
      </c>
      <c r="D1009">
        <v>15</v>
      </c>
      <c r="E1009" t="s">
        <v>118</v>
      </c>
      <c r="F1009" t="s">
        <v>12</v>
      </c>
      <c r="G1009" t="s">
        <v>13</v>
      </c>
      <c r="H1009" t="s">
        <v>19</v>
      </c>
      <c r="I1009">
        <v>289</v>
      </c>
      <c r="J1009">
        <v>1</v>
      </c>
      <c r="K1009">
        <v>289</v>
      </c>
    </row>
    <row r="1010" spans="1:11" x14ac:dyDescent="0.25">
      <c r="A1010" s="3" t="s">
        <v>1055</v>
      </c>
      <c r="B1010" s="4">
        <v>43420</v>
      </c>
      <c r="C1010" s="4" t="str">
        <f t="shared" si="15"/>
        <v>16</v>
      </c>
      <c r="D1010">
        <v>8</v>
      </c>
      <c r="E1010" t="s">
        <v>45</v>
      </c>
      <c r="F1010" t="s">
        <v>22</v>
      </c>
      <c r="G1010" t="s">
        <v>23</v>
      </c>
      <c r="H1010" t="s">
        <v>41</v>
      </c>
      <c r="I1010">
        <v>399</v>
      </c>
      <c r="J1010">
        <v>0</v>
      </c>
      <c r="K1010">
        <v>0</v>
      </c>
    </row>
    <row r="1011" spans="1:11" x14ac:dyDescent="0.25">
      <c r="A1011" s="3" t="s">
        <v>1056</v>
      </c>
      <c r="B1011" s="4">
        <v>43421</v>
      </c>
      <c r="C1011" s="4" t="str">
        <f t="shared" si="15"/>
        <v>17</v>
      </c>
      <c r="D1011">
        <v>1</v>
      </c>
      <c r="E1011" t="s">
        <v>16</v>
      </c>
      <c r="F1011" t="s">
        <v>17</v>
      </c>
      <c r="G1011" t="s">
        <v>18</v>
      </c>
      <c r="H1011" t="s">
        <v>14</v>
      </c>
      <c r="I1011">
        <v>199</v>
      </c>
      <c r="J1011">
        <v>2</v>
      </c>
      <c r="K1011">
        <v>398</v>
      </c>
    </row>
    <row r="1012" spans="1:11" x14ac:dyDescent="0.25">
      <c r="A1012" s="3" t="s">
        <v>1057</v>
      </c>
      <c r="B1012" s="4">
        <v>43421</v>
      </c>
      <c r="C1012" s="4" t="str">
        <f t="shared" si="15"/>
        <v>17</v>
      </c>
      <c r="D1012">
        <v>7</v>
      </c>
      <c r="E1012" t="s">
        <v>88</v>
      </c>
      <c r="F1012" t="s">
        <v>46</v>
      </c>
      <c r="G1012" t="s">
        <v>23</v>
      </c>
      <c r="H1012" t="s">
        <v>19</v>
      </c>
      <c r="I1012">
        <v>289</v>
      </c>
      <c r="J1012">
        <v>0</v>
      </c>
      <c r="K1012">
        <v>0</v>
      </c>
    </row>
    <row r="1013" spans="1:11" x14ac:dyDescent="0.25">
      <c r="A1013" s="3" t="s">
        <v>1058</v>
      </c>
      <c r="B1013" s="4">
        <v>43421</v>
      </c>
      <c r="C1013" s="4" t="str">
        <f t="shared" si="15"/>
        <v>17</v>
      </c>
      <c r="D1013">
        <v>3</v>
      </c>
      <c r="E1013" t="s">
        <v>43</v>
      </c>
      <c r="F1013" t="s">
        <v>68</v>
      </c>
      <c r="G1013" t="s">
        <v>18</v>
      </c>
      <c r="H1013" t="s">
        <v>19</v>
      </c>
      <c r="I1013">
        <v>289</v>
      </c>
      <c r="J1013">
        <v>4</v>
      </c>
      <c r="K1013">
        <v>1156</v>
      </c>
    </row>
    <row r="1014" spans="1:11" x14ac:dyDescent="0.25">
      <c r="A1014" s="3" t="s">
        <v>1059</v>
      </c>
      <c r="B1014" s="4">
        <v>43421</v>
      </c>
      <c r="C1014" s="4" t="str">
        <f t="shared" si="15"/>
        <v>17</v>
      </c>
      <c r="D1014">
        <v>9</v>
      </c>
      <c r="E1014" t="s">
        <v>21</v>
      </c>
      <c r="F1014" t="s">
        <v>46</v>
      </c>
      <c r="G1014" t="s">
        <v>23</v>
      </c>
      <c r="H1014" t="s">
        <v>31</v>
      </c>
      <c r="I1014">
        <v>69</v>
      </c>
      <c r="J1014">
        <v>8</v>
      </c>
      <c r="K1014">
        <v>552</v>
      </c>
    </row>
    <row r="1015" spans="1:11" x14ac:dyDescent="0.25">
      <c r="A1015" s="3" t="s">
        <v>1060</v>
      </c>
      <c r="B1015" s="4">
        <v>43422</v>
      </c>
      <c r="C1015" s="4" t="str">
        <f t="shared" si="15"/>
        <v>18</v>
      </c>
      <c r="D1015">
        <v>2</v>
      </c>
      <c r="E1015" t="s">
        <v>106</v>
      </c>
      <c r="F1015" t="s">
        <v>68</v>
      </c>
      <c r="G1015" t="s">
        <v>18</v>
      </c>
      <c r="H1015" t="s">
        <v>14</v>
      </c>
      <c r="I1015">
        <v>199</v>
      </c>
      <c r="J1015">
        <v>6</v>
      </c>
      <c r="K1015">
        <v>1194</v>
      </c>
    </row>
    <row r="1016" spans="1:11" x14ac:dyDescent="0.25">
      <c r="A1016" s="3" t="s">
        <v>1061</v>
      </c>
      <c r="B1016" s="4">
        <v>43423</v>
      </c>
      <c r="C1016" s="4" t="str">
        <f t="shared" si="15"/>
        <v>19</v>
      </c>
      <c r="D1016">
        <v>5</v>
      </c>
      <c r="E1016" t="s">
        <v>60</v>
      </c>
      <c r="F1016" t="s">
        <v>17</v>
      </c>
      <c r="G1016" t="s">
        <v>18</v>
      </c>
      <c r="H1016" t="s">
        <v>41</v>
      </c>
      <c r="I1016">
        <v>399</v>
      </c>
      <c r="J1016">
        <v>2</v>
      </c>
      <c r="K1016">
        <v>798</v>
      </c>
    </row>
    <row r="1017" spans="1:11" x14ac:dyDescent="0.25">
      <c r="A1017" s="3" t="s">
        <v>1062</v>
      </c>
      <c r="B1017" s="4">
        <v>43423</v>
      </c>
      <c r="C1017" s="4" t="str">
        <f t="shared" si="15"/>
        <v>19</v>
      </c>
      <c r="D1017">
        <v>6</v>
      </c>
      <c r="E1017" t="s">
        <v>48</v>
      </c>
      <c r="F1017" t="s">
        <v>22</v>
      </c>
      <c r="G1017" t="s">
        <v>23</v>
      </c>
      <c r="H1017" t="s">
        <v>19</v>
      </c>
      <c r="I1017">
        <v>289</v>
      </c>
      <c r="J1017">
        <v>5</v>
      </c>
      <c r="K1017">
        <v>1445</v>
      </c>
    </row>
    <row r="1018" spans="1:11" x14ac:dyDescent="0.25">
      <c r="A1018" s="3" t="s">
        <v>1063</v>
      </c>
      <c r="B1018" s="4">
        <v>43423</v>
      </c>
      <c r="C1018" s="4" t="str">
        <f t="shared" si="15"/>
        <v>19</v>
      </c>
      <c r="D1018">
        <v>12</v>
      </c>
      <c r="E1018" t="s">
        <v>66</v>
      </c>
      <c r="F1018" t="s">
        <v>12</v>
      </c>
      <c r="G1018" t="s">
        <v>13</v>
      </c>
      <c r="H1018" t="s">
        <v>14</v>
      </c>
      <c r="I1018">
        <v>199</v>
      </c>
      <c r="J1018">
        <v>4</v>
      </c>
      <c r="K1018">
        <v>796</v>
      </c>
    </row>
    <row r="1019" spans="1:11" x14ac:dyDescent="0.25">
      <c r="A1019" s="3" t="s">
        <v>1064</v>
      </c>
      <c r="B1019" s="4">
        <v>43423</v>
      </c>
      <c r="C1019" s="4" t="str">
        <f t="shared" si="15"/>
        <v>19</v>
      </c>
      <c r="D1019">
        <v>5</v>
      </c>
      <c r="E1019" t="s">
        <v>60</v>
      </c>
      <c r="F1019" t="s">
        <v>68</v>
      </c>
      <c r="G1019" t="s">
        <v>18</v>
      </c>
      <c r="H1019" t="s">
        <v>41</v>
      </c>
      <c r="I1019">
        <v>399</v>
      </c>
      <c r="J1019">
        <v>1</v>
      </c>
      <c r="K1019">
        <v>399</v>
      </c>
    </row>
    <row r="1020" spans="1:11" x14ac:dyDescent="0.25">
      <c r="A1020" s="3" t="s">
        <v>1065</v>
      </c>
      <c r="B1020" s="4">
        <v>43424</v>
      </c>
      <c r="C1020" s="4" t="str">
        <f t="shared" si="15"/>
        <v>20</v>
      </c>
      <c r="D1020">
        <v>5</v>
      </c>
      <c r="E1020" t="s">
        <v>60</v>
      </c>
      <c r="F1020" t="s">
        <v>68</v>
      </c>
      <c r="G1020" t="s">
        <v>18</v>
      </c>
      <c r="H1020" t="s">
        <v>41</v>
      </c>
      <c r="I1020">
        <v>399</v>
      </c>
      <c r="J1020">
        <v>8</v>
      </c>
      <c r="K1020">
        <v>3192</v>
      </c>
    </row>
    <row r="1021" spans="1:11" x14ac:dyDescent="0.25">
      <c r="A1021" s="3" t="s">
        <v>1066</v>
      </c>
      <c r="B1021" s="4">
        <v>43425</v>
      </c>
      <c r="C1021" s="4" t="str">
        <f t="shared" si="15"/>
        <v>21</v>
      </c>
      <c r="D1021">
        <v>20</v>
      </c>
      <c r="E1021" t="s">
        <v>40</v>
      </c>
      <c r="F1021" t="s">
        <v>36</v>
      </c>
      <c r="G1021" t="s">
        <v>28</v>
      </c>
      <c r="H1021" t="s">
        <v>31</v>
      </c>
      <c r="I1021">
        <v>69</v>
      </c>
      <c r="J1021">
        <v>9</v>
      </c>
      <c r="K1021">
        <v>621</v>
      </c>
    </row>
    <row r="1022" spans="1:11" x14ac:dyDescent="0.25">
      <c r="A1022" s="3" t="s">
        <v>1067</v>
      </c>
      <c r="B1022" s="4">
        <v>43425</v>
      </c>
      <c r="C1022" s="4" t="str">
        <f t="shared" si="15"/>
        <v>21</v>
      </c>
      <c r="D1022">
        <v>16</v>
      </c>
      <c r="E1022" t="s">
        <v>30</v>
      </c>
      <c r="F1022" t="s">
        <v>27</v>
      </c>
      <c r="G1022" t="s">
        <v>28</v>
      </c>
      <c r="H1022" t="s">
        <v>41</v>
      </c>
      <c r="I1022">
        <v>399</v>
      </c>
      <c r="J1022">
        <v>3</v>
      </c>
      <c r="K1022">
        <v>1197</v>
      </c>
    </row>
    <row r="1023" spans="1:11" x14ac:dyDescent="0.25">
      <c r="A1023" s="3" t="s">
        <v>1068</v>
      </c>
      <c r="B1023" s="4">
        <v>43426</v>
      </c>
      <c r="C1023" s="4" t="str">
        <f t="shared" si="15"/>
        <v>22</v>
      </c>
      <c r="D1023">
        <v>1</v>
      </c>
      <c r="E1023" t="s">
        <v>16</v>
      </c>
      <c r="F1023" t="s">
        <v>68</v>
      </c>
      <c r="G1023" t="s">
        <v>18</v>
      </c>
      <c r="H1023" t="s">
        <v>24</v>
      </c>
      <c r="I1023">
        <v>159</v>
      </c>
      <c r="J1023">
        <v>6</v>
      </c>
      <c r="K1023">
        <v>954</v>
      </c>
    </row>
    <row r="1024" spans="1:11" x14ac:dyDescent="0.25">
      <c r="A1024" s="3" t="s">
        <v>1069</v>
      </c>
      <c r="B1024" s="4">
        <v>43426</v>
      </c>
      <c r="C1024" s="4" t="str">
        <f t="shared" si="15"/>
        <v>22</v>
      </c>
      <c r="D1024">
        <v>5</v>
      </c>
      <c r="E1024" t="s">
        <v>60</v>
      </c>
      <c r="F1024" t="s">
        <v>68</v>
      </c>
      <c r="G1024" t="s">
        <v>18</v>
      </c>
      <c r="H1024" t="s">
        <v>41</v>
      </c>
      <c r="I1024">
        <v>399</v>
      </c>
      <c r="J1024">
        <v>6</v>
      </c>
      <c r="K1024">
        <v>2394</v>
      </c>
    </row>
    <row r="1025" spans="1:11" x14ac:dyDescent="0.25">
      <c r="A1025" s="3" t="s">
        <v>1070</v>
      </c>
      <c r="B1025" s="4">
        <v>43426</v>
      </c>
      <c r="C1025" s="4" t="str">
        <f t="shared" si="15"/>
        <v>22</v>
      </c>
      <c r="D1025">
        <v>15</v>
      </c>
      <c r="E1025" t="s">
        <v>118</v>
      </c>
      <c r="F1025" t="s">
        <v>63</v>
      </c>
      <c r="G1025" t="s">
        <v>13</v>
      </c>
      <c r="H1025" t="s">
        <v>31</v>
      </c>
      <c r="I1025">
        <v>69</v>
      </c>
      <c r="J1025">
        <v>7</v>
      </c>
      <c r="K1025">
        <v>483</v>
      </c>
    </row>
    <row r="1026" spans="1:11" x14ac:dyDescent="0.25">
      <c r="A1026" s="3" t="s">
        <v>1071</v>
      </c>
      <c r="B1026" s="4">
        <v>43426</v>
      </c>
      <c r="C1026" s="4" t="str">
        <f t="shared" ref="C1026:C1089" si="16">TEXT(B1026, "DD")</f>
        <v>22</v>
      </c>
      <c r="D1026">
        <v>2</v>
      </c>
      <c r="E1026" t="s">
        <v>106</v>
      </c>
      <c r="F1026" t="s">
        <v>68</v>
      </c>
      <c r="G1026" t="s">
        <v>18</v>
      </c>
      <c r="H1026" t="s">
        <v>14</v>
      </c>
      <c r="I1026">
        <v>199</v>
      </c>
      <c r="J1026">
        <v>9</v>
      </c>
      <c r="K1026">
        <v>1791</v>
      </c>
    </row>
    <row r="1027" spans="1:11" x14ac:dyDescent="0.25">
      <c r="A1027" s="3" t="s">
        <v>1072</v>
      </c>
      <c r="B1027" s="4">
        <v>43426</v>
      </c>
      <c r="C1027" s="4" t="str">
        <f t="shared" si="16"/>
        <v>22</v>
      </c>
      <c r="D1027">
        <v>8</v>
      </c>
      <c r="E1027" t="s">
        <v>45</v>
      </c>
      <c r="F1027" t="s">
        <v>22</v>
      </c>
      <c r="G1027" t="s">
        <v>23</v>
      </c>
      <c r="H1027" t="s">
        <v>24</v>
      </c>
      <c r="I1027">
        <v>159</v>
      </c>
      <c r="J1027">
        <v>6</v>
      </c>
      <c r="K1027">
        <v>954</v>
      </c>
    </row>
    <row r="1028" spans="1:11" x14ac:dyDescent="0.25">
      <c r="A1028" s="3" t="s">
        <v>1073</v>
      </c>
      <c r="B1028" s="4">
        <v>43426</v>
      </c>
      <c r="C1028" s="4" t="str">
        <f t="shared" si="16"/>
        <v>22</v>
      </c>
      <c r="D1028">
        <v>3</v>
      </c>
      <c r="E1028" t="s">
        <v>43</v>
      </c>
      <c r="F1028" t="s">
        <v>68</v>
      </c>
      <c r="G1028" t="s">
        <v>18</v>
      </c>
      <c r="H1028" t="s">
        <v>31</v>
      </c>
      <c r="I1028">
        <v>69</v>
      </c>
      <c r="J1028">
        <v>5</v>
      </c>
      <c r="K1028">
        <v>345</v>
      </c>
    </row>
    <row r="1029" spans="1:11" x14ac:dyDescent="0.25">
      <c r="A1029" s="3" t="s">
        <v>1074</v>
      </c>
      <c r="B1029" s="4">
        <v>43426</v>
      </c>
      <c r="C1029" s="4" t="str">
        <f t="shared" si="16"/>
        <v>22</v>
      </c>
      <c r="D1029">
        <v>20</v>
      </c>
      <c r="E1029" t="s">
        <v>40</v>
      </c>
      <c r="F1029" t="s">
        <v>27</v>
      </c>
      <c r="G1029" t="s">
        <v>28</v>
      </c>
      <c r="H1029" t="s">
        <v>24</v>
      </c>
      <c r="I1029">
        <v>159</v>
      </c>
      <c r="J1029">
        <v>0</v>
      </c>
      <c r="K1029">
        <v>0</v>
      </c>
    </row>
    <row r="1030" spans="1:11" x14ac:dyDescent="0.25">
      <c r="A1030" s="3" t="s">
        <v>1075</v>
      </c>
      <c r="B1030" s="4">
        <v>43426</v>
      </c>
      <c r="C1030" s="4" t="str">
        <f t="shared" si="16"/>
        <v>22</v>
      </c>
      <c r="D1030">
        <v>8</v>
      </c>
      <c r="E1030" t="s">
        <v>45</v>
      </c>
      <c r="F1030" t="s">
        <v>22</v>
      </c>
      <c r="G1030" t="s">
        <v>23</v>
      </c>
      <c r="H1030" t="s">
        <v>41</v>
      </c>
      <c r="I1030">
        <v>399</v>
      </c>
      <c r="J1030">
        <v>9</v>
      </c>
      <c r="K1030">
        <v>3591</v>
      </c>
    </row>
    <row r="1031" spans="1:11" x14ac:dyDescent="0.25">
      <c r="A1031" s="3" t="s">
        <v>1076</v>
      </c>
      <c r="B1031" s="4">
        <v>43426</v>
      </c>
      <c r="C1031" s="4" t="str">
        <f t="shared" si="16"/>
        <v>22</v>
      </c>
      <c r="D1031">
        <v>7</v>
      </c>
      <c r="E1031" t="s">
        <v>88</v>
      </c>
      <c r="F1031" t="s">
        <v>22</v>
      </c>
      <c r="G1031" t="s">
        <v>23</v>
      </c>
      <c r="H1031" t="s">
        <v>41</v>
      </c>
      <c r="I1031">
        <v>399</v>
      </c>
      <c r="J1031">
        <v>5</v>
      </c>
      <c r="K1031">
        <v>1995</v>
      </c>
    </row>
    <row r="1032" spans="1:11" x14ac:dyDescent="0.25">
      <c r="A1032" s="3" t="s">
        <v>1077</v>
      </c>
      <c r="B1032" s="4">
        <v>43426</v>
      </c>
      <c r="C1032" s="4" t="str">
        <f t="shared" si="16"/>
        <v>22</v>
      </c>
      <c r="D1032">
        <v>10</v>
      </c>
      <c r="E1032" t="s">
        <v>58</v>
      </c>
      <c r="F1032" t="s">
        <v>46</v>
      </c>
      <c r="G1032" t="s">
        <v>23</v>
      </c>
      <c r="H1032" t="s">
        <v>41</v>
      </c>
      <c r="I1032">
        <v>399</v>
      </c>
      <c r="J1032">
        <v>0</v>
      </c>
      <c r="K1032">
        <v>0</v>
      </c>
    </row>
    <row r="1033" spans="1:11" x14ac:dyDescent="0.25">
      <c r="A1033" s="3" t="s">
        <v>1078</v>
      </c>
      <c r="B1033" s="4">
        <v>43426</v>
      </c>
      <c r="C1033" s="4" t="str">
        <f t="shared" si="16"/>
        <v>22</v>
      </c>
      <c r="D1033">
        <v>13</v>
      </c>
      <c r="E1033" t="s">
        <v>33</v>
      </c>
      <c r="F1033" t="s">
        <v>12</v>
      </c>
      <c r="G1033" t="s">
        <v>13</v>
      </c>
      <c r="H1033" t="s">
        <v>14</v>
      </c>
      <c r="I1033">
        <v>199</v>
      </c>
      <c r="J1033">
        <v>7</v>
      </c>
      <c r="K1033">
        <v>1393</v>
      </c>
    </row>
    <row r="1034" spans="1:11" x14ac:dyDescent="0.25">
      <c r="A1034" s="3" t="s">
        <v>1079</v>
      </c>
      <c r="B1034" s="4">
        <v>43427</v>
      </c>
      <c r="C1034" s="4" t="str">
        <f t="shared" si="16"/>
        <v>23</v>
      </c>
      <c r="D1034">
        <v>15</v>
      </c>
      <c r="E1034" t="s">
        <v>118</v>
      </c>
      <c r="F1034" t="s">
        <v>12</v>
      </c>
      <c r="G1034" t="s">
        <v>13</v>
      </c>
      <c r="H1034" t="s">
        <v>31</v>
      </c>
      <c r="I1034">
        <v>69</v>
      </c>
      <c r="J1034">
        <v>7</v>
      </c>
      <c r="K1034">
        <v>483</v>
      </c>
    </row>
    <row r="1035" spans="1:11" x14ac:dyDescent="0.25">
      <c r="A1035" s="3" t="s">
        <v>1080</v>
      </c>
      <c r="B1035" s="4">
        <v>43427</v>
      </c>
      <c r="C1035" s="4" t="str">
        <f t="shared" si="16"/>
        <v>23</v>
      </c>
      <c r="D1035">
        <v>3</v>
      </c>
      <c r="E1035" t="s">
        <v>43</v>
      </c>
      <c r="F1035" t="s">
        <v>17</v>
      </c>
      <c r="G1035" t="s">
        <v>18</v>
      </c>
      <c r="H1035" t="s">
        <v>41</v>
      </c>
      <c r="I1035">
        <v>399</v>
      </c>
      <c r="J1035">
        <v>2</v>
      </c>
      <c r="K1035">
        <v>798</v>
      </c>
    </row>
    <row r="1036" spans="1:11" x14ac:dyDescent="0.25">
      <c r="A1036" s="3" t="s">
        <v>1081</v>
      </c>
      <c r="B1036" s="4">
        <v>43427</v>
      </c>
      <c r="C1036" s="4" t="str">
        <f t="shared" si="16"/>
        <v>23</v>
      </c>
      <c r="D1036">
        <v>4</v>
      </c>
      <c r="E1036" t="s">
        <v>51</v>
      </c>
      <c r="F1036" t="s">
        <v>17</v>
      </c>
      <c r="G1036" t="s">
        <v>18</v>
      </c>
      <c r="H1036" t="s">
        <v>41</v>
      </c>
      <c r="I1036">
        <v>399</v>
      </c>
      <c r="J1036">
        <v>6</v>
      </c>
      <c r="K1036">
        <v>2394</v>
      </c>
    </row>
    <row r="1037" spans="1:11" x14ac:dyDescent="0.25">
      <c r="A1037" s="3" t="s">
        <v>1082</v>
      </c>
      <c r="B1037" s="4">
        <v>43427</v>
      </c>
      <c r="C1037" s="4" t="str">
        <f t="shared" si="16"/>
        <v>23</v>
      </c>
      <c r="D1037">
        <v>13</v>
      </c>
      <c r="E1037" t="s">
        <v>33</v>
      </c>
      <c r="F1037" t="s">
        <v>12</v>
      </c>
      <c r="G1037" t="s">
        <v>13</v>
      </c>
      <c r="H1037" t="s">
        <v>41</v>
      </c>
      <c r="I1037">
        <v>399</v>
      </c>
      <c r="J1037">
        <v>9</v>
      </c>
      <c r="K1037">
        <v>3591</v>
      </c>
    </row>
    <row r="1038" spans="1:11" x14ac:dyDescent="0.25">
      <c r="A1038" s="3" t="s">
        <v>1083</v>
      </c>
      <c r="B1038" s="4">
        <v>43427</v>
      </c>
      <c r="C1038" s="4" t="str">
        <f t="shared" si="16"/>
        <v>23</v>
      </c>
      <c r="D1038">
        <v>12</v>
      </c>
      <c r="E1038" t="s">
        <v>66</v>
      </c>
      <c r="F1038" t="s">
        <v>12</v>
      </c>
      <c r="G1038" t="s">
        <v>13</v>
      </c>
      <c r="H1038" t="s">
        <v>19</v>
      </c>
      <c r="I1038">
        <v>289</v>
      </c>
      <c r="J1038">
        <v>6</v>
      </c>
      <c r="K1038">
        <v>1734</v>
      </c>
    </row>
    <row r="1039" spans="1:11" x14ac:dyDescent="0.25">
      <c r="A1039" s="3" t="s">
        <v>1084</v>
      </c>
      <c r="B1039" s="4">
        <v>43427</v>
      </c>
      <c r="C1039" s="4" t="str">
        <f t="shared" si="16"/>
        <v>23</v>
      </c>
      <c r="D1039">
        <v>17</v>
      </c>
      <c r="E1039" t="s">
        <v>35</v>
      </c>
      <c r="F1039" t="s">
        <v>36</v>
      </c>
      <c r="G1039" t="s">
        <v>28</v>
      </c>
      <c r="H1039" t="s">
        <v>14</v>
      </c>
      <c r="I1039">
        <v>199</v>
      </c>
      <c r="J1039">
        <v>3</v>
      </c>
      <c r="K1039">
        <v>597</v>
      </c>
    </row>
    <row r="1040" spans="1:11" x14ac:dyDescent="0.25">
      <c r="A1040" s="3" t="s">
        <v>1085</v>
      </c>
      <c r="B1040" s="4">
        <v>43428</v>
      </c>
      <c r="C1040" s="4" t="str">
        <f t="shared" si="16"/>
        <v>24</v>
      </c>
      <c r="D1040">
        <v>13</v>
      </c>
      <c r="E1040" t="s">
        <v>33</v>
      </c>
      <c r="F1040" t="s">
        <v>63</v>
      </c>
      <c r="G1040" t="s">
        <v>13</v>
      </c>
      <c r="H1040" t="s">
        <v>19</v>
      </c>
      <c r="I1040">
        <v>289</v>
      </c>
      <c r="J1040">
        <v>1</v>
      </c>
      <c r="K1040">
        <v>289</v>
      </c>
    </row>
    <row r="1041" spans="1:11" x14ac:dyDescent="0.25">
      <c r="A1041" s="3" t="s">
        <v>1086</v>
      </c>
      <c r="B1041" s="4">
        <v>43428</v>
      </c>
      <c r="C1041" s="4" t="str">
        <f t="shared" si="16"/>
        <v>24</v>
      </c>
      <c r="D1041">
        <v>7</v>
      </c>
      <c r="E1041" t="s">
        <v>88</v>
      </c>
      <c r="F1041" t="s">
        <v>46</v>
      </c>
      <c r="G1041" t="s">
        <v>23</v>
      </c>
      <c r="H1041" t="s">
        <v>14</v>
      </c>
      <c r="I1041">
        <v>199</v>
      </c>
      <c r="J1041">
        <v>5</v>
      </c>
      <c r="K1041">
        <v>995</v>
      </c>
    </row>
    <row r="1042" spans="1:11" x14ac:dyDescent="0.25">
      <c r="A1042" s="3" t="s">
        <v>1087</v>
      </c>
      <c r="B1042" s="4">
        <v>43428</v>
      </c>
      <c r="C1042" s="4" t="str">
        <f t="shared" si="16"/>
        <v>24</v>
      </c>
      <c r="D1042">
        <v>18</v>
      </c>
      <c r="E1042" t="s">
        <v>26</v>
      </c>
      <c r="F1042" t="s">
        <v>36</v>
      </c>
      <c r="G1042" t="s">
        <v>28</v>
      </c>
      <c r="H1042" t="s">
        <v>24</v>
      </c>
      <c r="I1042">
        <v>159</v>
      </c>
      <c r="J1042">
        <v>2</v>
      </c>
      <c r="K1042">
        <v>318</v>
      </c>
    </row>
    <row r="1043" spans="1:11" x14ac:dyDescent="0.25">
      <c r="A1043" s="3" t="s">
        <v>1088</v>
      </c>
      <c r="B1043" s="4">
        <v>43428</v>
      </c>
      <c r="C1043" s="4" t="str">
        <f t="shared" si="16"/>
        <v>24</v>
      </c>
      <c r="D1043">
        <v>14</v>
      </c>
      <c r="E1043" t="s">
        <v>38</v>
      </c>
      <c r="F1043" t="s">
        <v>63</v>
      </c>
      <c r="G1043" t="s">
        <v>13</v>
      </c>
      <c r="H1043" t="s">
        <v>19</v>
      </c>
      <c r="I1043">
        <v>289</v>
      </c>
      <c r="J1043">
        <v>2</v>
      </c>
      <c r="K1043">
        <v>578</v>
      </c>
    </row>
    <row r="1044" spans="1:11" x14ac:dyDescent="0.25">
      <c r="A1044" s="3" t="s">
        <v>1089</v>
      </c>
      <c r="B1044" s="4">
        <v>43428</v>
      </c>
      <c r="C1044" s="4" t="str">
        <f t="shared" si="16"/>
        <v>24</v>
      </c>
      <c r="D1044">
        <v>3</v>
      </c>
      <c r="E1044" t="s">
        <v>43</v>
      </c>
      <c r="F1044" t="s">
        <v>68</v>
      </c>
      <c r="G1044" t="s">
        <v>18</v>
      </c>
      <c r="H1044" t="s">
        <v>31</v>
      </c>
      <c r="I1044">
        <v>69</v>
      </c>
      <c r="J1044">
        <v>4</v>
      </c>
      <c r="K1044">
        <v>276</v>
      </c>
    </row>
    <row r="1045" spans="1:11" x14ac:dyDescent="0.25">
      <c r="A1045" s="3" t="s">
        <v>1090</v>
      </c>
      <c r="B1045" s="4">
        <v>43428</v>
      </c>
      <c r="C1045" s="4" t="str">
        <f t="shared" si="16"/>
        <v>24</v>
      </c>
      <c r="D1045">
        <v>9</v>
      </c>
      <c r="E1045" t="s">
        <v>21</v>
      </c>
      <c r="F1045" t="s">
        <v>46</v>
      </c>
      <c r="G1045" t="s">
        <v>23</v>
      </c>
      <c r="H1045" t="s">
        <v>41</v>
      </c>
      <c r="I1045">
        <v>399</v>
      </c>
      <c r="J1045">
        <v>1</v>
      </c>
      <c r="K1045">
        <v>399</v>
      </c>
    </row>
    <row r="1046" spans="1:11" x14ac:dyDescent="0.25">
      <c r="A1046" s="3" t="s">
        <v>1091</v>
      </c>
      <c r="B1046" s="4">
        <v>43428</v>
      </c>
      <c r="C1046" s="4" t="str">
        <f t="shared" si="16"/>
        <v>24</v>
      </c>
      <c r="D1046">
        <v>11</v>
      </c>
      <c r="E1046" t="s">
        <v>11</v>
      </c>
      <c r="F1046" t="s">
        <v>63</v>
      </c>
      <c r="G1046" t="s">
        <v>13</v>
      </c>
      <c r="H1046" t="s">
        <v>41</v>
      </c>
      <c r="I1046">
        <v>399</v>
      </c>
      <c r="J1046">
        <v>3</v>
      </c>
      <c r="K1046">
        <v>1197</v>
      </c>
    </row>
    <row r="1047" spans="1:11" x14ac:dyDescent="0.25">
      <c r="A1047" s="3" t="s">
        <v>1092</v>
      </c>
      <c r="B1047" s="4">
        <v>43429</v>
      </c>
      <c r="C1047" s="4" t="str">
        <f t="shared" si="16"/>
        <v>25</v>
      </c>
      <c r="D1047">
        <v>4</v>
      </c>
      <c r="E1047" t="s">
        <v>51</v>
      </c>
      <c r="F1047" t="s">
        <v>68</v>
      </c>
      <c r="G1047" t="s">
        <v>18</v>
      </c>
      <c r="H1047" t="s">
        <v>41</v>
      </c>
      <c r="I1047">
        <v>399</v>
      </c>
      <c r="J1047">
        <v>5</v>
      </c>
      <c r="K1047">
        <v>1995</v>
      </c>
    </row>
    <row r="1048" spans="1:11" x14ac:dyDescent="0.25">
      <c r="A1048" s="3" t="s">
        <v>1093</v>
      </c>
      <c r="B1048" s="4">
        <v>43430</v>
      </c>
      <c r="C1048" s="4" t="str">
        <f t="shared" si="16"/>
        <v>26</v>
      </c>
      <c r="D1048">
        <v>6</v>
      </c>
      <c r="E1048" t="s">
        <v>48</v>
      </c>
      <c r="F1048" t="s">
        <v>46</v>
      </c>
      <c r="G1048" t="s">
        <v>23</v>
      </c>
      <c r="H1048" t="s">
        <v>19</v>
      </c>
      <c r="I1048">
        <v>289</v>
      </c>
      <c r="J1048">
        <v>1</v>
      </c>
      <c r="K1048">
        <v>289</v>
      </c>
    </row>
    <row r="1049" spans="1:11" x14ac:dyDescent="0.25">
      <c r="A1049" s="3" t="s">
        <v>1094</v>
      </c>
      <c r="B1049" s="4">
        <v>43430</v>
      </c>
      <c r="C1049" s="4" t="str">
        <f t="shared" si="16"/>
        <v>26</v>
      </c>
      <c r="D1049">
        <v>13</v>
      </c>
      <c r="E1049" t="s">
        <v>33</v>
      </c>
      <c r="F1049" t="s">
        <v>63</v>
      </c>
      <c r="G1049" t="s">
        <v>13</v>
      </c>
      <c r="H1049" t="s">
        <v>19</v>
      </c>
      <c r="I1049">
        <v>289</v>
      </c>
      <c r="J1049">
        <v>7</v>
      </c>
      <c r="K1049">
        <v>2023</v>
      </c>
    </row>
    <row r="1050" spans="1:11" x14ac:dyDescent="0.25">
      <c r="A1050" s="3" t="s">
        <v>1095</v>
      </c>
      <c r="B1050" s="4">
        <v>43431</v>
      </c>
      <c r="C1050" s="4" t="str">
        <f t="shared" si="16"/>
        <v>27</v>
      </c>
      <c r="D1050">
        <v>2</v>
      </c>
      <c r="E1050" t="s">
        <v>106</v>
      </c>
      <c r="F1050" t="s">
        <v>17</v>
      </c>
      <c r="G1050" t="s">
        <v>18</v>
      </c>
      <c r="H1050" t="s">
        <v>41</v>
      </c>
      <c r="I1050">
        <v>399</v>
      </c>
      <c r="J1050">
        <v>8</v>
      </c>
      <c r="K1050">
        <v>3192</v>
      </c>
    </row>
    <row r="1051" spans="1:11" x14ac:dyDescent="0.25">
      <c r="A1051" s="3" t="s">
        <v>1096</v>
      </c>
      <c r="B1051" s="4">
        <v>43431</v>
      </c>
      <c r="C1051" s="4" t="str">
        <f t="shared" si="16"/>
        <v>27</v>
      </c>
      <c r="D1051">
        <v>4</v>
      </c>
      <c r="E1051" t="s">
        <v>51</v>
      </c>
      <c r="F1051" t="s">
        <v>68</v>
      </c>
      <c r="G1051" t="s">
        <v>18</v>
      </c>
      <c r="H1051" t="s">
        <v>41</v>
      </c>
      <c r="I1051">
        <v>399</v>
      </c>
      <c r="J1051">
        <v>6</v>
      </c>
      <c r="K1051">
        <v>2394</v>
      </c>
    </row>
    <row r="1052" spans="1:11" x14ac:dyDescent="0.25">
      <c r="A1052" s="3" t="s">
        <v>1097</v>
      </c>
      <c r="B1052" s="4">
        <v>43431</v>
      </c>
      <c r="C1052" s="4" t="str">
        <f t="shared" si="16"/>
        <v>27</v>
      </c>
      <c r="D1052">
        <v>1</v>
      </c>
      <c r="E1052" t="s">
        <v>16</v>
      </c>
      <c r="F1052" t="s">
        <v>68</v>
      </c>
      <c r="G1052" t="s">
        <v>18</v>
      </c>
      <c r="H1052" t="s">
        <v>31</v>
      </c>
      <c r="I1052">
        <v>69</v>
      </c>
      <c r="J1052">
        <v>9</v>
      </c>
      <c r="K1052">
        <v>621</v>
      </c>
    </row>
    <row r="1053" spans="1:11" x14ac:dyDescent="0.25">
      <c r="A1053" s="3" t="s">
        <v>1098</v>
      </c>
      <c r="B1053" s="4">
        <v>43432</v>
      </c>
      <c r="C1053" s="4" t="str">
        <f t="shared" si="16"/>
        <v>28</v>
      </c>
      <c r="D1053">
        <v>10</v>
      </c>
      <c r="E1053" t="s">
        <v>58</v>
      </c>
      <c r="F1053" t="s">
        <v>22</v>
      </c>
      <c r="G1053" t="s">
        <v>23</v>
      </c>
      <c r="H1053" t="s">
        <v>31</v>
      </c>
      <c r="I1053">
        <v>69</v>
      </c>
      <c r="J1053">
        <v>7</v>
      </c>
      <c r="K1053">
        <v>483</v>
      </c>
    </row>
    <row r="1054" spans="1:11" x14ac:dyDescent="0.25">
      <c r="A1054" s="3" t="s">
        <v>1099</v>
      </c>
      <c r="B1054" s="4">
        <v>43432</v>
      </c>
      <c r="C1054" s="4" t="str">
        <f t="shared" si="16"/>
        <v>28</v>
      </c>
      <c r="D1054">
        <v>15</v>
      </c>
      <c r="E1054" t="s">
        <v>118</v>
      </c>
      <c r="F1054" t="s">
        <v>63</v>
      </c>
      <c r="G1054" t="s">
        <v>13</v>
      </c>
      <c r="H1054" t="s">
        <v>31</v>
      </c>
      <c r="I1054">
        <v>69</v>
      </c>
      <c r="J1054">
        <v>1</v>
      </c>
      <c r="K1054">
        <v>69</v>
      </c>
    </row>
    <row r="1055" spans="1:11" x14ac:dyDescent="0.25">
      <c r="A1055" s="3" t="s">
        <v>1100</v>
      </c>
      <c r="B1055" s="4">
        <v>43432</v>
      </c>
      <c r="C1055" s="4" t="str">
        <f t="shared" si="16"/>
        <v>28</v>
      </c>
      <c r="D1055">
        <v>6</v>
      </c>
      <c r="E1055" t="s">
        <v>48</v>
      </c>
      <c r="F1055" t="s">
        <v>46</v>
      </c>
      <c r="G1055" t="s">
        <v>23</v>
      </c>
      <c r="H1055" t="s">
        <v>24</v>
      </c>
      <c r="I1055">
        <v>159</v>
      </c>
      <c r="J1055">
        <v>2</v>
      </c>
      <c r="K1055">
        <v>318</v>
      </c>
    </row>
    <row r="1056" spans="1:11" x14ac:dyDescent="0.25">
      <c r="A1056" s="3" t="s">
        <v>1101</v>
      </c>
      <c r="B1056" s="4">
        <v>43432</v>
      </c>
      <c r="C1056" s="4" t="str">
        <f t="shared" si="16"/>
        <v>28</v>
      </c>
      <c r="D1056">
        <v>11</v>
      </c>
      <c r="E1056" t="s">
        <v>11</v>
      </c>
      <c r="F1056" t="s">
        <v>12</v>
      </c>
      <c r="G1056" t="s">
        <v>13</v>
      </c>
      <c r="H1056" t="s">
        <v>19</v>
      </c>
      <c r="I1056">
        <v>289</v>
      </c>
      <c r="J1056">
        <v>8</v>
      </c>
      <c r="K1056">
        <v>2312</v>
      </c>
    </row>
    <row r="1057" spans="1:11" x14ac:dyDescent="0.25">
      <c r="A1057" s="3" t="s">
        <v>1102</v>
      </c>
      <c r="B1057" s="4">
        <v>43432</v>
      </c>
      <c r="C1057" s="4" t="str">
        <f t="shared" si="16"/>
        <v>28</v>
      </c>
      <c r="D1057">
        <v>4</v>
      </c>
      <c r="E1057" t="s">
        <v>51</v>
      </c>
      <c r="F1057" t="s">
        <v>17</v>
      </c>
      <c r="G1057" t="s">
        <v>18</v>
      </c>
      <c r="H1057" t="s">
        <v>19</v>
      </c>
      <c r="I1057">
        <v>289</v>
      </c>
      <c r="J1057">
        <v>7</v>
      </c>
      <c r="K1057">
        <v>2023</v>
      </c>
    </row>
    <row r="1058" spans="1:11" x14ac:dyDescent="0.25">
      <c r="A1058" s="3" t="s">
        <v>1103</v>
      </c>
      <c r="B1058" s="4">
        <v>43433</v>
      </c>
      <c r="C1058" s="4" t="str">
        <f t="shared" si="16"/>
        <v>29</v>
      </c>
      <c r="D1058">
        <v>8</v>
      </c>
      <c r="E1058" t="s">
        <v>45</v>
      </c>
      <c r="F1058" t="s">
        <v>46</v>
      </c>
      <c r="G1058" t="s">
        <v>23</v>
      </c>
      <c r="H1058" t="s">
        <v>14</v>
      </c>
      <c r="I1058">
        <v>199</v>
      </c>
      <c r="J1058">
        <v>3</v>
      </c>
      <c r="K1058">
        <v>597</v>
      </c>
    </row>
    <row r="1059" spans="1:11" x14ac:dyDescent="0.25">
      <c r="A1059" s="3" t="s">
        <v>1104</v>
      </c>
      <c r="B1059" s="4">
        <v>43433</v>
      </c>
      <c r="C1059" s="4" t="str">
        <f t="shared" si="16"/>
        <v>29</v>
      </c>
      <c r="D1059">
        <v>9</v>
      </c>
      <c r="E1059" t="s">
        <v>21</v>
      </c>
      <c r="F1059" t="s">
        <v>46</v>
      </c>
      <c r="G1059" t="s">
        <v>23</v>
      </c>
      <c r="H1059" t="s">
        <v>41</v>
      </c>
      <c r="I1059">
        <v>399</v>
      </c>
      <c r="J1059">
        <v>6</v>
      </c>
      <c r="K1059">
        <v>2394</v>
      </c>
    </row>
    <row r="1060" spans="1:11" x14ac:dyDescent="0.25">
      <c r="A1060" s="3" t="s">
        <v>1105</v>
      </c>
      <c r="B1060" s="4">
        <v>43433</v>
      </c>
      <c r="C1060" s="4" t="str">
        <f t="shared" si="16"/>
        <v>29</v>
      </c>
      <c r="D1060">
        <v>12</v>
      </c>
      <c r="E1060" t="s">
        <v>66</v>
      </c>
      <c r="F1060" t="s">
        <v>63</v>
      </c>
      <c r="G1060" t="s">
        <v>13</v>
      </c>
      <c r="H1060" t="s">
        <v>19</v>
      </c>
      <c r="I1060">
        <v>289</v>
      </c>
      <c r="J1060">
        <v>9</v>
      </c>
      <c r="K1060">
        <v>2601</v>
      </c>
    </row>
    <row r="1061" spans="1:11" x14ac:dyDescent="0.25">
      <c r="A1061" s="3" t="s">
        <v>1106</v>
      </c>
      <c r="B1061" s="4">
        <v>43434</v>
      </c>
      <c r="C1061" s="4" t="str">
        <f t="shared" si="16"/>
        <v>30</v>
      </c>
      <c r="D1061">
        <v>2</v>
      </c>
      <c r="E1061" t="s">
        <v>106</v>
      </c>
      <c r="F1061" t="s">
        <v>17</v>
      </c>
      <c r="G1061" t="s">
        <v>18</v>
      </c>
      <c r="H1061" t="s">
        <v>24</v>
      </c>
      <c r="I1061">
        <v>159</v>
      </c>
      <c r="J1061">
        <v>1</v>
      </c>
      <c r="K1061">
        <v>159</v>
      </c>
    </row>
    <row r="1062" spans="1:11" x14ac:dyDescent="0.25">
      <c r="A1062" s="3" t="s">
        <v>1107</v>
      </c>
      <c r="B1062" s="4">
        <v>43435</v>
      </c>
      <c r="C1062" s="4" t="str">
        <f t="shared" si="16"/>
        <v>01</v>
      </c>
      <c r="D1062">
        <v>8</v>
      </c>
      <c r="E1062" t="s">
        <v>45</v>
      </c>
      <c r="F1062" t="s">
        <v>46</v>
      </c>
      <c r="G1062" t="s">
        <v>23</v>
      </c>
      <c r="H1062" t="s">
        <v>41</v>
      </c>
      <c r="I1062">
        <v>399</v>
      </c>
      <c r="J1062">
        <v>5</v>
      </c>
      <c r="K1062">
        <v>1995</v>
      </c>
    </row>
    <row r="1063" spans="1:11" x14ac:dyDescent="0.25">
      <c r="A1063" s="3" t="s">
        <v>1108</v>
      </c>
      <c r="B1063" s="4">
        <v>43435</v>
      </c>
      <c r="C1063" s="4" t="str">
        <f t="shared" si="16"/>
        <v>01</v>
      </c>
      <c r="D1063">
        <v>17</v>
      </c>
      <c r="E1063" t="s">
        <v>35</v>
      </c>
      <c r="F1063" t="s">
        <v>36</v>
      </c>
      <c r="G1063" t="s">
        <v>28</v>
      </c>
      <c r="H1063" t="s">
        <v>19</v>
      </c>
      <c r="I1063">
        <v>289</v>
      </c>
      <c r="J1063">
        <v>0</v>
      </c>
      <c r="K1063">
        <v>0</v>
      </c>
    </row>
    <row r="1064" spans="1:11" x14ac:dyDescent="0.25">
      <c r="A1064" s="3" t="s">
        <v>1109</v>
      </c>
      <c r="B1064" s="4">
        <v>43436</v>
      </c>
      <c r="C1064" s="4" t="str">
        <f t="shared" si="16"/>
        <v>02</v>
      </c>
      <c r="D1064">
        <v>7</v>
      </c>
      <c r="E1064" t="s">
        <v>88</v>
      </c>
      <c r="F1064" t="s">
        <v>46</v>
      </c>
      <c r="G1064" t="s">
        <v>23</v>
      </c>
      <c r="H1064" t="s">
        <v>41</v>
      </c>
      <c r="I1064">
        <v>399</v>
      </c>
      <c r="J1064">
        <v>3</v>
      </c>
      <c r="K1064">
        <v>1197</v>
      </c>
    </row>
    <row r="1065" spans="1:11" x14ac:dyDescent="0.25">
      <c r="A1065" s="3" t="s">
        <v>1110</v>
      </c>
      <c r="B1065" s="4">
        <v>43437</v>
      </c>
      <c r="C1065" s="4" t="str">
        <f t="shared" si="16"/>
        <v>03</v>
      </c>
      <c r="D1065">
        <v>1</v>
      </c>
      <c r="E1065" t="s">
        <v>16</v>
      </c>
      <c r="F1065" t="s">
        <v>68</v>
      </c>
      <c r="G1065" t="s">
        <v>18</v>
      </c>
      <c r="H1065" t="s">
        <v>19</v>
      </c>
      <c r="I1065">
        <v>289</v>
      </c>
      <c r="J1065">
        <v>4</v>
      </c>
      <c r="K1065">
        <v>1156</v>
      </c>
    </row>
    <row r="1066" spans="1:11" x14ac:dyDescent="0.25">
      <c r="A1066" s="3" t="s">
        <v>1111</v>
      </c>
      <c r="B1066" s="4">
        <v>43437</v>
      </c>
      <c r="C1066" s="4" t="str">
        <f t="shared" si="16"/>
        <v>03</v>
      </c>
      <c r="D1066">
        <v>19</v>
      </c>
      <c r="E1066" t="s">
        <v>56</v>
      </c>
      <c r="F1066" t="s">
        <v>27</v>
      </c>
      <c r="G1066" t="s">
        <v>28</v>
      </c>
      <c r="H1066" t="s">
        <v>19</v>
      </c>
      <c r="I1066">
        <v>289</v>
      </c>
      <c r="J1066">
        <v>2</v>
      </c>
      <c r="K1066">
        <v>578</v>
      </c>
    </row>
    <row r="1067" spans="1:11" x14ac:dyDescent="0.25">
      <c r="A1067" s="3" t="s">
        <v>1112</v>
      </c>
      <c r="B1067" s="4">
        <v>43438</v>
      </c>
      <c r="C1067" s="4" t="str">
        <f t="shared" si="16"/>
        <v>04</v>
      </c>
      <c r="D1067">
        <v>2</v>
      </c>
      <c r="E1067" t="s">
        <v>106</v>
      </c>
      <c r="F1067" t="s">
        <v>17</v>
      </c>
      <c r="G1067" t="s">
        <v>18</v>
      </c>
      <c r="H1067" t="s">
        <v>31</v>
      </c>
      <c r="I1067">
        <v>69</v>
      </c>
      <c r="J1067">
        <v>7</v>
      </c>
      <c r="K1067">
        <v>483</v>
      </c>
    </row>
    <row r="1068" spans="1:11" x14ac:dyDescent="0.25">
      <c r="A1068" s="3" t="s">
        <v>1113</v>
      </c>
      <c r="B1068" s="4">
        <v>43438</v>
      </c>
      <c r="C1068" s="4" t="str">
        <f t="shared" si="16"/>
        <v>04</v>
      </c>
      <c r="D1068">
        <v>16</v>
      </c>
      <c r="E1068" t="s">
        <v>30</v>
      </c>
      <c r="F1068" t="s">
        <v>36</v>
      </c>
      <c r="G1068" t="s">
        <v>28</v>
      </c>
      <c r="H1068" t="s">
        <v>41</v>
      </c>
      <c r="I1068">
        <v>399</v>
      </c>
      <c r="J1068">
        <v>0</v>
      </c>
      <c r="K1068">
        <v>0</v>
      </c>
    </row>
    <row r="1069" spans="1:11" x14ac:dyDescent="0.25">
      <c r="A1069" s="3" t="s">
        <v>1114</v>
      </c>
      <c r="B1069" s="4">
        <v>43439</v>
      </c>
      <c r="C1069" s="4" t="str">
        <f t="shared" si="16"/>
        <v>05</v>
      </c>
      <c r="D1069">
        <v>5</v>
      </c>
      <c r="E1069" t="s">
        <v>60</v>
      </c>
      <c r="F1069" t="s">
        <v>68</v>
      </c>
      <c r="G1069" t="s">
        <v>18</v>
      </c>
      <c r="H1069" t="s">
        <v>41</v>
      </c>
      <c r="I1069">
        <v>399</v>
      </c>
      <c r="J1069">
        <v>4</v>
      </c>
      <c r="K1069">
        <v>1596</v>
      </c>
    </row>
    <row r="1070" spans="1:11" x14ac:dyDescent="0.25">
      <c r="A1070" s="3" t="s">
        <v>1115</v>
      </c>
      <c r="B1070" s="4">
        <v>43440</v>
      </c>
      <c r="C1070" s="4" t="str">
        <f t="shared" si="16"/>
        <v>06</v>
      </c>
      <c r="D1070">
        <v>4</v>
      </c>
      <c r="E1070" t="s">
        <v>51</v>
      </c>
      <c r="F1070" t="s">
        <v>17</v>
      </c>
      <c r="G1070" t="s">
        <v>18</v>
      </c>
      <c r="H1070" t="s">
        <v>14</v>
      </c>
      <c r="I1070">
        <v>199</v>
      </c>
      <c r="J1070">
        <v>2</v>
      </c>
      <c r="K1070">
        <v>398</v>
      </c>
    </row>
    <row r="1071" spans="1:11" x14ac:dyDescent="0.25">
      <c r="A1071" s="3" t="s">
        <v>1116</v>
      </c>
      <c r="B1071" s="4">
        <v>43440</v>
      </c>
      <c r="C1071" s="4" t="str">
        <f t="shared" si="16"/>
        <v>06</v>
      </c>
      <c r="D1071">
        <v>14</v>
      </c>
      <c r="E1071" t="s">
        <v>38</v>
      </c>
      <c r="F1071" t="s">
        <v>12</v>
      </c>
      <c r="G1071" t="s">
        <v>13</v>
      </c>
      <c r="H1071" t="s">
        <v>14</v>
      </c>
      <c r="I1071">
        <v>199</v>
      </c>
      <c r="J1071">
        <v>3</v>
      </c>
      <c r="K1071">
        <v>597</v>
      </c>
    </row>
    <row r="1072" spans="1:11" x14ac:dyDescent="0.25">
      <c r="A1072" s="3" t="s">
        <v>1117</v>
      </c>
      <c r="B1072" s="4">
        <v>43440</v>
      </c>
      <c r="C1072" s="4" t="str">
        <f t="shared" si="16"/>
        <v>06</v>
      </c>
      <c r="D1072">
        <v>4</v>
      </c>
      <c r="E1072" t="s">
        <v>51</v>
      </c>
      <c r="F1072" t="s">
        <v>17</v>
      </c>
      <c r="G1072" t="s">
        <v>18</v>
      </c>
      <c r="H1072" t="s">
        <v>14</v>
      </c>
      <c r="I1072">
        <v>199</v>
      </c>
      <c r="J1072">
        <v>5</v>
      </c>
      <c r="K1072">
        <v>995</v>
      </c>
    </row>
    <row r="1073" spans="1:11" x14ac:dyDescent="0.25">
      <c r="A1073" s="3" t="s">
        <v>1118</v>
      </c>
      <c r="B1073" s="4">
        <v>43441</v>
      </c>
      <c r="C1073" s="4" t="str">
        <f t="shared" si="16"/>
        <v>07</v>
      </c>
      <c r="D1073">
        <v>4</v>
      </c>
      <c r="E1073" t="s">
        <v>51</v>
      </c>
      <c r="F1073" t="s">
        <v>17</v>
      </c>
      <c r="G1073" t="s">
        <v>18</v>
      </c>
      <c r="H1073" t="s">
        <v>31</v>
      </c>
      <c r="I1073">
        <v>69</v>
      </c>
      <c r="J1073">
        <v>7</v>
      </c>
      <c r="K1073">
        <v>483</v>
      </c>
    </row>
    <row r="1074" spans="1:11" x14ac:dyDescent="0.25">
      <c r="A1074" s="3" t="s">
        <v>1119</v>
      </c>
      <c r="B1074" s="4">
        <v>43441</v>
      </c>
      <c r="C1074" s="4" t="str">
        <f t="shared" si="16"/>
        <v>07</v>
      </c>
      <c r="D1074">
        <v>9</v>
      </c>
      <c r="E1074" t="s">
        <v>21</v>
      </c>
      <c r="F1074" t="s">
        <v>22</v>
      </c>
      <c r="G1074" t="s">
        <v>23</v>
      </c>
      <c r="H1074" t="s">
        <v>19</v>
      </c>
      <c r="I1074">
        <v>289</v>
      </c>
      <c r="J1074">
        <v>7</v>
      </c>
      <c r="K1074">
        <v>2023</v>
      </c>
    </row>
    <row r="1075" spans="1:11" x14ac:dyDescent="0.25">
      <c r="A1075" s="3" t="s">
        <v>1120</v>
      </c>
      <c r="B1075" s="4">
        <v>43442</v>
      </c>
      <c r="C1075" s="4" t="str">
        <f t="shared" si="16"/>
        <v>08</v>
      </c>
      <c r="D1075">
        <v>10</v>
      </c>
      <c r="E1075" t="s">
        <v>58</v>
      </c>
      <c r="F1075" t="s">
        <v>22</v>
      </c>
      <c r="G1075" t="s">
        <v>23</v>
      </c>
      <c r="H1075" t="s">
        <v>31</v>
      </c>
      <c r="I1075">
        <v>69</v>
      </c>
      <c r="J1075">
        <v>7</v>
      </c>
      <c r="K1075">
        <v>483</v>
      </c>
    </row>
    <row r="1076" spans="1:11" x14ac:dyDescent="0.25">
      <c r="A1076" s="3" t="s">
        <v>1121</v>
      </c>
      <c r="B1076" s="4">
        <v>43442</v>
      </c>
      <c r="C1076" s="4" t="str">
        <f t="shared" si="16"/>
        <v>08</v>
      </c>
      <c r="D1076">
        <v>4</v>
      </c>
      <c r="E1076" t="s">
        <v>51</v>
      </c>
      <c r="F1076" t="s">
        <v>17</v>
      </c>
      <c r="G1076" t="s">
        <v>18</v>
      </c>
      <c r="H1076" t="s">
        <v>31</v>
      </c>
      <c r="I1076">
        <v>69</v>
      </c>
      <c r="J1076">
        <v>5</v>
      </c>
      <c r="K1076">
        <v>345</v>
      </c>
    </row>
    <row r="1077" spans="1:11" x14ac:dyDescent="0.25">
      <c r="A1077" s="3" t="s">
        <v>1122</v>
      </c>
      <c r="B1077" s="4">
        <v>43443</v>
      </c>
      <c r="C1077" s="4" t="str">
        <f t="shared" si="16"/>
        <v>09</v>
      </c>
      <c r="D1077">
        <v>20</v>
      </c>
      <c r="E1077" t="s">
        <v>40</v>
      </c>
      <c r="F1077" t="s">
        <v>27</v>
      </c>
      <c r="G1077" t="s">
        <v>28</v>
      </c>
      <c r="H1077" t="s">
        <v>19</v>
      </c>
      <c r="I1077">
        <v>289</v>
      </c>
      <c r="J1077">
        <v>8</v>
      </c>
      <c r="K1077">
        <v>2312</v>
      </c>
    </row>
    <row r="1078" spans="1:11" x14ac:dyDescent="0.25">
      <c r="A1078" s="3" t="s">
        <v>1123</v>
      </c>
      <c r="B1078" s="4">
        <v>43444</v>
      </c>
      <c r="C1078" s="4" t="str">
        <f t="shared" si="16"/>
        <v>10</v>
      </c>
      <c r="D1078">
        <v>11</v>
      </c>
      <c r="E1078" t="s">
        <v>11</v>
      </c>
      <c r="F1078" t="s">
        <v>12</v>
      </c>
      <c r="G1078" t="s">
        <v>13</v>
      </c>
      <c r="H1078" t="s">
        <v>19</v>
      </c>
      <c r="I1078">
        <v>289</v>
      </c>
      <c r="J1078">
        <v>9</v>
      </c>
      <c r="K1078">
        <v>2601</v>
      </c>
    </row>
    <row r="1079" spans="1:11" x14ac:dyDescent="0.25">
      <c r="A1079" s="3" t="s">
        <v>1124</v>
      </c>
      <c r="B1079" s="4">
        <v>43445</v>
      </c>
      <c r="C1079" s="4" t="str">
        <f t="shared" si="16"/>
        <v>11</v>
      </c>
      <c r="D1079">
        <v>13</v>
      </c>
      <c r="E1079" t="s">
        <v>33</v>
      </c>
      <c r="F1079" t="s">
        <v>12</v>
      </c>
      <c r="G1079" t="s">
        <v>13</v>
      </c>
      <c r="H1079" t="s">
        <v>19</v>
      </c>
      <c r="I1079">
        <v>289</v>
      </c>
      <c r="J1079">
        <v>8</v>
      </c>
      <c r="K1079">
        <v>2312</v>
      </c>
    </row>
    <row r="1080" spans="1:11" x14ac:dyDescent="0.25">
      <c r="A1080" s="3" t="s">
        <v>1125</v>
      </c>
      <c r="B1080" s="4">
        <v>43445</v>
      </c>
      <c r="C1080" s="4" t="str">
        <f t="shared" si="16"/>
        <v>11</v>
      </c>
      <c r="D1080">
        <v>10</v>
      </c>
      <c r="E1080" t="s">
        <v>58</v>
      </c>
      <c r="F1080" t="s">
        <v>22</v>
      </c>
      <c r="G1080" t="s">
        <v>23</v>
      </c>
      <c r="H1080" t="s">
        <v>31</v>
      </c>
      <c r="I1080">
        <v>69</v>
      </c>
      <c r="J1080">
        <v>6</v>
      </c>
      <c r="K1080">
        <v>414</v>
      </c>
    </row>
    <row r="1081" spans="1:11" x14ac:dyDescent="0.25">
      <c r="A1081" s="3" t="s">
        <v>1126</v>
      </c>
      <c r="B1081" s="4">
        <v>43445</v>
      </c>
      <c r="C1081" s="4" t="str">
        <f t="shared" si="16"/>
        <v>11</v>
      </c>
      <c r="D1081">
        <v>19</v>
      </c>
      <c r="E1081" t="s">
        <v>56</v>
      </c>
      <c r="F1081" t="s">
        <v>27</v>
      </c>
      <c r="G1081" t="s">
        <v>28</v>
      </c>
      <c r="H1081" t="s">
        <v>19</v>
      </c>
      <c r="I1081">
        <v>289</v>
      </c>
      <c r="J1081">
        <v>9</v>
      </c>
      <c r="K1081">
        <v>2601</v>
      </c>
    </row>
    <row r="1082" spans="1:11" x14ac:dyDescent="0.25">
      <c r="A1082" s="3" t="s">
        <v>1127</v>
      </c>
      <c r="B1082" s="4">
        <v>43446</v>
      </c>
      <c r="C1082" s="4" t="str">
        <f t="shared" si="16"/>
        <v>12</v>
      </c>
      <c r="D1082">
        <v>14</v>
      </c>
      <c r="E1082" t="s">
        <v>38</v>
      </c>
      <c r="F1082" t="s">
        <v>12</v>
      </c>
      <c r="G1082" t="s">
        <v>13</v>
      </c>
      <c r="H1082" t="s">
        <v>19</v>
      </c>
      <c r="I1082">
        <v>289</v>
      </c>
      <c r="J1082">
        <v>5</v>
      </c>
      <c r="K1082">
        <v>1445</v>
      </c>
    </row>
    <row r="1083" spans="1:11" x14ac:dyDescent="0.25">
      <c r="A1083" s="3" t="s">
        <v>1128</v>
      </c>
      <c r="B1083" s="4">
        <v>43447</v>
      </c>
      <c r="C1083" s="4" t="str">
        <f t="shared" si="16"/>
        <v>13</v>
      </c>
      <c r="D1083">
        <v>16</v>
      </c>
      <c r="E1083" t="s">
        <v>30</v>
      </c>
      <c r="F1083" t="s">
        <v>27</v>
      </c>
      <c r="G1083" t="s">
        <v>28</v>
      </c>
      <c r="H1083" t="s">
        <v>24</v>
      </c>
      <c r="I1083">
        <v>159</v>
      </c>
      <c r="J1083">
        <v>0</v>
      </c>
      <c r="K1083">
        <v>0</v>
      </c>
    </row>
    <row r="1084" spans="1:11" x14ac:dyDescent="0.25">
      <c r="A1084" s="3" t="s">
        <v>1129</v>
      </c>
      <c r="B1084" s="4">
        <v>43447</v>
      </c>
      <c r="C1084" s="4" t="str">
        <f t="shared" si="16"/>
        <v>13</v>
      </c>
      <c r="D1084">
        <v>13</v>
      </c>
      <c r="E1084" t="s">
        <v>33</v>
      </c>
      <c r="F1084" t="s">
        <v>12</v>
      </c>
      <c r="G1084" t="s">
        <v>13</v>
      </c>
      <c r="H1084" t="s">
        <v>19</v>
      </c>
      <c r="I1084">
        <v>289</v>
      </c>
      <c r="J1084">
        <v>5</v>
      </c>
      <c r="K1084">
        <v>1445</v>
      </c>
    </row>
    <row r="1085" spans="1:11" x14ac:dyDescent="0.25">
      <c r="A1085" s="3" t="s">
        <v>1130</v>
      </c>
      <c r="B1085" s="4">
        <v>43447</v>
      </c>
      <c r="C1085" s="4" t="str">
        <f t="shared" si="16"/>
        <v>13</v>
      </c>
      <c r="D1085">
        <v>2</v>
      </c>
      <c r="E1085" t="s">
        <v>106</v>
      </c>
      <c r="F1085" t="s">
        <v>17</v>
      </c>
      <c r="G1085" t="s">
        <v>18</v>
      </c>
      <c r="H1085" t="s">
        <v>14</v>
      </c>
      <c r="I1085">
        <v>199</v>
      </c>
      <c r="J1085">
        <v>4</v>
      </c>
      <c r="K1085">
        <v>796</v>
      </c>
    </row>
    <row r="1086" spans="1:11" x14ac:dyDescent="0.25">
      <c r="A1086" s="3" t="s">
        <v>1131</v>
      </c>
      <c r="B1086" s="4">
        <v>43447</v>
      </c>
      <c r="C1086" s="4" t="str">
        <f t="shared" si="16"/>
        <v>13</v>
      </c>
      <c r="D1086">
        <v>5</v>
      </c>
      <c r="E1086" t="s">
        <v>60</v>
      </c>
      <c r="F1086" t="s">
        <v>68</v>
      </c>
      <c r="G1086" t="s">
        <v>18</v>
      </c>
      <c r="H1086" t="s">
        <v>14</v>
      </c>
      <c r="I1086">
        <v>199</v>
      </c>
      <c r="J1086">
        <v>9</v>
      </c>
      <c r="K1086">
        <v>1791</v>
      </c>
    </row>
    <row r="1087" spans="1:11" x14ac:dyDescent="0.25">
      <c r="A1087" s="3" t="s">
        <v>1132</v>
      </c>
      <c r="B1087" s="4">
        <v>43447</v>
      </c>
      <c r="C1087" s="4" t="str">
        <f t="shared" si="16"/>
        <v>13</v>
      </c>
      <c r="D1087">
        <v>11</v>
      </c>
      <c r="E1087" t="s">
        <v>11</v>
      </c>
      <c r="F1087" t="s">
        <v>63</v>
      </c>
      <c r="G1087" t="s">
        <v>13</v>
      </c>
      <c r="H1087" t="s">
        <v>31</v>
      </c>
      <c r="I1087">
        <v>69</v>
      </c>
      <c r="J1087">
        <v>1</v>
      </c>
      <c r="K1087">
        <v>69</v>
      </c>
    </row>
    <row r="1088" spans="1:11" x14ac:dyDescent="0.25">
      <c r="A1088" s="3" t="s">
        <v>1133</v>
      </c>
      <c r="B1088" s="4">
        <v>43447</v>
      </c>
      <c r="C1088" s="4" t="str">
        <f t="shared" si="16"/>
        <v>13</v>
      </c>
      <c r="D1088">
        <v>3</v>
      </c>
      <c r="E1088" t="s">
        <v>43</v>
      </c>
      <c r="F1088" t="s">
        <v>17</v>
      </c>
      <c r="G1088" t="s">
        <v>18</v>
      </c>
      <c r="H1088" t="s">
        <v>31</v>
      </c>
      <c r="I1088">
        <v>69</v>
      </c>
      <c r="J1088">
        <v>5</v>
      </c>
      <c r="K1088">
        <v>345</v>
      </c>
    </row>
    <row r="1089" spans="1:11" x14ac:dyDescent="0.25">
      <c r="A1089" s="3" t="s">
        <v>1134</v>
      </c>
      <c r="B1089" s="4">
        <v>43447</v>
      </c>
      <c r="C1089" s="4" t="str">
        <f t="shared" si="16"/>
        <v>13</v>
      </c>
      <c r="D1089">
        <v>11</v>
      </c>
      <c r="E1089" t="s">
        <v>11</v>
      </c>
      <c r="F1089" t="s">
        <v>63</v>
      </c>
      <c r="G1089" t="s">
        <v>13</v>
      </c>
      <c r="H1089" t="s">
        <v>24</v>
      </c>
      <c r="I1089">
        <v>159</v>
      </c>
      <c r="J1089">
        <v>3</v>
      </c>
      <c r="K1089">
        <v>477</v>
      </c>
    </row>
    <row r="1090" spans="1:11" x14ac:dyDescent="0.25">
      <c r="A1090" s="3" t="s">
        <v>1135</v>
      </c>
      <c r="B1090" s="4">
        <v>43447</v>
      </c>
      <c r="C1090" s="4" t="str">
        <f t="shared" ref="C1090:C1153" si="17">TEXT(B1090, "DD")</f>
        <v>13</v>
      </c>
      <c r="D1090">
        <v>1</v>
      </c>
      <c r="E1090" t="s">
        <v>16</v>
      </c>
      <c r="F1090" t="s">
        <v>17</v>
      </c>
      <c r="G1090" t="s">
        <v>18</v>
      </c>
      <c r="H1090" t="s">
        <v>41</v>
      </c>
      <c r="I1090">
        <v>399</v>
      </c>
      <c r="J1090">
        <v>1</v>
      </c>
      <c r="K1090">
        <v>399</v>
      </c>
    </row>
    <row r="1091" spans="1:11" x14ac:dyDescent="0.25">
      <c r="A1091" s="3" t="s">
        <v>1136</v>
      </c>
      <c r="B1091" s="4">
        <v>43448</v>
      </c>
      <c r="C1091" s="4" t="str">
        <f t="shared" si="17"/>
        <v>14</v>
      </c>
      <c r="D1091">
        <v>18</v>
      </c>
      <c r="E1091" t="s">
        <v>26</v>
      </c>
      <c r="F1091" t="s">
        <v>27</v>
      </c>
      <c r="G1091" t="s">
        <v>28</v>
      </c>
      <c r="H1091" t="s">
        <v>19</v>
      </c>
      <c r="I1091">
        <v>289</v>
      </c>
      <c r="J1091">
        <v>9</v>
      </c>
      <c r="K1091">
        <v>2601</v>
      </c>
    </row>
    <row r="1092" spans="1:11" x14ac:dyDescent="0.25">
      <c r="A1092" s="3" t="s">
        <v>1137</v>
      </c>
      <c r="B1092" s="4">
        <v>43449</v>
      </c>
      <c r="C1092" s="4" t="str">
        <f t="shared" si="17"/>
        <v>15</v>
      </c>
      <c r="D1092">
        <v>15</v>
      </c>
      <c r="E1092" t="s">
        <v>118</v>
      </c>
      <c r="F1092" t="s">
        <v>63</v>
      </c>
      <c r="G1092" t="s">
        <v>13</v>
      </c>
      <c r="H1092" t="s">
        <v>19</v>
      </c>
      <c r="I1092">
        <v>289</v>
      </c>
      <c r="J1092">
        <v>9</v>
      </c>
      <c r="K1092">
        <v>2601</v>
      </c>
    </row>
    <row r="1093" spans="1:11" x14ac:dyDescent="0.25">
      <c r="A1093" s="3" t="s">
        <v>1138</v>
      </c>
      <c r="B1093" s="4">
        <v>43449</v>
      </c>
      <c r="C1093" s="4" t="str">
        <f t="shared" si="17"/>
        <v>15</v>
      </c>
      <c r="D1093">
        <v>8</v>
      </c>
      <c r="E1093" t="s">
        <v>45</v>
      </c>
      <c r="F1093" t="s">
        <v>22</v>
      </c>
      <c r="G1093" t="s">
        <v>23</v>
      </c>
      <c r="H1093" t="s">
        <v>19</v>
      </c>
      <c r="I1093">
        <v>289</v>
      </c>
      <c r="J1093">
        <v>2</v>
      </c>
      <c r="K1093">
        <v>578</v>
      </c>
    </row>
    <row r="1094" spans="1:11" x14ac:dyDescent="0.25">
      <c r="A1094" s="3" t="s">
        <v>1139</v>
      </c>
      <c r="B1094" s="4">
        <v>43450</v>
      </c>
      <c r="C1094" s="4" t="str">
        <f t="shared" si="17"/>
        <v>16</v>
      </c>
      <c r="D1094">
        <v>18</v>
      </c>
      <c r="E1094" t="s">
        <v>26</v>
      </c>
      <c r="F1094" t="s">
        <v>27</v>
      </c>
      <c r="G1094" t="s">
        <v>28</v>
      </c>
      <c r="H1094" t="s">
        <v>24</v>
      </c>
      <c r="I1094">
        <v>159</v>
      </c>
      <c r="J1094">
        <v>4</v>
      </c>
      <c r="K1094">
        <v>636</v>
      </c>
    </row>
    <row r="1095" spans="1:11" x14ac:dyDescent="0.25">
      <c r="A1095" s="3" t="s">
        <v>1140</v>
      </c>
      <c r="B1095" s="4">
        <v>43450</v>
      </c>
      <c r="C1095" s="4" t="str">
        <f t="shared" si="17"/>
        <v>16</v>
      </c>
      <c r="D1095">
        <v>5</v>
      </c>
      <c r="E1095" t="s">
        <v>60</v>
      </c>
      <c r="F1095" t="s">
        <v>68</v>
      </c>
      <c r="G1095" t="s">
        <v>18</v>
      </c>
      <c r="H1095" t="s">
        <v>31</v>
      </c>
      <c r="I1095">
        <v>69</v>
      </c>
      <c r="J1095">
        <v>1</v>
      </c>
      <c r="K1095">
        <v>69</v>
      </c>
    </row>
    <row r="1096" spans="1:11" x14ac:dyDescent="0.25">
      <c r="A1096" s="3" t="s">
        <v>1141</v>
      </c>
      <c r="B1096" s="4">
        <v>43450</v>
      </c>
      <c r="C1096" s="4" t="str">
        <f t="shared" si="17"/>
        <v>16</v>
      </c>
      <c r="D1096">
        <v>20</v>
      </c>
      <c r="E1096" t="s">
        <v>40</v>
      </c>
      <c r="F1096" t="s">
        <v>36</v>
      </c>
      <c r="G1096" t="s">
        <v>28</v>
      </c>
      <c r="H1096" t="s">
        <v>19</v>
      </c>
      <c r="I1096">
        <v>289</v>
      </c>
      <c r="J1096">
        <v>3</v>
      </c>
      <c r="K1096">
        <v>867</v>
      </c>
    </row>
    <row r="1097" spans="1:11" x14ac:dyDescent="0.25">
      <c r="A1097" s="3" t="s">
        <v>1142</v>
      </c>
      <c r="B1097" s="4">
        <v>43451</v>
      </c>
      <c r="C1097" s="4" t="str">
        <f t="shared" si="17"/>
        <v>17</v>
      </c>
      <c r="D1097">
        <v>12</v>
      </c>
      <c r="E1097" t="s">
        <v>66</v>
      </c>
      <c r="F1097" t="s">
        <v>12</v>
      </c>
      <c r="G1097" t="s">
        <v>13</v>
      </c>
      <c r="H1097" t="s">
        <v>41</v>
      </c>
      <c r="I1097">
        <v>399</v>
      </c>
      <c r="J1097">
        <v>5</v>
      </c>
      <c r="K1097">
        <v>1995</v>
      </c>
    </row>
    <row r="1098" spans="1:11" x14ac:dyDescent="0.25">
      <c r="A1098" s="3" t="s">
        <v>1143</v>
      </c>
      <c r="B1098" s="4">
        <v>43451</v>
      </c>
      <c r="C1098" s="4" t="str">
        <f t="shared" si="17"/>
        <v>17</v>
      </c>
      <c r="D1098">
        <v>1</v>
      </c>
      <c r="E1098" t="s">
        <v>16</v>
      </c>
      <c r="F1098" t="s">
        <v>17</v>
      </c>
      <c r="G1098" t="s">
        <v>18</v>
      </c>
      <c r="H1098" t="s">
        <v>31</v>
      </c>
      <c r="I1098">
        <v>69</v>
      </c>
      <c r="J1098">
        <v>6</v>
      </c>
      <c r="K1098">
        <v>414</v>
      </c>
    </row>
    <row r="1099" spans="1:11" x14ac:dyDescent="0.25">
      <c r="A1099" s="3" t="s">
        <v>1144</v>
      </c>
      <c r="B1099" s="4">
        <v>43452</v>
      </c>
      <c r="C1099" s="4" t="str">
        <f t="shared" si="17"/>
        <v>18</v>
      </c>
      <c r="D1099">
        <v>10</v>
      </c>
      <c r="E1099" t="s">
        <v>58</v>
      </c>
      <c r="F1099" t="s">
        <v>22</v>
      </c>
      <c r="G1099" t="s">
        <v>23</v>
      </c>
      <c r="H1099" t="s">
        <v>14</v>
      </c>
      <c r="I1099">
        <v>199</v>
      </c>
      <c r="J1099">
        <v>3</v>
      </c>
      <c r="K1099">
        <v>597</v>
      </c>
    </row>
    <row r="1100" spans="1:11" x14ac:dyDescent="0.25">
      <c r="A1100" s="3" t="s">
        <v>1145</v>
      </c>
      <c r="B1100" s="4">
        <v>43452</v>
      </c>
      <c r="C1100" s="4" t="str">
        <f t="shared" si="17"/>
        <v>18</v>
      </c>
      <c r="D1100">
        <v>3</v>
      </c>
      <c r="E1100" t="s">
        <v>43</v>
      </c>
      <c r="F1100" t="s">
        <v>17</v>
      </c>
      <c r="G1100" t="s">
        <v>18</v>
      </c>
      <c r="H1100" t="s">
        <v>31</v>
      </c>
      <c r="I1100">
        <v>69</v>
      </c>
      <c r="J1100">
        <v>2</v>
      </c>
      <c r="K1100">
        <v>138</v>
      </c>
    </row>
    <row r="1101" spans="1:11" x14ac:dyDescent="0.25">
      <c r="A1101" s="3" t="s">
        <v>1146</v>
      </c>
      <c r="B1101" s="4">
        <v>43452</v>
      </c>
      <c r="C1101" s="4" t="str">
        <f t="shared" si="17"/>
        <v>18</v>
      </c>
      <c r="D1101">
        <v>8</v>
      </c>
      <c r="E1101" t="s">
        <v>45</v>
      </c>
      <c r="F1101" t="s">
        <v>46</v>
      </c>
      <c r="G1101" t="s">
        <v>23</v>
      </c>
      <c r="H1101" t="s">
        <v>24</v>
      </c>
      <c r="I1101">
        <v>159</v>
      </c>
      <c r="J1101">
        <v>3</v>
      </c>
      <c r="K1101">
        <v>477</v>
      </c>
    </row>
    <row r="1102" spans="1:11" x14ac:dyDescent="0.25">
      <c r="A1102" s="3" t="s">
        <v>1147</v>
      </c>
      <c r="B1102" s="4">
        <v>43452</v>
      </c>
      <c r="C1102" s="4" t="str">
        <f t="shared" si="17"/>
        <v>18</v>
      </c>
      <c r="D1102">
        <v>8</v>
      </c>
      <c r="E1102" t="s">
        <v>45</v>
      </c>
      <c r="F1102" t="s">
        <v>22</v>
      </c>
      <c r="G1102" t="s">
        <v>23</v>
      </c>
      <c r="H1102" t="s">
        <v>31</v>
      </c>
      <c r="I1102">
        <v>69</v>
      </c>
      <c r="J1102">
        <v>9</v>
      </c>
      <c r="K1102">
        <v>621</v>
      </c>
    </row>
    <row r="1103" spans="1:11" x14ac:dyDescent="0.25">
      <c r="A1103" s="3" t="s">
        <v>1148</v>
      </c>
      <c r="B1103" s="4">
        <v>43452</v>
      </c>
      <c r="C1103" s="4" t="str">
        <f t="shared" si="17"/>
        <v>18</v>
      </c>
      <c r="D1103">
        <v>12</v>
      </c>
      <c r="E1103" t="s">
        <v>66</v>
      </c>
      <c r="F1103" t="s">
        <v>12</v>
      </c>
      <c r="G1103" t="s">
        <v>13</v>
      </c>
      <c r="H1103" t="s">
        <v>41</v>
      </c>
      <c r="I1103">
        <v>399</v>
      </c>
      <c r="J1103">
        <v>3</v>
      </c>
      <c r="K1103">
        <v>1197</v>
      </c>
    </row>
    <row r="1104" spans="1:11" x14ac:dyDescent="0.25">
      <c r="A1104" s="3" t="s">
        <v>1149</v>
      </c>
      <c r="B1104" s="4">
        <v>43452</v>
      </c>
      <c r="C1104" s="4" t="str">
        <f t="shared" si="17"/>
        <v>18</v>
      </c>
      <c r="D1104">
        <v>5</v>
      </c>
      <c r="E1104" t="s">
        <v>60</v>
      </c>
      <c r="F1104" t="s">
        <v>68</v>
      </c>
      <c r="G1104" t="s">
        <v>18</v>
      </c>
      <c r="H1104" t="s">
        <v>41</v>
      </c>
      <c r="I1104">
        <v>399</v>
      </c>
      <c r="J1104">
        <v>0</v>
      </c>
      <c r="K1104">
        <v>0</v>
      </c>
    </row>
    <row r="1105" spans="1:11" x14ac:dyDescent="0.25">
      <c r="A1105" s="3" t="s">
        <v>1150</v>
      </c>
      <c r="B1105" s="4">
        <v>43452</v>
      </c>
      <c r="C1105" s="4" t="str">
        <f t="shared" si="17"/>
        <v>18</v>
      </c>
      <c r="D1105">
        <v>12</v>
      </c>
      <c r="E1105" t="s">
        <v>66</v>
      </c>
      <c r="F1105" t="s">
        <v>63</v>
      </c>
      <c r="G1105" t="s">
        <v>13</v>
      </c>
      <c r="H1105" t="s">
        <v>14</v>
      </c>
      <c r="I1105">
        <v>199</v>
      </c>
      <c r="J1105">
        <v>2</v>
      </c>
      <c r="K1105">
        <v>398</v>
      </c>
    </row>
    <row r="1106" spans="1:11" x14ac:dyDescent="0.25">
      <c r="A1106" s="3" t="s">
        <v>1151</v>
      </c>
      <c r="B1106" s="4">
        <v>43452</v>
      </c>
      <c r="C1106" s="4" t="str">
        <f t="shared" si="17"/>
        <v>18</v>
      </c>
      <c r="D1106">
        <v>12</v>
      </c>
      <c r="E1106" t="s">
        <v>66</v>
      </c>
      <c r="F1106" t="s">
        <v>12</v>
      </c>
      <c r="G1106" t="s">
        <v>13</v>
      </c>
      <c r="H1106" t="s">
        <v>24</v>
      </c>
      <c r="I1106">
        <v>159</v>
      </c>
      <c r="J1106">
        <v>7</v>
      </c>
      <c r="K1106">
        <v>1113</v>
      </c>
    </row>
    <row r="1107" spans="1:11" x14ac:dyDescent="0.25">
      <c r="A1107" s="3" t="s">
        <v>1152</v>
      </c>
      <c r="B1107" s="4">
        <v>43452</v>
      </c>
      <c r="C1107" s="4" t="str">
        <f t="shared" si="17"/>
        <v>18</v>
      </c>
      <c r="D1107">
        <v>20</v>
      </c>
      <c r="E1107" t="s">
        <v>40</v>
      </c>
      <c r="F1107" t="s">
        <v>27</v>
      </c>
      <c r="G1107" t="s">
        <v>28</v>
      </c>
      <c r="H1107" t="s">
        <v>19</v>
      </c>
      <c r="I1107">
        <v>289</v>
      </c>
      <c r="J1107">
        <v>4</v>
      </c>
      <c r="K1107">
        <v>1156</v>
      </c>
    </row>
    <row r="1108" spans="1:11" x14ac:dyDescent="0.25">
      <c r="A1108" s="3" t="s">
        <v>1153</v>
      </c>
      <c r="B1108" s="4">
        <v>43452</v>
      </c>
      <c r="C1108" s="4" t="str">
        <f t="shared" si="17"/>
        <v>18</v>
      </c>
      <c r="D1108">
        <v>7</v>
      </c>
      <c r="E1108" t="s">
        <v>88</v>
      </c>
      <c r="F1108" t="s">
        <v>46</v>
      </c>
      <c r="G1108" t="s">
        <v>23</v>
      </c>
      <c r="H1108" t="s">
        <v>14</v>
      </c>
      <c r="I1108">
        <v>199</v>
      </c>
      <c r="J1108">
        <v>9</v>
      </c>
      <c r="K1108">
        <v>1791</v>
      </c>
    </row>
    <row r="1109" spans="1:11" x14ac:dyDescent="0.25">
      <c r="A1109" s="3" t="s">
        <v>1154</v>
      </c>
      <c r="B1109" s="4">
        <v>43452</v>
      </c>
      <c r="C1109" s="4" t="str">
        <f t="shared" si="17"/>
        <v>18</v>
      </c>
      <c r="D1109">
        <v>14</v>
      </c>
      <c r="E1109" t="s">
        <v>38</v>
      </c>
      <c r="F1109" t="s">
        <v>12</v>
      </c>
      <c r="G1109" t="s">
        <v>13</v>
      </c>
      <c r="H1109" t="s">
        <v>41</v>
      </c>
      <c r="I1109">
        <v>399</v>
      </c>
      <c r="J1109">
        <v>5</v>
      </c>
      <c r="K1109">
        <v>1995</v>
      </c>
    </row>
    <row r="1110" spans="1:11" x14ac:dyDescent="0.25">
      <c r="A1110" s="3" t="s">
        <v>1155</v>
      </c>
      <c r="B1110" s="4">
        <v>43453</v>
      </c>
      <c r="C1110" s="4" t="str">
        <f t="shared" si="17"/>
        <v>19</v>
      </c>
      <c r="D1110">
        <v>11</v>
      </c>
      <c r="E1110" t="s">
        <v>11</v>
      </c>
      <c r="F1110" t="s">
        <v>12</v>
      </c>
      <c r="G1110" t="s">
        <v>13</v>
      </c>
      <c r="H1110" t="s">
        <v>24</v>
      </c>
      <c r="I1110">
        <v>159</v>
      </c>
      <c r="J1110">
        <v>2</v>
      </c>
      <c r="K1110">
        <v>318</v>
      </c>
    </row>
    <row r="1111" spans="1:11" x14ac:dyDescent="0.25">
      <c r="A1111" s="3" t="s">
        <v>1156</v>
      </c>
      <c r="B1111" s="4">
        <v>43453</v>
      </c>
      <c r="C1111" s="4" t="str">
        <f t="shared" si="17"/>
        <v>19</v>
      </c>
      <c r="D1111">
        <v>10</v>
      </c>
      <c r="E1111" t="s">
        <v>58</v>
      </c>
      <c r="F1111" t="s">
        <v>46</v>
      </c>
      <c r="G1111" t="s">
        <v>23</v>
      </c>
      <c r="H1111" t="s">
        <v>24</v>
      </c>
      <c r="I1111">
        <v>159</v>
      </c>
      <c r="J1111">
        <v>9</v>
      </c>
      <c r="K1111">
        <v>1431</v>
      </c>
    </row>
    <row r="1112" spans="1:11" x14ac:dyDescent="0.25">
      <c r="A1112" s="3" t="s">
        <v>1157</v>
      </c>
      <c r="B1112" s="4">
        <v>43454</v>
      </c>
      <c r="C1112" s="4" t="str">
        <f t="shared" si="17"/>
        <v>20</v>
      </c>
      <c r="D1112">
        <v>4</v>
      </c>
      <c r="E1112" t="s">
        <v>51</v>
      </c>
      <c r="F1112" t="s">
        <v>17</v>
      </c>
      <c r="G1112" t="s">
        <v>18</v>
      </c>
      <c r="H1112" t="s">
        <v>41</v>
      </c>
      <c r="I1112">
        <v>399</v>
      </c>
      <c r="J1112">
        <v>8</v>
      </c>
      <c r="K1112">
        <v>3192</v>
      </c>
    </row>
    <row r="1113" spans="1:11" x14ac:dyDescent="0.25">
      <c r="A1113" s="3" t="s">
        <v>1158</v>
      </c>
      <c r="B1113" s="4">
        <v>43454</v>
      </c>
      <c r="C1113" s="4" t="str">
        <f t="shared" si="17"/>
        <v>20</v>
      </c>
      <c r="D1113">
        <v>10</v>
      </c>
      <c r="E1113" t="s">
        <v>58</v>
      </c>
      <c r="F1113" t="s">
        <v>22</v>
      </c>
      <c r="G1113" t="s">
        <v>23</v>
      </c>
      <c r="H1113" t="s">
        <v>31</v>
      </c>
      <c r="I1113">
        <v>69</v>
      </c>
      <c r="J1113">
        <v>6</v>
      </c>
      <c r="K1113">
        <v>414</v>
      </c>
    </row>
    <row r="1114" spans="1:11" x14ac:dyDescent="0.25">
      <c r="A1114" s="3" t="s">
        <v>1159</v>
      </c>
      <c r="B1114" s="4">
        <v>43454</v>
      </c>
      <c r="C1114" s="4" t="str">
        <f t="shared" si="17"/>
        <v>20</v>
      </c>
      <c r="D1114">
        <v>19</v>
      </c>
      <c r="E1114" t="s">
        <v>56</v>
      </c>
      <c r="F1114" t="s">
        <v>27</v>
      </c>
      <c r="G1114" t="s">
        <v>28</v>
      </c>
      <c r="H1114" t="s">
        <v>31</v>
      </c>
      <c r="I1114">
        <v>69</v>
      </c>
      <c r="J1114">
        <v>7</v>
      </c>
      <c r="K1114">
        <v>483</v>
      </c>
    </row>
    <row r="1115" spans="1:11" x14ac:dyDescent="0.25">
      <c r="A1115" s="3" t="s">
        <v>1160</v>
      </c>
      <c r="B1115" s="4">
        <v>43454</v>
      </c>
      <c r="C1115" s="4" t="str">
        <f t="shared" si="17"/>
        <v>20</v>
      </c>
      <c r="D1115">
        <v>13</v>
      </c>
      <c r="E1115" t="s">
        <v>33</v>
      </c>
      <c r="F1115" t="s">
        <v>12</v>
      </c>
      <c r="G1115" t="s">
        <v>13</v>
      </c>
      <c r="H1115" t="s">
        <v>31</v>
      </c>
      <c r="I1115">
        <v>69</v>
      </c>
      <c r="J1115">
        <v>8</v>
      </c>
      <c r="K1115">
        <v>552</v>
      </c>
    </row>
    <row r="1116" spans="1:11" x14ac:dyDescent="0.25">
      <c r="A1116" s="3" t="s">
        <v>1161</v>
      </c>
      <c r="B1116" s="4">
        <v>43454</v>
      </c>
      <c r="C1116" s="4" t="str">
        <f t="shared" si="17"/>
        <v>20</v>
      </c>
      <c r="D1116">
        <v>20</v>
      </c>
      <c r="E1116" t="s">
        <v>40</v>
      </c>
      <c r="F1116" t="s">
        <v>36</v>
      </c>
      <c r="G1116" t="s">
        <v>28</v>
      </c>
      <c r="H1116" t="s">
        <v>14</v>
      </c>
      <c r="I1116">
        <v>199</v>
      </c>
      <c r="J1116">
        <v>1</v>
      </c>
      <c r="K1116">
        <v>199</v>
      </c>
    </row>
    <row r="1117" spans="1:11" x14ac:dyDescent="0.25">
      <c r="A1117" s="3" t="s">
        <v>1162</v>
      </c>
      <c r="B1117" s="4">
        <v>43454</v>
      </c>
      <c r="C1117" s="4" t="str">
        <f t="shared" si="17"/>
        <v>20</v>
      </c>
      <c r="D1117">
        <v>14</v>
      </c>
      <c r="E1117" t="s">
        <v>38</v>
      </c>
      <c r="F1117" t="s">
        <v>12</v>
      </c>
      <c r="G1117" t="s">
        <v>13</v>
      </c>
      <c r="H1117" t="s">
        <v>24</v>
      </c>
      <c r="I1117">
        <v>159</v>
      </c>
      <c r="J1117">
        <v>9</v>
      </c>
      <c r="K1117">
        <v>1431</v>
      </c>
    </row>
    <row r="1118" spans="1:11" x14ac:dyDescent="0.25">
      <c r="A1118" s="3" t="s">
        <v>1163</v>
      </c>
      <c r="B1118" s="4">
        <v>43454</v>
      </c>
      <c r="C1118" s="4" t="str">
        <f t="shared" si="17"/>
        <v>20</v>
      </c>
      <c r="D1118">
        <v>9</v>
      </c>
      <c r="E1118" t="s">
        <v>21</v>
      </c>
      <c r="F1118" t="s">
        <v>22</v>
      </c>
      <c r="G1118" t="s">
        <v>23</v>
      </c>
      <c r="H1118" t="s">
        <v>19</v>
      </c>
      <c r="I1118">
        <v>289</v>
      </c>
      <c r="J1118">
        <v>5</v>
      </c>
      <c r="K1118">
        <v>1445</v>
      </c>
    </row>
    <row r="1119" spans="1:11" x14ac:dyDescent="0.25">
      <c r="A1119" s="3" t="s">
        <v>1164</v>
      </c>
      <c r="B1119" s="4">
        <v>43454</v>
      </c>
      <c r="C1119" s="4" t="str">
        <f t="shared" si="17"/>
        <v>20</v>
      </c>
      <c r="D1119">
        <v>18</v>
      </c>
      <c r="E1119" t="s">
        <v>26</v>
      </c>
      <c r="F1119" t="s">
        <v>27</v>
      </c>
      <c r="G1119" t="s">
        <v>28</v>
      </c>
      <c r="H1119" t="s">
        <v>41</v>
      </c>
      <c r="I1119">
        <v>399</v>
      </c>
      <c r="J1119">
        <v>7</v>
      </c>
      <c r="K1119">
        <v>2793</v>
      </c>
    </row>
    <row r="1120" spans="1:11" x14ac:dyDescent="0.25">
      <c r="A1120" s="3" t="s">
        <v>1165</v>
      </c>
      <c r="B1120" s="4">
        <v>43454</v>
      </c>
      <c r="C1120" s="4" t="str">
        <f t="shared" si="17"/>
        <v>20</v>
      </c>
      <c r="D1120">
        <v>10</v>
      </c>
      <c r="E1120" t="s">
        <v>58</v>
      </c>
      <c r="F1120" t="s">
        <v>22</v>
      </c>
      <c r="G1120" t="s">
        <v>23</v>
      </c>
      <c r="H1120" t="s">
        <v>14</v>
      </c>
      <c r="I1120">
        <v>199</v>
      </c>
      <c r="J1120">
        <v>6</v>
      </c>
      <c r="K1120">
        <v>1194</v>
      </c>
    </row>
    <row r="1121" spans="1:11" x14ac:dyDescent="0.25">
      <c r="A1121" s="3" t="s">
        <v>1166</v>
      </c>
      <c r="B1121" s="4">
        <v>43455</v>
      </c>
      <c r="C1121" s="4" t="str">
        <f t="shared" si="17"/>
        <v>21</v>
      </c>
      <c r="D1121">
        <v>1</v>
      </c>
      <c r="E1121" t="s">
        <v>16</v>
      </c>
      <c r="F1121" t="s">
        <v>68</v>
      </c>
      <c r="G1121" t="s">
        <v>18</v>
      </c>
      <c r="H1121" t="s">
        <v>24</v>
      </c>
      <c r="I1121">
        <v>159</v>
      </c>
      <c r="J1121">
        <v>8</v>
      </c>
      <c r="K1121">
        <v>1272</v>
      </c>
    </row>
    <row r="1122" spans="1:11" x14ac:dyDescent="0.25">
      <c r="A1122" s="3" t="s">
        <v>1167</v>
      </c>
      <c r="B1122" s="4">
        <v>43456</v>
      </c>
      <c r="C1122" s="4" t="str">
        <f t="shared" si="17"/>
        <v>22</v>
      </c>
      <c r="D1122">
        <v>14</v>
      </c>
      <c r="E1122" t="s">
        <v>38</v>
      </c>
      <c r="F1122" t="s">
        <v>63</v>
      </c>
      <c r="G1122" t="s">
        <v>13</v>
      </c>
      <c r="H1122" t="s">
        <v>41</v>
      </c>
      <c r="I1122">
        <v>399</v>
      </c>
      <c r="J1122">
        <v>7</v>
      </c>
      <c r="K1122">
        <v>2793</v>
      </c>
    </row>
    <row r="1123" spans="1:11" x14ac:dyDescent="0.25">
      <c r="A1123" s="3" t="s">
        <v>1168</v>
      </c>
      <c r="B1123" s="4">
        <v>43457</v>
      </c>
      <c r="C1123" s="4" t="str">
        <f t="shared" si="17"/>
        <v>23</v>
      </c>
      <c r="D1123">
        <v>6</v>
      </c>
      <c r="E1123" t="s">
        <v>48</v>
      </c>
      <c r="F1123" t="s">
        <v>46</v>
      </c>
      <c r="G1123" t="s">
        <v>23</v>
      </c>
      <c r="H1123" t="s">
        <v>24</v>
      </c>
      <c r="I1123">
        <v>159</v>
      </c>
      <c r="J1123">
        <v>2</v>
      </c>
      <c r="K1123">
        <v>318</v>
      </c>
    </row>
    <row r="1124" spans="1:11" x14ac:dyDescent="0.25">
      <c r="A1124" s="3" t="s">
        <v>1169</v>
      </c>
      <c r="B1124" s="4">
        <v>43457</v>
      </c>
      <c r="C1124" s="4" t="str">
        <f t="shared" si="17"/>
        <v>23</v>
      </c>
      <c r="D1124">
        <v>9</v>
      </c>
      <c r="E1124" t="s">
        <v>21</v>
      </c>
      <c r="F1124" t="s">
        <v>22</v>
      </c>
      <c r="G1124" t="s">
        <v>23</v>
      </c>
      <c r="H1124" t="s">
        <v>24</v>
      </c>
      <c r="I1124">
        <v>159</v>
      </c>
      <c r="J1124">
        <v>9</v>
      </c>
      <c r="K1124">
        <v>1431</v>
      </c>
    </row>
    <row r="1125" spans="1:11" x14ac:dyDescent="0.25">
      <c r="A1125" s="3" t="s">
        <v>1170</v>
      </c>
      <c r="B1125" s="4">
        <v>43457</v>
      </c>
      <c r="C1125" s="4" t="str">
        <f t="shared" si="17"/>
        <v>23</v>
      </c>
      <c r="D1125">
        <v>14</v>
      </c>
      <c r="E1125" t="s">
        <v>38</v>
      </c>
      <c r="F1125" t="s">
        <v>12</v>
      </c>
      <c r="G1125" t="s">
        <v>13</v>
      </c>
      <c r="H1125" t="s">
        <v>24</v>
      </c>
      <c r="I1125">
        <v>159</v>
      </c>
      <c r="J1125">
        <v>2</v>
      </c>
      <c r="K1125">
        <v>318</v>
      </c>
    </row>
    <row r="1126" spans="1:11" x14ac:dyDescent="0.25">
      <c r="A1126" s="3" t="s">
        <v>1171</v>
      </c>
      <c r="B1126" s="4">
        <v>43457</v>
      </c>
      <c r="C1126" s="4" t="str">
        <f t="shared" si="17"/>
        <v>23</v>
      </c>
      <c r="D1126">
        <v>19</v>
      </c>
      <c r="E1126" t="s">
        <v>56</v>
      </c>
      <c r="F1126" t="s">
        <v>27</v>
      </c>
      <c r="G1126" t="s">
        <v>28</v>
      </c>
      <c r="H1126" t="s">
        <v>31</v>
      </c>
      <c r="I1126">
        <v>69</v>
      </c>
      <c r="J1126">
        <v>5</v>
      </c>
      <c r="K1126">
        <v>345</v>
      </c>
    </row>
    <row r="1127" spans="1:11" x14ac:dyDescent="0.25">
      <c r="A1127" s="3" t="s">
        <v>1172</v>
      </c>
      <c r="B1127" s="4">
        <v>43457</v>
      </c>
      <c r="C1127" s="4" t="str">
        <f t="shared" si="17"/>
        <v>23</v>
      </c>
      <c r="D1127">
        <v>11</v>
      </c>
      <c r="E1127" t="s">
        <v>11</v>
      </c>
      <c r="F1127" t="s">
        <v>12</v>
      </c>
      <c r="G1127" t="s">
        <v>13</v>
      </c>
      <c r="H1127" t="s">
        <v>19</v>
      </c>
      <c r="I1127">
        <v>289</v>
      </c>
      <c r="J1127">
        <v>9</v>
      </c>
      <c r="K1127">
        <v>2601</v>
      </c>
    </row>
    <row r="1128" spans="1:11" x14ac:dyDescent="0.25">
      <c r="A1128" s="3" t="s">
        <v>1173</v>
      </c>
      <c r="B1128" s="4">
        <v>43457</v>
      </c>
      <c r="C1128" s="4" t="str">
        <f t="shared" si="17"/>
        <v>23</v>
      </c>
      <c r="D1128">
        <v>17</v>
      </c>
      <c r="E1128" t="s">
        <v>35</v>
      </c>
      <c r="F1128" t="s">
        <v>36</v>
      </c>
      <c r="G1128" t="s">
        <v>28</v>
      </c>
      <c r="H1128" t="s">
        <v>14</v>
      </c>
      <c r="I1128">
        <v>199</v>
      </c>
      <c r="J1128">
        <v>9</v>
      </c>
      <c r="K1128">
        <v>1791</v>
      </c>
    </row>
    <row r="1129" spans="1:11" x14ac:dyDescent="0.25">
      <c r="A1129" s="3" t="s">
        <v>1174</v>
      </c>
      <c r="B1129" s="4">
        <v>43458</v>
      </c>
      <c r="C1129" s="4" t="str">
        <f t="shared" si="17"/>
        <v>24</v>
      </c>
      <c r="D1129">
        <v>9</v>
      </c>
      <c r="E1129" t="s">
        <v>21</v>
      </c>
      <c r="F1129" t="s">
        <v>46</v>
      </c>
      <c r="G1129" t="s">
        <v>23</v>
      </c>
      <c r="H1129" t="s">
        <v>41</v>
      </c>
      <c r="I1129">
        <v>399</v>
      </c>
      <c r="J1129">
        <v>2</v>
      </c>
      <c r="K1129">
        <v>798</v>
      </c>
    </row>
    <row r="1130" spans="1:11" x14ac:dyDescent="0.25">
      <c r="A1130" s="3" t="s">
        <v>1175</v>
      </c>
      <c r="B1130" s="4">
        <v>43458</v>
      </c>
      <c r="C1130" s="4" t="str">
        <f t="shared" si="17"/>
        <v>24</v>
      </c>
      <c r="D1130">
        <v>13</v>
      </c>
      <c r="E1130" t="s">
        <v>33</v>
      </c>
      <c r="F1130" t="s">
        <v>12</v>
      </c>
      <c r="G1130" t="s">
        <v>13</v>
      </c>
      <c r="H1130" t="s">
        <v>24</v>
      </c>
      <c r="I1130">
        <v>159</v>
      </c>
      <c r="J1130">
        <v>2</v>
      </c>
      <c r="K1130">
        <v>318</v>
      </c>
    </row>
    <row r="1131" spans="1:11" x14ac:dyDescent="0.25">
      <c r="A1131" s="3" t="s">
        <v>1176</v>
      </c>
      <c r="B1131" s="4">
        <v>43459</v>
      </c>
      <c r="C1131" s="4" t="str">
        <f t="shared" si="17"/>
        <v>25</v>
      </c>
      <c r="D1131">
        <v>18</v>
      </c>
      <c r="E1131" t="s">
        <v>26</v>
      </c>
      <c r="F1131" t="s">
        <v>36</v>
      </c>
      <c r="G1131" t="s">
        <v>28</v>
      </c>
      <c r="H1131" t="s">
        <v>14</v>
      </c>
      <c r="I1131">
        <v>199</v>
      </c>
      <c r="J1131">
        <v>8</v>
      </c>
      <c r="K1131">
        <v>1592</v>
      </c>
    </row>
    <row r="1132" spans="1:11" x14ac:dyDescent="0.25">
      <c r="A1132" s="3" t="s">
        <v>1177</v>
      </c>
      <c r="B1132" s="4">
        <v>43459</v>
      </c>
      <c r="C1132" s="4" t="str">
        <f t="shared" si="17"/>
        <v>25</v>
      </c>
      <c r="D1132">
        <v>4</v>
      </c>
      <c r="E1132" t="s">
        <v>51</v>
      </c>
      <c r="F1132" t="s">
        <v>68</v>
      </c>
      <c r="G1132" t="s">
        <v>18</v>
      </c>
      <c r="H1132" t="s">
        <v>31</v>
      </c>
      <c r="I1132">
        <v>69</v>
      </c>
      <c r="J1132">
        <v>7</v>
      </c>
      <c r="K1132">
        <v>483</v>
      </c>
    </row>
    <row r="1133" spans="1:11" x14ac:dyDescent="0.25">
      <c r="A1133" s="3" t="s">
        <v>1178</v>
      </c>
      <c r="B1133" s="4">
        <v>43459</v>
      </c>
      <c r="C1133" s="4" t="str">
        <f t="shared" si="17"/>
        <v>25</v>
      </c>
      <c r="D1133">
        <v>17</v>
      </c>
      <c r="E1133" t="s">
        <v>35</v>
      </c>
      <c r="F1133" t="s">
        <v>27</v>
      </c>
      <c r="G1133" t="s">
        <v>28</v>
      </c>
      <c r="H1133" t="s">
        <v>14</v>
      </c>
      <c r="I1133">
        <v>199</v>
      </c>
      <c r="J1133">
        <v>3</v>
      </c>
      <c r="K1133">
        <v>597</v>
      </c>
    </row>
    <row r="1134" spans="1:11" x14ac:dyDescent="0.25">
      <c r="A1134" s="3" t="s">
        <v>1179</v>
      </c>
      <c r="B1134" s="4">
        <v>43459</v>
      </c>
      <c r="C1134" s="4" t="str">
        <f t="shared" si="17"/>
        <v>25</v>
      </c>
      <c r="D1134">
        <v>8</v>
      </c>
      <c r="E1134" t="s">
        <v>45</v>
      </c>
      <c r="F1134" t="s">
        <v>46</v>
      </c>
      <c r="G1134" t="s">
        <v>23</v>
      </c>
      <c r="H1134" t="s">
        <v>31</v>
      </c>
      <c r="I1134">
        <v>69</v>
      </c>
      <c r="J1134">
        <v>2</v>
      </c>
      <c r="K1134">
        <v>138</v>
      </c>
    </row>
    <row r="1135" spans="1:11" x14ac:dyDescent="0.25">
      <c r="A1135" s="3" t="s">
        <v>1180</v>
      </c>
      <c r="B1135" s="4">
        <v>43459</v>
      </c>
      <c r="C1135" s="4" t="str">
        <f t="shared" si="17"/>
        <v>25</v>
      </c>
      <c r="D1135">
        <v>12</v>
      </c>
      <c r="E1135" t="s">
        <v>66</v>
      </c>
      <c r="F1135" t="s">
        <v>63</v>
      </c>
      <c r="G1135" t="s">
        <v>13</v>
      </c>
      <c r="H1135" t="s">
        <v>24</v>
      </c>
      <c r="I1135">
        <v>159</v>
      </c>
      <c r="J1135">
        <v>5</v>
      </c>
      <c r="K1135">
        <v>795</v>
      </c>
    </row>
    <row r="1136" spans="1:11" x14ac:dyDescent="0.25">
      <c r="A1136" s="3" t="s">
        <v>1181</v>
      </c>
      <c r="B1136" s="4">
        <v>43459</v>
      </c>
      <c r="C1136" s="4" t="str">
        <f t="shared" si="17"/>
        <v>25</v>
      </c>
      <c r="D1136">
        <v>5</v>
      </c>
      <c r="E1136" t="s">
        <v>60</v>
      </c>
      <c r="F1136" t="s">
        <v>17</v>
      </c>
      <c r="G1136" t="s">
        <v>18</v>
      </c>
      <c r="H1136" t="s">
        <v>19</v>
      </c>
      <c r="I1136">
        <v>289</v>
      </c>
      <c r="J1136">
        <v>4</v>
      </c>
      <c r="K1136">
        <v>1156</v>
      </c>
    </row>
    <row r="1137" spans="1:11" x14ac:dyDescent="0.25">
      <c r="A1137" s="3" t="s">
        <v>1182</v>
      </c>
      <c r="B1137" s="4">
        <v>43459</v>
      </c>
      <c r="C1137" s="4" t="str">
        <f t="shared" si="17"/>
        <v>25</v>
      </c>
      <c r="D1137">
        <v>16</v>
      </c>
      <c r="E1137" t="s">
        <v>30</v>
      </c>
      <c r="F1137" t="s">
        <v>27</v>
      </c>
      <c r="G1137" t="s">
        <v>28</v>
      </c>
      <c r="H1137" t="s">
        <v>24</v>
      </c>
      <c r="I1137">
        <v>159</v>
      </c>
      <c r="J1137">
        <v>4</v>
      </c>
      <c r="K1137">
        <v>636</v>
      </c>
    </row>
    <row r="1138" spans="1:11" x14ac:dyDescent="0.25">
      <c r="A1138" s="3" t="s">
        <v>1183</v>
      </c>
      <c r="B1138" s="4">
        <v>43459</v>
      </c>
      <c r="C1138" s="4" t="str">
        <f t="shared" si="17"/>
        <v>25</v>
      </c>
      <c r="D1138">
        <v>3</v>
      </c>
      <c r="E1138" t="s">
        <v>43</v>
      </c>
      <c r="F1138" t="s">
        <v>68</v>
      </c>
      <c r="G1138" t="s">
        <v>18</v>
      </c>
      <c r="H1138" t="s">
        <v>19</v>
      </c>
      <c r="I1138">
        <v>289</v>
      </c>
      <c r="J1138">
        <v>6</v>
      </c>
      <c r="K1138">
        <v>1734</v>
      </c>
    </row>
    <row r="1139" spans="1:11" x14ac:dyDescent="0.25">
      <c r="A1139" s="3" t="s">
        <v>1184</v>
      </c>
      <c r="B1139" s="4">
        <v>43459</v>
      </c>
      <c r="C1139" s="4" t="str">
        <f t="shared" si="17"/>
        <v>25</v>
      </c>
      <c r="D1139">
        <v>14</v>
      </c>
      <c r="E1139" t="s">
        <v>38</v>
      </c>
      <c r="F1139" t="s">
        <v>12</v>
      </c>
      <c r="G1139" t="s">
        <v>13</v>
      </c>
      <c r="H1139" t="s">
        <v>24</v>
      </c>
      <c r="I1139">
        <v>159</v>
      </c>
      <c r="J1139">
        <v>0</v>
      </c>
      <c r="K1139">
        <v>0</v>
      </c>
    </row>
    <row r="1140" spans="1:11" x14ac:dyDescent="0.25">
      <c r="A1140" s="3" t="s">
        <v>1185</v>
      </c>
      <c r="B1140" s="4">
        <v>43460</v>
      </c>
      <c r="C1140" s="4" t="str">
        <f t="shared" si="17"/>
        <v>26</v>
      </c>
      <c r="D1140">
        <v>11</v>
      </c>
      <c r="E1140" t="s">
        <v>11</v>
      </c>
      <c r="F1140" t="s">
        <v>12</v>
      </c>
      <c r="G1140" t="s">
        <v>13</v>
      </c>
      <c r="H1140" t="s">
        <v>19</v>
      </c>
      <c r="I1140">
        <v>289</v>
      </c>
      <c r="J1140">
        <v>2</v>
      </c>
      <c r="K1140">
        <v>578</v>
      </c>
    </row>
    <row r="1141" spans="1:11" x14ac:dyDescent="0.25">
      <c r="A1141" s="3" t="s">
        <v>1186</v>
      </c>
      <c r="B1141" s="4">
        <v>43461</v>
      </c>
      <c r="C1141" s="4" t="str">
        <f t="shared" si="17"/>
        <v>27</v>
      </c>
      <c r="D1141">
        <v>6</v>
      </c>
      <c r="E1141" t="s">
        <v>48</v>
      </c>
      <c r="F1141" t="s">
        <v>46</v>
      </c>
      <c r="G1141" t="s">
        <v>23</v>
      </c>
      <c r="H1141" t="s">
        <v>24</v>
      </c>
      <c r="I1141">
        <v>159</v>
      </c>
      <c r="J1141">
        <v>1</v>
      </c>
      <c r="K1141">
        <v>159</v>
      </c>
    </row>
    <row r="1142" spans="1:11" x14ac:dyDescent="0.25">
      <c r="A1142" s="3" t="s">
        <v>1187</v>
      </c>
      <c r="B1142" s="4">
        <v>43461</v>
      </c>
      <c r="C1142" s="4" t="str">
        <f t="shared" si="17"/>
        <v>27</v>
      </c>
      <c r="D1142">
        <v>15</v>
      </c>
      <c r="E1142" t="s">
        <v>118</v>
      </c>
      <c r="F1142" t="s">
        <v>12</v>
      </c>
      <c r="G1142" t="s">
        <v>13</v>
      </c>
      <c r="H1142" t="s">
        <v>24</v>
      </c>
      <c r="I1142">
        <v>159</v>
      </c>
      <c r="J1142">
        <v>0</v>
      </c>
      <c r="K1142">
        <v>0</v>
      </c>
    </row>
    <row r="1143" spans="1:11" x14ac:dyDescent="0.25">
      <c r="A1143" s="3" t="s">
        <v>1188</v>
      </c>
      <c r="B1143" s="4">
        <v>43461</v>
      </c>
      <c r="C1143" s="4" t="str">
        <f t="shared" si="17"/>
        <v>27</v>
      </c>
      <c r="D1143">
        <v>16</v>
      </c>
      <c r="E1143" t="s">
        <v>30</v>
      </c>
      <c r="F1143" t="s">
        <v>27</v>
      </c>
      <c r="G1143" t="s">
        <v>28</v>
      </c>
      <c r="H1143" t="s">
        <v>41</v>
      </c>
      <c r="I1143">
        <v>399</v>
      </c>
      <c r="J1143">
        <v>8</v>
      </c>
      <c r="K1143">
        <v>3192</v>
      </c>
    </row>
    <row r="1144" spans="1:11" x14ac:dyDescent="0.25">
      <c r="A1144" s="3" t="s">
        <v>1189</v>
      </c>
      <c r="B1144" s="4">
        <v>43462</v>
      </c>
      <c r="C1144" s="4" t="str">
        <f t="shared" si="17"/>
        <v>28</v>
      </c>
      <c r="D1144">
        <v>17</v>
      </c>
      <c r="E1144" t="s">
        <v>35</v>
      </c>
      <c r="F1144" t="s">
        <v>27</v>
      </c>
      <c r="G1144" t="s">
        <v>28</v>
      </c>
      <c r="H1144" t="s">
        <v>31</v>
      </c>
      <c r="I1144">
        <v>69</v>
      </c>
      <c r="J1144">
        <v>6</v>
      </c>
      <c r="K1144">
        <v>414</v>
      </c>
    </row>
    <row r="1145" spans="1:11" x14ac:dyDescent="0.25">
      <c r="A1145" s="3" t="s">
        <v>1190</v>
      </c>
      <c r="B1145" s="4">
        <v>43463</v>
      </c>
      <c r="C1145" s="4" t="str">
        <f t="shared" si="17"/>
        <v>29</v>
      </c>
      <c r="D1145">
        <v>11</v>
      </c>
      <c r="E1145" t="s">
        <v>11</v>
      </c>
      <c r="F1145" t="s">
        <v>12</v>
      </c>
      <c r="G1145" t="s">
        <v>13</v>
      </c>
      <c r="H1145" t="s">
        <v>41</v>
      </c>
      <c r="I1145">
        <v>399</v>
      </c>
      <c r="J1145">
        <v>2</v>
      </c>
      <c r="K1145">
        <v>798</v>
      </c>
    </row>
    <row r="1146" spans="1:11" x14ac:dyDescent="0.25">
      <c r="A1146" s="3" t="s">
        <v>1191</v>
      </c>
      <c r="B1146" s="4">
        <v>43464</v>
      </c>
      <c r="C1146" s="4" t="str">
        <f t="shared" si="17"/>
        <v>30</v>
      </c>
      <c r="D1146">
        <v>12</v>
      </c>
      <c r="E1146" t="s">
        <v>66</v>
      </c>
      <c r="F1146" t="s">
        <v>12</v>
      </c>
      <c r="G1146" t="s">
        <v>13</v>
      </c>
      <c r="H1146" t="s">
        <v>41</v>
      </c>
      <c r="I1146">
        <v>399</v>
      </c>
      <c r="J1146">
        <v>8</v>
      </c>
      <c r="K1146">
        <v>3192</v>
      </c>
    </row>
    <row r="1147" spans="1:11" x14ac:dyDescent="0.25">
      <c r="A1147" s="3" t="s">
        <v>1192</v>
      </c>
      <c r="B1147" s="4">
        <v>43465</v>
      </c>
      <c r="C1147" s="4" t="str">
        <f t="shared" si="17"/>
        <v>31</v>
      </c>
      <c r="D1147">
        <v>4</v>
      </c>
      <c r="E1147" t="s">
        <v>51</v>
      </c>
      <c r="F1147" t="s">
        <v>17</v>
      </c>
      <c r="G1147" t="s">
        <v>18</v>
      </c>
      <c r="H1147" t="s">
        <v>14</v>
      </c>
      <c r="I1147">
        <v>199</v>
      </c>
      <c r="J1147">
        <v>8</v>
      </c>
      <c r="K1147">
        <v>1592</v>
      </c>
    </row>
    <row r="1148" spans="1:11" x14ac:dyDescent="0.25">
      <c r="A1148" s="3" t="s">
        <v>1193</v>
      </c>
      <c r="B1148" s="4">
        <v>43466</v>
      </c>
      <c r="C1148" s="4" t="str">
        <f t="shared" si="17"/>
        <v>01</v>
      </c>
      <c r="D1148">
        <v>20</v>
      </c>
      <c r="E1148" t="s">
        <v>40</v>
      </c>
      <c r="F1148" t="s">
        <v>36</v>
      </c>
      <c r="G1148" t="s">
        <v>28</v>
      </c>
      <c r="H1148" t="s">
        <v>41</v>
      </c>
      <c r="I1148">
        <v>399</v>
      </c>
      <c r="J1148">
        <v>4</v>
      </c>
      <c r="K1148">
        <v>1596</v>
      </c>
    </row>
    <row r="1149" spans="1:11" x14ac:dyDescent="0.25">
      <c r="A1149" s="3" t="s">
        <v>1194</v>
      </c>
      <c r="B1149" s="4">
        <v>43467</v>
      </c>
      <c r="C1149" s="4" t="str">
        <f t="shared" si="17"/>
        <v>02</v>
      </c>
      <c r="D1149">
        <v>19</v>
      </c>
      <c r="E1149" t="s">
        <v>56</v>
      </c>
      <c r="F1149" t="s">
        <v>36</v>
      </c>
      <c r="G1149" t="s">
        <v>28</v>
      </c>
      <c r="H1149" t="s">
        <v>14</v>
      </c>
      <c r="I1149">
        <v>199</v>
      </c>
      <c r="J1149">
        <v>0</v>
      </c>
      <c r="K1149">
        <v>0</v>
      </c>
    </row>
    <row r="1150" spans="1:11" x14ac:dyDescent="0.25">
      <c r="A1150" s="3" t="s">
        <v>1195</v>
      </c>
      <c r="B1150" s="4">
        <v>43467</v>
      </c>
      <c r="C1150" s="4" t="str">
        <f t="shared" si="17"/>
        <v>02</v>
      </c>
      <c r="D1150">
        <v>10</v>
      </c>
      <c r="E1150" t="s">
        <v>58</v>
      </c>
      <c r="F1150" t="s">
        <v>22</v>
      </c>
      <c r="G1150" t="s">
        <v>23</v>
      </c>
      <c r="H1150" t="s">
        <v>24</v>
      </c>
      <c r="I1150">
        <v>159</v>
      </c>
      <c r="J1150">
        <v>7</v>
      </c>
      <c r="K1150">
        <v>1113</v>
      </c>
    </row>
    <row r="1151" spans="1:11" x14ac:dyDescent="0.25">
      <c r="A1151" s="3" t="s">
        <v>1196</v>
      </c>
      <c r="B1151" s="4">
        <v>43467</v>
      </c>
      <c r="C1151" s="4" t="str">
        <f t="shared" si="17"/>
        <v>02</v>
      </c>
      <c r="D1151">
        <v>5</v>
      </c>
      <c r="E1151" t="s">
        <v>60</v>
      </c>
      <c r="F1151" t="s">
        <v>68</v>
      </c>
      <c r="G1151" t="s">
        <v>18</v>
      </c>
      <c r="H1151" t="s">
        <v>24</v>
      </c>
      <c r="I1151">
        <v>159</v>
      </c>
      <c r="J1151">
        <v>0</v>
      </c>
      <c r="K1151">
        <v>0</v>
      </c>
    </row>
    <row r="1152" spans="1:11" x14ac:dyDescent="0.25">
      <c r="A1152" s="3" t="s">
        <v>1197</v>
      </c>
      <c r="B1152" s="4">
        <v>43468</v>
      </c>
      <c r="C1152" s="4" t="str">
        <f t="shared" si="17"/>
        <v>03</v>
      </c>
      <c r="D1152">
        <v>1</v>
      </c>
      <c r="E1152" t="s">
        <v>16</v>
      </c>
      <c r="F1152" t="s">
        <v>68</v>
      </c>
      <c r="G1152" t="s">
        <v>18</v>
      </c>
      <c r="H1152" t="s">
        <v>19</v>
      </c>
      <c r="I1152">
        <v>289</v>
      </c>
      <c r="J1152">
        <v>4</v>
      </c>
      <c r="K1152">
        <v>1156</v>
      </c>
    </row>
    <row r="1153" spans="1:11" x14ac:dyDescent="0.25">
      <c r="A1153" s="3" t="s">
        <v>1198</v>
      </c>
      <c r="B1153" s="4">
        <v>43468</v>
      </c>
      <c r="C1153" s="4" t="str">
        <f t="shared" si="17"/>
        <v>03</v>
      </c>
      <c r="D1153">
        <v>1</v>
      </c>
      <c r="E1153" t="s">
        <v>16</v>
      </c>
      <c r="F1153" t="s">
        <v>68</v>
      </c>
      <c r="G1153" t="s">
        <v>18</v>
      </c>
      <c r="H1153" t="s">
        <v>31</v>
      </c>
      <c r="I1153">
        <v>69</v>
      </c>
      <c r="J1153">
        <v>7</v>
      </c>
      <c r="K1153">
        <v>483</v>
      </c>
    </row>
    <row r="1154" spans="1:11" x14ac:dyDescent="0.25">
      <c r="A1154" s="3" t="s">
        <v>1199</v>
      </c>
      <c r="B1154" s="4">
        <v>43469</v>
      </c>
      <c r="C1154" s="4" t="str">
        <f t="shared" ref="C1154:C1217" si="18">TEXT(B1154, "DD")</f>
        <v>04</v>
      </c>
      <c r="D1154">
        <v>20</v>
      </c>
      <c r="E1154" t="s">
        <v>40</v>
      </c>
      <c r="F1154" t="s">
        <v>36</v>
      </c>
      <c r="G1154" t="s">
        <v>28</v>
      </c>
      <c r="H1154" t="s">
        <v>24</v>
      </c>
      <c r="I1154">
        <v>159</v>
      </c>
      <c r="J1154">
        <v>2</v>
      </c>
      <c r="K1154">
        <v>318</v>
      </c>
    </row>
    <row r="1155" spans="1:11" x14ac:dyDescent="0.25">
      <c r="A1155" s="3" t="s">
        <v>1200</v>
      </c>
      <c r="B1155" s="4">
        <v>43470</v>
      </c>
      <c r="C1155" s="4" t="str">
        <f t="shared" si="18"/>
        <v>05</v>
      </c>
      <c r="D1155">
        <v>4</v>
      </c>
      <c r="E1155" t="s">
        <v>51</v>
      </c>
      <c r="F1155" t="s">
        <v>68</v>
      </c>
      <c r="G1155" t="s">
        <v>18</v>
      </c>
      <c r="H1155" t="s">
        <v>31</v>
      </c>
      <c r="I1155">
        <v>69</v>
      </c>
      <c r="J1155">
        <v>1</v>
      </c>
      <c r="K1155">
        <v>69</v>
      </c>
    </row>
    <row r="1156" spans="1:11" x14ac:dyDescent="0.25">
      <c r="A1156" s="3" t="s">
        <v>1201</v>
      </c>
      <c r="B1156" s="4">
        <v>43470</v>
      </c>
      <c r="C1156" s="4" t="str">
        <f t="shared" si="18"/>
        <v>05</v>
      </c>
      <c r="D1156">
        <v>12</v>
      </c>
      <c r="E1156" t="s">
        <v>66</v>
      </c>
      <c r="F1156" t="s">
        <v>12</v>
      </c>
      <c r="G1156" t="s">
        <v>13</v>
      </c>
      <c r="H1156" t="s">
        <v>31</v>
      </c>
      <c r="I1156">
        <v>69</v>
      </c>
      <c r="J1156">
        <v>5</v>
      </c>
      <c r="K1156">
        <v>345</v>
      </c>
    </row>
    <row r="1157" spans="1:11" x14ac:dyDescent="0.25">
      <c r="A1157" s="3" t="s">
        <v>1202</v>
      </c>
      <c r="B1157" s="4">
        <v>43470</v>
      </c>
      <c r="C1157" s="4" t="str">
        <f t="shared" si="18"/>
        <v>05</v>
      </c>
      <c r="D1157">
        <v>15</v>
      </c>
      <c r="E1157" t="s">
        <v>118</v>
      </c>
      <c r="F1157" t="s">
        <v>63</v>
      </c>
      <c r="G1157" t="s">
        <v>13</v>
      </c>
      <c r="H1157" t="s">
        <v>19</v>
      </c>
      <c r="I1157">
        <v>289</v>
      </c>
      <c r="J1157">
        <v>0</v>
      </c>
      <c r="K1157">
        <v>0</v>
      </c>
    </row>
    <row r="1158" spans="1:11" x14ac:dyDescent="0.25">
      <c r="A1158" s="3" t="s">
        <v>1203</v>
      </c>
      <c r="B1158" s="4">
        <v>43470</v>
      </c>
      <c r="C1158" s="4" t="str">
        <f t="shared" si="18"/>
        <v>05</v>
      </c>
      <c r="D1158">
        <v>17</v>
      </c>
      <c r="E1158" t="s">
        <v>35</v>
      </c>
      <c r="F1158" t="s">
        <v>27</v>
      </c>
      <c r="G1158" t="s">
        <v>28</v>
      </c>
      <c r="H1158" t="s">
        <v>31</v>
      </c>
      <c r="I1158">
        <v>69</v>
      </c>
      <c r="J1158">
        <v>6</v>
      </c>
      <c r="K1158">
        <v>414</v>
      </c>
    </row>
    <row r="1159" spans="1:11" x14ac:dyDescent="0.25">
      <c r="A1159" s="3" t="s">
        <v>1204</v>
      </c>
      <c r="B1159" s="4">
        <v>43470</v>
      </c>
      <c r="C1159" s="4" t="str">
        <f t="shared" si="18"/>
        <v>05</v>
      </c>
      <c r="D1159">
        <v>17</v>
      </c>
      <c r="E1159" t="s">
        <v>35</v>
      </c>
      <c r="F1159" t="s">
        <v>27</v>
      </c>
      <c r="G1159" t="s">
        <v>28</v>
      </c>
      <c r="H1159" t="s">
        <v>14</v>
      </c>
      <c r="I1159">
        <v>199</v>
      </c>
      <c r="J1159">
        <v>6</v>
      </c>
      <c r="K1159">
        <v>1194</v>
      </c>
    </row>
    <row r="1160" spans="1:11" x14ac:dyDescent="0.25">
      <c r="A1160" s="3" t="s">
        <v>1205</v>
      </c>
      <c r="B1160" s="4">
        <v>43471</v>
      </c>
      <c r="C1160" s="4" t="str">
        <f t="shared" si="18"/>
        <v>06</v>
      </c>
      <c r="D1160">
        <v>7</v>
      </c>
      <c r="E1160" t="s">
        <v>88</v>
      </c>
      <c r="F1160" t="s">
        <v>46</v>
      </c>
      <c r="G1160" t="s">
        <v>23</v>
      </c>
      <c r="H1160" t="s">
        <v>24</v>
      </c>
      <c r="I1160">
        <v>159</v>
      </c>
      <c r="J1160">
        <v>1</v>
      </c>
      <c r="K1160">
        <v>159</v>
      </c>
    </row>
    <row r="1161" spans="1:11" x14ac:dyDescent="0.25">
      <c r="A1161" s="3" t="s">
        <v>1206</v>
      </c>
      <c r="B1161" s="4">
        <v>43471</v>
      </c>
      <c r="C1161" s="4" t="str">
        <f t="shared" si="18"/>
        <v>06</v>
      </c>
      <c r="D1161">
        <v>20</v>
      </c>
      <c r="E1161" t="s">
        <v>40</v>
      </c>
      <c r="F1161" t="s">
        <v>36</v>
      </c>
      <c r="G1161" t="s">
        <v>28</v>
      </c>
      <c r="H1161" t="s">
        <v>14</v>
      </c>
      <c r="I1161">
        <v>199</v>
      </c>
      <c r="J1161">
        <v>0</v>
      </c>
      <c r="K1161">
        <v>0</v>
      </c>
    </row>
    <row r="1162" spans="1:11" x14ac:dyDescent="0.25">
      <c r="A1162" s="3" t="s">
        <v>1207</v>
      </c>
      <c r="B1162" s="4">
        <v>43471</v>
      </c>
      <c r="C1162" s="4" t="str">
        <f t="shared" si="18"/>
        <v>06</v>
      </c>
      <c r="D1162">
        <v>10</v>
      </c>
      <c r="E1162" t="s">
        <v>58</v>
      </c>
      <c r="F1162" t="s">
        <v>46</v>
      </c>
      <c r="G1162" t="s">
        <v>23</v>
      </c>
      <c r="H1162" t="s">
        <v>19</v>
      </c>
      <c r="I1162">
        <v>289</v>
      </c>
      <c r="J1162">
        <v>3</v>
      </c>
      <c r="K1162">
        <v>867</v>
      </c>
    </row>
    <row r="1163" spans="1:11" x14ac:dyDescent="0.25">
      <c r="A1163" s="3" t="s">
        <v>1208</v>
      </c>
      <c r="B1163" s="4">
        <v>43471</v>
      </c>
      <c r="C1163" s="4" t="str">
        <f t="shared" si="18"/>
        <v>06</v>
      </c>
      <c r="D1163">
        <v>15</v>
      </c>
      <c r="E1163" t="s">
        <v>118</v>
      </c>
      <c r="F1163" t="s">
        <v>63</v>
      </c>
      <c r="G1163" t="s">
        <v>13</v>
      </c>
      <c r="H1163" t="s">
        <v>14</v>
      </c>
      <c r="I1163">
        <v>199</v>
      </c>
      <c r="J1163">
        <v>7</v>
      </c>
      <c r="K1163">
        <v>1393</v>
      </c>
    </row>
    <row r="1164" spans="1:11" x14ac:dyDescent="0.25">
      <c r="A1164" s="3" t="s">
        <v>1209</v>
      </c>
      <c r="B1164" s="4">
        <v>43472</v>
      </c>
      <c r="C1164" s="4" t="str">
        <f t="shared" si="18"/>
        <v>07</v>
      </c>
      <c r="D1164">
        <v>17</v>
      </c>
      <c r="E1164" t="s">
        <v>35</v>
      </c>
      <c r="F1164" t="s">
        <v>36</v>
      </c>
      <c r="G1164" t="s">
        <v>28</v>
      </c>
      <c r="H1164" t="s">
        <v>14</v>
      </c>
      <c r="I1164">
        <v>199</v>
      </c>
      <c r="J1164">
        <v>0</v>
      </c>
      <c r="K1164">
        <v>0</v>
      </c>
    </row>
    <row r="1165" spans="1:11" x14ac:dyDescent="0.25">
      <c r="A1165" s="3" t="s">
        <v>1210</v>
      </c>
      <c r="B1165" s="4">
        <v>43472</v>
      </c>
      <c r="C1165" s="4" t="str">
        <f t="shared" si="18"/>
        <v>07</v>
      </c>
      <c r="D1165">
        <v>7</v>
      </c>
      <c r="E1165" t="s">
        <v>88</v>
      </c>
      <c r="F1165" t="s">
        <v>22</v>
      </c>
      <c r="G1165" t="s">
        <v>23</v>
      </c>
      <c r="H1165" t="s">
        <v>31</v>
      </c>
      <c r="I1165">
        <v>69</v>
      </c>
      <c r="J1165">
        <v>6</v>
      </c>
      <c r="K1165">
        <v>414</v>
      </c>
    </row>
    <row r="1166" spans="1:11" x14ac:dyDescent="0.25">
      <c r="A1166" s="3" t="s">
        <v>1211</v>
      </c>
      <c r="B1166" s="4">
        <v>43472</v>
      </c>
      <c r="C1166" s="4" t="str">
        <f t="shared" si="18"/>
        <v>07</v>
      </c>
      <c r="D1166">
        <v>6</v>
      </c>
      <c r="E1166" t="s">
        <v>48</v>
      </c>
      <c r="F1166" t="s">
        <v>22</v>
      </c>
      <c r="G1166" t="s">
        <v>23</v>
      </c>
      <c r="H1166" t="s">
        <v>14</v>
      </c>
      <c r="I1166">
        <v>199</v>
      </c>
      <c r="J1166">
        <v>1</v>
      </c>
      <c r="K1166">
        <v>199</v>
      </c>
    </row>
    <row r="1167" spans="1:11" x14ac:dyDescent="0.25">
      <c r="A1167" s="3" t="s">
        <v>1212</v>
      </c>
      <c r="B1167" s="4">
        <v>43472</v>
      </c>
      <c r="C1167" s="4" t="str">
        <f t="shared" si="18"/>
        <v>07</v>
      </c>
      <c r="D1167">
        <v>13</v>
      </c>
      <c r="E1167" t="s">
        <v>33</v>
      </c>
      <c r="F1167" t="s">
        <v>63</v>
      </c>
      <c r="G1167" t="s">
        <v>13</v>
      </c>
      <c r="H1167" t="s">
        <v>19</v>
      </c>
      <c r="I1167">
        <v>289</v>
      </c>
      <c r="J1167">
        <v>9</v>
      </c>
      <c r="K1167">
        <v>2601</v>
      </c>
    </row>
    <row r="1168" spans="1:11" x14ac:dyDescent="0.25">
      <c r="A1168" s="3" t="s">
        <v>1213</v>
      </c>
      <c r="B1168" s="4">
        <v>43473</v>
      </c>
      <c r="C1168" s="4" t="str">
        <f t="shared" si="18"/>
        <v>08</v>
      </c>
      <c r="D1168">
        <v>13</v>
      </c>
      <c r="E1168" t="s">
        <v>33</v>
      </c>
      <c r="F1168" t="s">
        <v>63</v>
      </c>
      <c r="G1168" t="s">
        <v>13</v>
      </c>
      <c r="H1168" t="s">
        <v>31</v>
      </c>
      <c r="I1168">
        <v>69</v>
      </c>
      <c r="J1168">
        <v>9</v>
      </c>
      <c r="K1168">
        <v>621</v>
      </c>
    </row>
    <row r="1169" spans="1:11" x14ac:dyDescent="0.25">
      <c r="A1169" s="3" t="s">
        <v>1214</v>
      </c>
      <c r="B1169" s="4">
        <v>43473</v>
      </c>
      <c r="C1169" s="4" t="str">
        <f t="shared" si="18"/>
        <v>08</v>
      </c>
      <c r="D1169">
        <v>3</v>
      </c>
      <c r="E1169" t="s">
        <v>43</v>
      </c>
      <c r="F1169" t="s">
        <v>68</v>
      </c>
      <c r="G1169" t="s">
        <v>18</v>
      </c>
      <c r="H1169" t="s">
        <v>24</v>
      </c>
      <c r="I1169">
        <v>159</v>
      </c>
      <c r="J1169">
        <v>6</v>
      </c>
      <c r="K1169">
        <v>954</v>
      </c>
    </row>
    <row r="1170" spans="1:11" x14ac:dyDescent="0.25">
      <c r="A1170" s="3" t="s">
        <v>1215</v>
      </c>
      <c r="B1170" s="4">
        <v>43473</v>
      </c>
      <c r="C1170" s="4" t="str">
        <f t="shared" si="18"/>
        <v>08</v>
      </c>
      <c r="D1170">
        <v>13</v>
      </c>
      <c r="E1170" t="s">
        <v>33</v>
      </c>
      <c r="F1170" t="s">
        <v>63</v>
      </c>
      <c r="G1170" t="s">
        <v>13</v>
      </c>
      <c r="H1170" t="s">
        <v>31</v>
      </c>
      <c r="I1170">
        <v>69</v>
      </c>
      <c r="J1170">
        <v>6</v>
      </c>
      <c r="K1170">
        <v>414</v>
      </c>
    </row>
    <row r="1171" spans="1:11" x14ac:dyDescent="0.25">
      <c r="A1171" s="3" t="s">
        <v>1216</v>
      </c>
      <c r="B1171" s="4">
        <v>43474</v>
      </c>
      <c r="C1171" s="4" t="str">
        <f t="shared" si="18"/>
        <v>09</v>
      </c>
      <c r="D1171">
        <v>3</v>
      </c>
      <c r="E1171" t="s">
        <v>43</v>
      </c>
      <c r="F1171" t="s">
        <v>68</v>
      </c>
      <c r="G1171" t="s">
        <v>18</v>
      </c>
      <c r="H1171" t="s">
        <v>24</v>
      </c>
      <c r="I1171">
        <v>159</v>
      </c>
      <c r="J1171">
        <v>0</v>
      </c>
      <c r="K1171">
        <v>0</v>
      </c>
    </row>
    <row r="1172" spans="1:11" x14ac:dyDescent="0.25">
      <c r="A1172" s="3" t="s">
        <v>1217</v>
      </c>
      <c r="B1172" s="4">
        <v>43475</v>
      </c>
      <c r="C1172" s="4" t="str">
        <f t="shared" si="18"/>
        <v>10</v>
      </c>
      <c r="D1172">
        <v>14</v>
      </c>
      <c r="E1172" t="s">
        <v>38</v>
      </c>
      <c r="F1172" t="s">
        <v>12</v>
      </c>
      <c r="G1172" t="s">
        <v>13</v>
      </c>
      <c r="H1172" t="s">
        <v>14</v>
      </c>
      <c r="I1172">
        <v>199</v>
      </c>
      <c r="J1172">
        <v>7</v>
      </c>
      <c r="K1172">
        <v>1393</v>
      </c>
    </row>
    <row r="1173" spans="1:11" x14ac:dyDescent="0.25">
      <c r="A1173" s="3" t="s">
        <v>1218</v>
      </c>
      <c r="B1173" s="4">
        <v>43475</v>
      </c>
      <c r="C1173" s="4" t="str">
        <f t="shared" si="18"/>
        <v>10</v>
      </c>
      <c r="D1173">
        <v>11</v>
      </c>
      <c r="E1173" t="s">
        <v>11</v>
      </c>
      <c r="F1173" t="s">
        <v>63</v>
      </c>
      <c r="G1173" t="s">
        <v>13</v>
      </c>
      <c r="H1173" t="s">
        <v>24</v>
      </c>
      <c r="I1173">
        <v>159</v>
      </c>
      <c r="J1173">
        <v>4</v>
      </c>
      <c r="K1173">
        <v>636</v>
      </c>
    </row>
    <row r="1174" spans="1:11" x14ac:dyDescent="0.25">
      <c r="A1174" s="3" t="s">
        <v>1219</v>
      </c>
      <c r="B1174" s="4">
        <v>43475</v>
      </c>
      <c r="C1174" s="4" t="str">
        <f t="shared" si="18"/>
        <v>10</v>
      </c>
      <c r="D1174">
        <v>6</v>
      </c>
      <c r="E1174" t="s">
        <v>48</v>
      </c>
      <c r="F1174" t="s">
        <v>46</v>
      </c>
      <c r="G1174" t="s">
        <v>23</v>
      </c>
      <c r="H1174" t="s">
        <v>14</v>
      </c>
      <c r="I1174">
        <v>199</v>
      </c>
      <c r="J1174">
        <v>2</v>
      </c>
      <c r="K1174">
        <v>398</v>
      </c>
    </row>
    <row r="1175" spans="1:11" x14ac:dyDescent="0.25">
      <c r="A1175" s="3" t="s">
        <v>1220</v>
      </c>
      <c r="B1175" s="4">
        <v>43476</v>
      </c>
      <c r="C1175" s="4" t="str">
        <f t="shared" si="18"/>
        <v>11</v>
      </c>
      <c r="D1175">
        <v>11</v>
      </c>
      <c r="E1175" t="s">
        <v>11</v>
      </c>
      <c r="F1175" t="s">
        <v>12</v>
      </c>
      <c r="G1175" t="s">
        <v>13</v>
      </c>
      <c r="H1175" t="s">
        <v>14</v>
      </c>
      <c r="I1175">
        <v>199</v>
      </c>
      <c r="J1175">
        <v>6</v>
      </c>
      <c r="K1175">
        <v>1194</v>
      </c>
    </row>
    <row r="1176" spans="1:11" x14ac:dyDescent="0.25">
      <c r="A1176" s="3" t="s">
        <v>1221</v>
      </c>
      <c r="B1176" s="4">
        <v>43477</v>
      </c>
      <c r="C1176" s="4" t="str">
        <f t="shared" si="18"/>
        <v>12</v>
      </c>
      <c r="D1176">
        <v>16</v>
      </c>
      <c r="E1176" t="s">
        <v>30</v>
      </c>
      <c r="F1176" t="s">
        <v>36</v>
      </c>
      <c r="G1176" t="s">
        <v>28</v>
      </c>
      <c r="H1176" t="s">
        <v>31</v>
      </c>
      <c r="I1176">
        <v>69</v>
      </c>
      <c r="J1176">
        <v>1</v>
      </c>
      <c r="K1176">
        <v>69</v>
      </c>
    </row>
    <row r="1177" spans="1:11" x14ac:dyDescent="0.25">
      <c r="A1177" s="3" t="s">
        <v>1222</v>
      </c>
      <c r="B1177" s="4">
        <v>43477</v>
      </c>
      <c r="C1177" s="4" t="str">
        <f t="shared" si="18"/>
        <v>12</v>
      </c>
      <c r="D1177">
        <v>8</v>
      </c>
      <c r="E1177" t="s">
        <v>45</v>
      </c>
      <c r="F1177" t="s">
        <v>22</v>
      </c>
      <c r="G1177" t="s">
        <v>23</v>
      </c>
      <c r="H1177" t="s">
        <v>31</v>
      </c>
      <c r="I1177">
        <v>69</v>
      </c>
      <c r="J1177">
        <v>1</v>
      </c>
      <c r="K1177">
        <v>69</v>
      </c>
    </row>
    <row r="1178" spans="1:11" x14ac:dyDescent="0.25">
      <c r="A1178" s="3" t="s">
        <v>1223</v>
      </c>
      <c r="B1178" s="4">
        <v>43477</v>
      </c>
      <c r="C1178" s="4" t="str">
        <f t="shared" si="18"/>
        <v>12</v>
      </c>
      <c r="D1178">
        <v>5</v>
      </c>
      <c r="E1178" t="s">
        <v>60</v>
      </c>
      <c r="F1178" t="s">
        <v>68</v>
      </c>
      <c r="G1178" t="s">
        <v>18</v>
      </c>
      <c r="H1178" t="s">
        <v>14</v>
      </c>
      <c r="I1178">
        <v>199</v>
      </c>
      <c r="J1178">
        <v>9</v>
      </c>
      <c r="K1178">
        <v>1791</v>
      </c>
    </row>
    <row r="1179" spans="1:11" x14ac:dyDescent="0.25">
      <c r="A1179" s="3" t="s">
        <v>1224</v>
      </c>
      <c r="B1179" s="4">
        <v>43477</v>
      </c>
      <c r="C1179" s="4" t="str">
        <f t="shared" si="18"/>
        <v>12</v>
      </c>
      <c r="D1179">
        <v>19</v>
      </c>
      <c r="E1179" t="s">
        <v>56</v>
      </c>
      <c r="F1179" t="s">
        <v>27</v>
      </c>
      <c r="G1179" t="s">
        <v>28</v>
      </c>
      <c r="H1179" t="s">
        <v>41</v>
      </c>
      <c r="I1179">
        <v>399</v>
      </c>
      <c r="J1179">
        <v>5</v>
      </c>
      <c r="K1179">
        <v>1995</v>
      </c>
    </row>
    <row r="1180" spans="1:11" x14ac:dyDescent="0.25">
      <c r="A1180" s="3" t="s">
        <v>1225</v>
      </c>
      <c r="B1180" s="4">
        <v>43477</v>
      </c>
      <c r="C1180" s="4" t="str">
        <f t="shared" si="18"/>
        <v>12</v>
      </c>
      <c r="D1180">
        <v>10</v>
      </c>
      <c r="E1180" t="s">
        <v>58</v>
      </c>
      <c r="F1180" t="s">
        <v>46</v>
      </c>
      <c r="G1180" t="s">
        <v>23</v>
      </c>
      <c r="H1180" t="s">
        <v>41</v>
      </c>
      <c r="I1180">
        <v>399</v>
      </c>
      <c r="J1180">
        <v>7</v>
      </c>
      <c r="K1180">
        <v>2793</v>
      </c>
    </row>
    <row r="1181" spans="1:11" x14ac:dyDescent="0.25">
      <c r="A1181" s="3" t="s">
        <v>1226</v>
      </c>
      <c r="B1181" s="4">
        <v>43477</v>
      </c>
      <c r="C1181" s="4" t="str">
        <f t="shared" si="18"/>
        <v>12</v>
      </c>
      <c r="D1181">
        <v>14</v>
      </c>
      <c r="E1181" t="s">
        <v>38</v>
      </c>
      <c r="F1181" t="s">
        <v>12</v>
      </c>
      <c r="G1181" t="s">
        <v>13</v>
      </c>
      <c r="H1181" t="s">
        <v>31</v>
      </c>
      <c r="I1181">
        <v>69</v>
      </c>
      <c r="J1181">
        <v>8</v>
      </c>
      <c r="K1181">
        <v>552</v>
      </c>
    </row>
    <row r="1182" spans="1:11" x14ac:dyDescent="0.25">
      <c r="A1182" s="3" t="s">
        <v>1227</v>
      </c>
      <c r="B1182" s="4">
        <v>43477</v>
      </c>
      <c r="C1182" s="4" t="str">
        <f t="shared" si="18"/>
        <v>12</v>
      </c>
      <c r="D1182">
        <v>11</v>
      </c>
      <c r="E1182" t="s">
        <v>11</v>
      </c>
      <c r="F1182" t="s">
        <v>63</v>
      </c>
      <c r="G1182" t="s">
        <v>13</v>
      </c>
      <c r="H1182" t="s">
        <v>41</v>
      </c>
      <c r="I1182">
        <v>399</v>
      </c>
      <c r="J1182">
        <v>4</v>
      </c>
      <c r="K1182">
        <v>1596</v>
      </c>
    </row>
    <row r="1183" spans="1:11" x14ac:dyDescent="0.25">
      <c r="A1183" s="3" t="s">
        <v>1228</v>
      </c>
      <c r="B1183" s="4">
        <v>43478</v>
      </c>
      <c r="C1183" s="4" t="str">
        <f t="shared" si="18"/>
        <v>13</v>
      </c>
      <c r="D1183">
        <v>15</v>
      </c>
      <c r="E1183" t="s">
        <v>118</v>
      </c>
      <c r="F1183" t="s">
        <v>63</v>
      </c>
      <c r="G1183" t="s">
        <v>13</v>
      </c>
      <c r="H1183" t="s">
        <v>19</v>
      </c>
      <c r="I1183">
        <v>289</v>
      </c>
      <c r="J1183">
        <v>2</v>
      </c>
      <c r="K1183">
        <v>578</v>
      </c>
    </row>
    <row r="1184" spans="1:11" x14ac:dyDescent="0.25">
      <c r="A1184" s="3" t="s">
        <v>1229</v>
      </c>
      <c r="B1184" s="4">
        <v>43478</v>
      </c>
      <c r="C1184" s="4" t="str">
        <f t="shared" si="18"/>
        <v>13</v>
      </c>
      <c r="D1184">
        <v>3</v>
      </c>
      <c r="E1184" t="s">
        <v>43</v>
      </c>
      <c r="F1184" t="s">
        <v>68</v>
      </c>
      <c r="G1184" t="s">
        <v>18</v>
      </c>
      <c r="H1184" t="s">
        <v>41</v>
      </c>
      <c r="I1184">
        <v>399</v>
      </c>
      <c r="J1184">
        <v>7</v>
      </c>
      <c r="K1184">
        <v>2793</v>
      </c>
    </row>
    <row r="1185" spans="1:11" x14ac:dyDescent="0.25">
      <c r="A1185" s="3" t="s">
        <v>1230</v>
      </c>
      <c r="B1185" s="4">
        <v>43478</v>
      </c>
      <c r="C1185" s="4" t="str">
        <f t="shared" si="18"/>
        <v>13</v>
      </c>
      <c r="D1185">
        <v>15</v>
      </c>
      <c r="E1185" t="s">
        <v>118</v>
      </c>
      <c r="F1185" t="s">
        <v>63</v>
      </c>
      <c r="G1185" t="s">
        <v>13</v>
      </c>
      <c r="H1185" t="s">
        <v>14</v>
      </c>
      <c r="I1185">
        <v>199</v>
      </c>
      <c r="J1185">
        <v>3</v>
      </c>
      <c r="K1185">
        <v>597</v>
      </c>
    </row>
    <row r="1186" spans="1:11" x14ac:dyDescent="0.25">
      <c r="A1186" s="3" t="s">
        <v>1231</v>
      </c>
      <c r="B1186" s="4">
        <v>43478</v>
      </c>
      <c r="C1186" s="4" t="str">
        <f t="shared" si="18"/>
        <v>13</v>
      </c>
      <c r="D1186">
        <v>13</v>
      </c>
      <c r="E1186" t="s">
        <v>33</v>
      </c>
      <c r="F1186" t="s">
        <v>12</v>
      </c>
      <c r="G1186" t="s">
        <v>13</v>
      </c>
      <c r="H1186" t="s">
        <v>24</v>
      </c>
      <c r="I1186">
        <v>159</v>
      </c>
      <c r="J1186">
        <v>0</v>
      </c>
      <c r="K1186">
        <v>0</v>
      </c>
    </row>
    <row r="1187" spans="1:11" x14ac:dyDescent="0.25">
      <c r="A1187" s="3" t="s">
        <v>1232</v>
      </c>
      <c r="B1187" s="4">
        <v>43478</v>
      </c>
      <c r="C1187" s="4" t="str">
        <f t="shared" si="18"/>
        <v>13</v>
      </c>
      <c r="D1187">
        <v>3</v>
      </c>
      <c r="E1187" t="s">
        <v>43</v>
      </c>
      <c r="F1187" t="s">
        <v>68</v>
      </c>
      <c r="G1187" t="s">
        <v>18</v>
      </c>
      <c r="H1187" t="s">
        <v>24</v>
      </c>
      <c r="I1187">
        <v>159</v>
      </c>
      <c r="J1187">
        <v>4</v>
      </c>
      <c r="K1187">
        <v>636</v>
      </c>
    </row>
    <row r="1188" spans="1:11" x14ac:dyDescent="0.25">
      <c r="A1188" s="3" t="s">
        <v>1233</v>
      </c>
      <c r="B1188" s="4">
        <v>43478</v>
      </c>
      <c r="C1188" s="4" t="str">
        <f t="shared" si="18"/>
        <v>13</v>
      </c>
      <c r="D1188">
        <v>4</v>
      </c>
      <c r="E1188" t="s">
        <v>51</v>
      </c>
      <c r="F1188" t="s">
        <v>68</v>
      </c>
      <c r="G1188" t="s">
        <v>18</v>
      </c>
      <c r="H1188" t="s">
        <v>41</v>
      </c>
      <c r="I1188">
        <v>399</v>
      </c>
      <c r="J1188">
        <v>2</v>
      </c>
      <c r="K1188">
        <v>798</v>
      </c>
    </row>
    <row r="1189" spans="1:11" x14ac:dyDescent="0.25">
      <c r="A1189" s="3" t="s">
        <v>1234</v>
      </c>
      <c r="B1189" s="4">
        <v>43478</v>
      </c>
      <c r="C1189" s="4" t="str">
        <f t="shared" si="18"/>
        <v>13</v>
      </c>
      <c r="D1189">
        <v>8</v>
      </c>
      <c r="E1189" t="s">
        <v>45</v>
      </c>
      <c r="F1189" t="s">
        <v>22</v>
      </c>
      <c r="G1189" t="s">
        <v>23</v>
      </c>
      <c r="H1189" t="s">
        <v>24</v>
      </c>
      <c r="I1189">
        <v>159</v>
      </c>
      <c r="J1189">
        <v>6</v>
      </c>
      <c r="K1189">
        <v>954</v>
      </c>
    </row>
    <row r="1190" spans="1:11" x14ac:dyDescent="0.25">
      <c r="A1190" s="3" t="s">
        <v>1235</v>
      </c>
      <c r="B1190" s="4">
        <v>43478</v>
      </c>
      <c r="C1190" s="4" t="str">
        <f t="shared" si="18"/>
        <v>13</v>
      </c>
      <c r="D1190">
        <v>12</v>
      </c>
      <c r="E1190" t="s">
        <v>66</v>
      </c>
      <c r="F1190" t="s">
        <v>12</v>
      </c>
      <c r="G1190" t="s">
        <v>13</v>
      </c>
      <c r="H1190" t="s">
        <v>31</v>
      </c>
      <c r="I1190">
        <v>69</v>
      </c>
      <c r="J1190">
        <v>4</v>
      </c>
      <c r="K1190">
        <v>276</v>
      </c>
    </row>
    <row r="1191" spans="1:11" x14ac:dyDescent="0.25">
      <c r="A1191" s="3" t="s">
        <v>1236</v>
      </c>
      <c r="B1191" s="4">
        <v>43478</v>
      </c>
      <c r="C1191" s="4" t="str">
        <f t="shared" si="18"/>
        <v>13</v>
      </c>
      <c r="D1191">
        <v>2</v>
      </c>
      <c r="E1191" t="s">
        <v>106</v>
      </c>
      <c r="F1191" t="s">
        <v>17</v>
      </c>
      <c r="G1191" t="s">
        <v>18</v>
      </c>
      <c r="H1191" t="s">
        <v>41</v>
      </c>
      <c r="I1191">
        <v>399</v>
      </c>
      <c r="J1191">
        <v>4</v>
      </c>
      <c r="K1191">
        <v>1596</v>
      </c>
    </row>
    <row r="1192" spans="1:11" x14ac:dyDescent="0.25">
      <c r="A1192" s="3" t="s">
        <v>1237</v>
      </c>
      <c r="B1192" s="4">
        <v>43478</v>
      </c>
      <c r="C1192" s="4" t="str">
        <f t="shared" si="18"/>
        <v>13</v>
      </c>
      <c r="D1192">
        <v>18</v>
      </c>
      <c r="E1192" t="s">
        <v>26</v>
      </c>
      <c r="F1192" t="s">
        <v>36</v>
      </c>
      <c r="G1192" t="s">
        <v>28</v>
      </c>
      <c r="H1192" t="s">
        <v>41</v>
      </c>
      <c r="I1192">
        <v>399</v>
      </c>
      <c r="J1192">
        <v>1</v>
      </c>
      <c r="K1192">
        <v>399</v>
      </c>
    </row>
    <row r="1193" spans="1:11" x14ac:dyDescent="0.25">
      <c r="A1193" s="3" t="s">
        <v>1238</v>
      </c>
      <c r="B1193" s="4">
        <v>43479</v>
      </c>
      <c r="C1193" s="4" t="str">
        <f t="shared" si="18"/>
        <v>14</v>
      </c>
      <c r="D1193">
        <v>10</v>
      </c>
      <c r="E1193" t="s">
        <v>58</v>
      </c>
      <c r="F1193" t="s">
        <v>46</v>
      </c>
      <c r="G1193" t="s">
        <v>23</v>
      </c>
      <c r="H1193" t="s">
        <v>24</v>
      </c>
      <c r="I1193">
        <v>159</v>
      </c>
      <c r="J1193">
        <v>3</v>
      </c>
      <c r="K1193">
        <v>477</v>
      </c>
    </row>
    <row r="1194" spans="1:11" x14ac:dyDescent="0.25">
      <c r="A1194" s="3" t="s">
        <v>1239</v>
      </c>
      <c r="B1194" s="4">
        <v>43479</v>
      </c>
      <c r="C1194" s="4" t="str">
        <f t="shared" si="18"/>
        <v>14</v>
      </c>
      <c r="D1194">
        <v>3</v>
      </c>
      <c r="E1194" t="s">
        <v>43</v>
      </c>
      <c r="F1194" t="s">
        <v>68</v>
      </c>
      <c r="G1194" t="s">
        <v>18</v>
      </c>
      <c r="H1194" t="s">
        <v>31</v>
      </c>
      <c r="I1194">
        <v>69</v>
      </c>
      <c r="J1194">
        <v>0</v>
      </c>
      <c r="K1194">
        <v>0</v>
      </c>
    </row>
    <row r="1195" spans="1:11" x14ac:dyDescent="0.25">
      <c r="A1195" s="3" t="s">
        <v>1240</v>
      </c>
      <c r="B1195" s="4">
        <v>43479</v>
      </c>
      <c r="C1195" s="4" t="str">
        <f t="shared" si="18"/>
        <v>14</v>
      </c>
      <c r="D1195">
        <v>12</v>
      </c>
      <c r="E1195" t="s">
        <v>66</v>
      </c>
      <c r="F1195" t="s">
        <v>63</v>
      </c>
      <c r="G1195" t="s">
        <v>13</v>
      </c>
      <c r="H1195" t="s">
        <v>19</v>
      </c>
      <c r="I1195">
        <v>289</v>
      </c>
      <c r="J1195">
        <v>7</v>
      </c>
      <c r="K1195">
        <v>2023</v>
      </c>
    </row>
    <row r="1196" spans="1:11" x14ac:dyDescent="0.25">
      <c r="A1196" s="3" t="s">
        <v>1241</v>
      </c>
      <c r="B1196" s="4">
        <v>43479</v>
      </c>
      <c r="C1196" s="4" t="str">
        <f t="shared" si="18"/>
        <v>14</v>
      </c>
      <c r="D1196">
        <v>19</v>
      </c>
      <c r="E1196" t="s">
        <v>56</v>
      </c>
      <c r="F1196" t="s">
        <v>27</v>
      </c>
      <c r="G1196" t="s">
        <v>28</v>
      </c>
      <c r="H1196" t="s">
        <v>41</v>
      </c>
      <c r="I1196">
        <v>399</v>
      </c>
      <c r="J1196">
        <v>8</v>
      </c>
      <c r="K1196">
        <v>3192</v>
      </c>
    </row>
    <row r="1197" spans="1:11" x14ac:dyDescent="0.25">
      <c r="A1197" s="3" t="s">
        <v>1242</v>
      </c>
      <c r="B1197" s="4">
        <v>43480</v>
      </c>
      <c r="C1197" s="4" t="str">
        <f t="shared" si="18"/>
        <v>15</v>
      </c>
      <c r="D1197">
        <v>16</v>
      </c>
      <c r="E1197" t="s">
        <v>30</v>
      </c>
      <c r="F1197" t="s">
        <v>36</v>
      </c>
      <c r="G1197" t="s">
        <v>28</v>
      </c>
      <c r="H1197" t="s">
        <v>19</v>
      </c>
      <c r="I1197">
        <v>289</v>
      </c>
      <c r="J1197">
        <v>9</v>
      </c>
      <c r="K1197">
        <v>2601</v>
      </c>
    </row>
    <row r="1198" spans="1:11" x14ac:dyDescent="0.25">
      <c r="A1198" s="3" t="s">
        <v>1243</v>
      </c>
      <c r="B1198" s="4">
        <v>43481</v>
      </c>
      <c r="C1198" s="4" t="str">
        <f t="shared" si="18"/>
        <v>16</v>
      </c>
      <c r="D1198">
        <v>6</v>
      </c>
      <c r="E1198" t="s">
        <v>48</v>
      </c>
      <c r="F1198" t="s">
        <v>22</v>
      </c>
      <c r="G1198" t="s">
        <v>23</v>
      </c>
      <c r="H1198" t="s">
        <v>14</v>
      </c>
      <c r="I1198">
        <v>199</v>
      </c>
      <c r="J1198">
        <v>2</v>
      </c>
      <c r="K1198">
        <v>398</v>
      </c>
    </row>
    <row r="1199" spans="1:11" x14ac:dyDescent="0.25">
      <c r="A1199" s="3" t="s">
        <v>1244</v>
      </c>
      <c r="B1199" s="4">
        <v>43481</v>
      </c>
      <c r="C1199" s="4" t="str">
        <f t="shared" si="18"/>
        <v>16</v>
      </c>
      <c r="D1199">
        <v>16</v>
      </c>
      <c r="E1199" t="s">
        <v>30</v>
      </c>
      <c r="F1199" t="s">
        <v>36</v>
      </c>
      <c r="G1199" t="s">
        <v>28</v>
      </c>
      <c r="H1199" t="s">
        <v>31</v>
      </c>
      <c r="I1199">
        <v>69</v>
      </c>
      <c r="J1199">
        <v>9</v>
      </c>
      <c r="K1199">
        <v>621</v>
      </c>
    </row>
    <row r="1200" spans="1:11" x14ac:dyDescent="0.25">
      <c r="A1200" s="3" t="s">
        <v>1245</v>
      </c>
      <c r="B1200" s="4">
        <v>43481</v>
      </c>
      <c r="C1200" s="4" t="str">
        <f t="shared" si="18"/>
        <v>16</v>
      </c>
      <c r="D1200">
        <v>16</v>
      </c>
      <c r="E1200" t="s">
        <v>30</v>
      </c>
      <c r="F1200" t="s">
        <v>36</v>
      </c>
      <c r="G1200" t="s">
        <v>28</v>
      </c>
      <c r="H1200" t="s">
        <v>31</v>
      </c>
      <c r="I1200">
        <v>69</v>
      </c>
      <c r="J1200">
        <v>5</v>
      </c>
      <c r="K1200">
        <v>345</v>
      </c>
    </row>
    <row r="1201" spans="1:11" x14ac:dyDescent="0.25">
      <c r="A1201" s="3" t="s">
        <v>1246</v>
      </c>
      <c r="B1201" s="4">
        <v>43481</v>
      </c>
      <c r="C1201" s="4" t="str">
        <f t="shared" si="18"/>
        <v>16</v>
      </c>
      <c r="D1201">
        <v>16</v>
      </c>
      <c r="E1201" t="s">
        <v>30</v>
      </c>
      <c r="F1201" t="s">
        <v>27</v>
      </c>
      <c r="G1201" t="s">
        <v>28</v>
      </c>
      <c r="H1201" t="s">
        <v>31</v>
      </c>
      <c r="I1201">
        <v>69</v>
      </c>
      <c r="J1201">
        <v>2</v>
      </c>
      <c r="K1201">
        <v>138</v>
      </c>
    </row>
    <row r="1202" spans="1:11" x14ac:dyDescent="0.25">
      <c r="A1202" s="3" t="s">
        <v>1247</v>
      </c>
      <c r="B1202" s="4">
        <v>43482</v>
      </c>
      <c r="C1202" s="4" t="str">
        <f t="shared" si="18"/>
        <v>17</v>
      </c>
      <c r="D1202">
        <v>16</v>
      </c>
      <c r="E1202" t="s">
        <v>30</v>
      </c>
      <c r="F1202" t="s">
        <v>27</v>
      </c>
      <c r="G1202" t="s">
        <v>28</v>
      </c>
      <c r="H1202" t="s">
        <v>31</v>
      </c>
      <c r="I1202">
        <v>69</v>
      </c>
      <c r="J1202">
        <v>1</v>
      </c>
      <c r="K1202">
        <v>69</v>
      </c>
    </row>
    <row r="1203" spans="1:11" x14ac:dyDescent="0.25">
      <c r="A1203" s="3" t="s">
        <v>1248</v>
      </c>
      <c r="B1203" s="4">
        <v>43482</v>
      </c>
      <c r="C1203" s="4" t="str">
        <f t="shared" si="18"/>
        <v>17</v>
      </c>
      <c r="D1203">
        <v>18</v>
      </c>
      <c r="E1203" t="s">
        <v>26</v>
      </c>
      <c r="F1203" t="s">
        <v>36</v>
      </c>
      <c r="G1203" t="s">
        <v>28</v>
      </c>
      <c r="H1203" t="s">
        <v>19</v>
      </c>
      <c r="I1203">
        <v>289</v>
      </c>
      <c r="J1203">
        <v>2</v>
      </c>
      <c r="K1203">
        <v>578</v>
      </c>
    </row>
    <row r="1204" spans="1:11" x14ac:dyDescent="0.25">
      <c r="A1204" s="3" t="s">
        <v>1249</v>
      </c>
      <c r="B1204" s="4">
        <v>43482</v>
      </c>
      <c r="C1204" s="4" t="str">
        <f t="shared" si="18"/>
        <v>17</v>
      </c>
      <c r="D1204">
        <v>14</v>
      </c>
      <c r="E1204" t="s">
        <v>38</v>
      </c>
      <c r="F1204" t="s">
        <v>12</v>
      </c>
      <c r="G1204" t="s">
        <v>13</v>
      </c>
      <c r="H1204" t="s">
        <v>41</v>
      </c>
      <c r="I1204">
        <v>399</v>
      </c>
      <c r="J1204">
        <v>2</v>
      </c>
      <c r="K1204">
        <v>798</v>
      </c>
    </row>
    <row r="1205" spans="1:11" x14ac:dyDescent="0.25">
      <c r="A1205" s="3" t="s">
        <v>1250</v>
      </c>
      <c r="B1205" s="4">
        <v>43482</v>
      </c>
      <c r="C1205" s="4" t="str">
        <f t="shared" si="18"/>
        <v>17</v>
      </c>
      <c r="D1205">
        <v>5</v>
      </c>
      <c r="E1205" t="s">
        <v>60</v>
      </c>
      <c r="F1205" t="s">
        <v>17</v>
      </c>
      <c r="G1205" t="s">
        <v>18</v>
      </c>
      <c r="H1205" t="s">
        <v>31</v>
      </c>
      <c r="I1205">
        <v>69</v>
      </c>
      <c r="J1205">
        <v>3</v>
      </c>
      <c r="K1205">
        <v>207</v>
      </c>
    </row>
    <row r="1206" spans="1:11" x14ac:dyDescent="0.25">
      <c r="A1206" s="3" t="s">
        <v>1251</v>
      </c>
      <c r="B1206" s="4">
        <v>43482</v>
      </c>
      <c r="C1206" s="4" t="str">
        <f t="shared" si="18"/>
        <v>17</v>
      </c>
      <c r="D1206">
        <v>7</v>
      </c>
      <c r="E1206" t="s">
        <v>88</v>
      </c>
      <c r="F1206" t="s">
        <v>22</v>
      </c>
      <c r="G1206" t="s">
        <v>23</v>
      </c>
      <c r="H1206" t="s">
        <v>19</v>
      </c>
      <c r="I1206">
        <v>289</v>
      </c>
      <c r="J1206">
        <v>5</v>
      </c>
      <c r="K1206">
        <v>1445</v>
      </c>
    </row>
    <row r="1207" spans="1:11" x14ac:dyDescent="0.25">
      <c r="A1207" s="3" t="s">
        <v>1252</v>
      </c>
      <c r="B1207" s="4">
        <v>43482</v>
      </c>
      <c r="C1207" s="4" t="str">
        <f t="shared" si="18"/>
        <v>17</v>
      </c>
      <c r="D1207">
        <v>17</v>
      </c>
      <c r="E1207" t="s">
        <v>35</v>
      </c>
      <c r="F1207" t="s">
        <v>27</v>
      </c>
      <c r="G1207" t="s">
        <v>28</v>
      </c>
      <c r="H1207" t="s">
        <v>31</v>
      </c>
      <c r="I1207">
        <v>69</v>
      </c>
      <c r="J1207">
        <v>6</v>
      </c>
      <c r="K1207">
        <v>414</v>
      </c>
    </row>
    <row r="1208" spans="1:11" x14ac:dyDescent="0.25">
      <c r="A1208" s="3" t="s">
        <v>1253</v>
      </c>
      <c r="B1208" s="4">
        <v>43482</v>
      </c>
      <c r="C1208" s="4" t="str">
        <f t="shared" si="18"/>
        <v>17</v>
      </c>
      <c r="D1208">
        <v>10</v>
      </c>
      <c r="E1208" t="s">
        <v>58</v>
      </c>
      <c r="F1208" t="s">
        <v>46</v>
      </c>
      <c r="G1208" t="s">
        <v>23</v>
      </c>
      <c r="H1208" t="s">
        <v>24</v>
      </c>
      <c r="I1208">
        <v>159</v>
      </c>
      <c r="J1208">
        <v>3</v>
      </c>
      <c r="K1208">
        <v>477</v>
      </c>
    </row>
    <row r="1209" spans="1:11" x14ac:dyDescent="0.25">
      <c r="A1209" s="3" t="s">
        <v>1254</v>
      </c>
      <c r="B1209" s="4">
        <v>43483</v>
      </c>
      <c r="C1209" s="4" t="str">
        <f t="shared" si="18"/>
        <v>18</v>
      </c>
      <c r="D1209">
        <v>7</v>
      </c>
      <c r="E1209" t="s">
        <v>88</v>
      </c>
      <c r="F1209" t="s">
        <v>22</v>
      </c>
      <c r="G1209" t="s">
        <v>23</v>
      </c>
      <c r="H1209" t="s">
        <v>41</v>
      </c>
      <c r="I1209">
        <v>399</v>
      </c>
      <c r="J1209">
        <v>6</v>
      </c>
      <c r="K1209">
        <v>2394</v>
      </c>
    </row>
    <row r="1210" spans="1:11" x14ac:dyDescent="0.25">
      <c r="A1210" s="3" t="s">
        <v>1255</v>
      </c>
      <c r="B1210" s="4">
        <v>43483</v>
      </c>
      <c r="C1210" s="4" t="str">
        <f t="shared" si="18"/>
        <v>18</v>
      </c>
      <c r="D1210">
        <v>12</v>
      </c>
      <c r="E1210" t="s">
        <v>66</v>
      </c>
      <c r="F1210" t="s">
        <v>63</v>
      </c>
      <c r="G1210" t="s">
        <v>13</v>
      </c>
      <c r="H1210" t="s">
        <v>41</v>
      </c>
      <c r="I1210">
        <v>399</v>
      </c>
      <c r="J1210">
        <v>3</v>
      </c>
      <c r="K1210">
        <v>1197</v>
      </c>
    </row>
    <row r="1211" spans="1:11" x14ac:dyDescent="0.25">
      <c r="A1211" s="3" t="s">
        <v>1256</v>
      </c>
      <c r="B1211" s="4">
        <v>43483</v>
      </c>
      <c r="C1211" s="4" t="str">
        <f t="shared" si="18"/>
        <v>18</v>
      </c>
      <c r="D1211">
        <v>11</v>
      </c>
      <c r="E1211" t="s">
        <v>11</v>
      </c>
      <c r="F1211" t="s">
        <v>63</v>
      </c>
      <c r="G1211" t="s">
        <v>13</v>
      </c>
      <c r="H1211" t="s">
        <v>14</v>
      </c>
      <c r="I1211">
        <v>199</v>
      </c>
      <c r="J1211">
        <v>7</v>
      </c>
      <c r="K1211">
        <v>1393</v>
      </c>
    </row>
    <row r="1212" spans="1:11" x14ac:dyDescent="0.25">
      <c r="A1212" s="3" t="s">
        <v>1257</v>
      </c>
      <c r="B1212" s="4">
        <v>43484</v>
      </c>
      <c r="C1212" s="4" t="str">
        <f t="shared" si="18"/>
        <v>19</v>
      </c>
      <c r="D1212">
        <v>9</v>
      </c>
      <c r="E1212" t="s">
        <v>21</v>
      </c>
      <c r="F1212" t="s">
        <v>46</v>
      </c>
      <c r="G1212" t="s">
        <v>23</v>
      </c>
      <c r="H1212" t="s">
        <v>24</v>
      </c>
      <c r="I1212">
        <v>159</v>
      </c>
      <c r="J1212">
        <v>7</v>
      </c>
      <c r="K1212">
        <v>1113</v>
      </c>
    </row>
    <row r="1213" spans="1:11" x14ac:dyDescent="0.25">
      <c r="A1213" s="3" t="s">
        <v>1258</v>
      </c>
      <c r="B1213" s="4">
        <v>43485</v>
      </c>
      <c r="C1213" s="4" t="str">
        <f t="shared" si="18"/>
        <v>20</v>
      </c>
      <c r="D1213">
        <v>14</v>
      </c>
      <c r="E1213" t="s">
        <v>38</v>
      </c>
      <c r="F1213" t="s">
        <v>12</v>
      </c>
      <c r="G1213" t="s">
        <v>13</v>
      </c>
      <c r="H1213" t="s">
        <v>24</v>
      </c>
      <c r="I1213">
        <v>159</v>
      </c>
      <c r="J1213">
        <v>1</v>
      </c>
      <c r="K1213">
        <v>159</v>
      </c>
    </row>
    <row r="1214" spans="1:11" x14ac:dyDescent="0.25">
      <c r="A1214" s="3" t="s">
        <v>1259</v>
      </c>
      <c r="B1214" s="4">
        <v>43485</v>
      </c>
      <c r="C1214" s="4" t="str">
        <f t="shared" si="18"/>
        <v>20</v>
      </c>
      <c r="D1214">
        <v>16</v>
      </c>
      <c r="E1214" t="s">
        <v>30</v>
      </c>
      <c r="F1214" t="s">
        <v>27</v>
      </c>
      <c r="G1214" t="s">
        <v>28</v>
      </c>
      <c r="H1214" t="s">
        <v>31</v>
      </c>
      <c r="I1214">
        <v>69</v>
      </c>
      <c r="J1214">
        <v>2</v>
      </c>
      <c r="K1214">
        <v>138</v>
      </c>
    </row>
    <row r="1215" spans="1:11" x14ac:dyDescent="0.25">
      <c r="A1215" s="3" t="s">
        <v>1260</v>
      </c>
      <c r="B1215" s="4">
        <v>43486</v>
      </c>
      <c r="C1215" s="4" t="str">
        <f t="shared" si="18"/>
        <v>21</v>
      </c>
      <c r="D1215">
        <v>8</v>
      </c>
      <c r="E1215" t="s">
        <v>45</v>
      </c>
      <c r="F1215" t="s">
        <v>46</v>
      </c>
      <c r="G1215" t="s">
        <v>23</v>
      </c>
      <c r="H1215" t="s">
        <v>19</v>
      </c>
      <c r="I1215">
        <v>289</v>
      </c>
      <c r="J1215">
        <v>4</v>
      </c>
      <c r="K1215">
        <v>1156</v>
      </c>
    </row>
    <row r="1216" spans="1:11" x14ac:dyDescent="0.25">
      <c r="A1216" s="3" t="s">
        <v>1261</v>
      </c>
      <c r="B1216" s="4">
        <v>43486</v>
      </c>
      <c r="C1216" s="4" t="str">
        <f t="shared" si="18"/>
        <v>21</v>
      </c>
      <c r="D1216">
        <v>4</v>
      </c>
      <c r="E1216" t="s">
        <v>51</v>
      </c>
      <c r="F1216" t="s">
        <v>17</v>
      </c>
      <c r="G1216" t="s">
        <v>18</v>
      </c>
      <c r="H1216" t="s">
        <v>31</v>
      </c>
      <c r="I1216">
        <v>69</v>
      </c>
      <c r="J1216">
        <v>6</v>
      </c>
      <c r="K1216">
        <v>414</v>
      </c>
    </row>
    <row r="1217" spans="1:11" x14ac:dyDescent="0.25">
      <c r="A1217" s="3" t="s">
        <v>1262</v>
      </c>
      <c r="B1217" s="4">
        <v>43486</v>
      </c>
      <c r="C1217" s="4" t="str">
        <f t="shared" si="18"/>
        <v>21</v>
      </c>
      <c r="D1217">
        <v>10</v>
      </c>
      <c r="E1217" t="s">
        <v>58</v>
      </c>
      <c r="F1217" t="s">
        <v>46</v>
      </c>
      <c r="G1217" t="s">
        <v>23</v>
      </c>
      <c r="H1217" t="s">
        <v>24</v>
      </c>
      <c r="I1217">
        <v>159</v>
      </c>
      <c r="J1217">
        <v>1</v>
      </c>
      <c r="K1217">
        <v>159</v>
      </c>
    </row>
    <row r="1218" spans="1:11" x14ac:dyDescent="0.25">
      <c r="A1218" s="3" t="s">
        <v>1263</v>
      </c>
      <c r="B1218" s="4">
        <v>43486</v>
      </c>
      <c r="C1218" s="4" t="str">
        <f t="shared" ref="C1218:C1281" si="19">TEXT(B1218, "DD")</f>
        <v>21</v>
      </c>
      <c r="D1218">
        <v>4</v>
      </c>
      <c r="E1218" t="s">
        <v>51</v>
      </c>
      <c r="F1218" t="s">
        <v>68</v>
      </c>
      <c r="G1218" t="s">
        <v>18</v>
      </c>
      <c r="H1218" t="s">
        <v>24</v>
      </c>
      <c r="I1218">
        <v>159</v>
      </c>
      <c r="J1218">
        <v>4</v>
      </c>
      <c r="K1218">
        <v>636</v>
      </c>
    </row>
    <row r="1219" spans="1:11" x14ac:dyDescent="0.25">
      <c r="A1219" s="3" t="s">
        <v>1264</v>
      </c>
      <c r="B1219" s="4">
        <v>43487</v>
      </c>
      <c r="C1219" s="4" t="str">
        <f t="shared" si="19"/>
        <v>22</v>
      </c>
      <c r="D1219">
        <v>12</v>
      </c>
      <c r="E1219" t="s">
        <v>66</v>
      </c>
      <c r="F1219" t="s">
        <v>12</v>
      </c>
      <c r="G1219" t="s">
        <v>13</v>
      </c>
      <c r="H1219" t="s">
        <v>31</v>
      </c>
      <c r="I1219">
        <v>69</v>
      </c>
      <c r="J1219">
        <v>7</v>
      </c>
      <c r="K1219">
        <v>483</v>
      </c>
    </row>
    <row r="1220" spans="1:11" x14ac:dyDescent="0.25">
      <c r="A1220" s="3" t="s">
        <v>1265</v>
      </c>
      <c r="B1220" s="4">
        <v>43487</v>
      </c>
      <c r="C1220" s="4" t="str">
        <f t="shared" si="19"/>
        <v>22</v>
      </c>
      <c r="D1220">
        <v>2</v>
      </c>
      <c r="E1220" t="s">
        <v>106</v>
      </c>
      <c r="F1220" t="s">
        <v>68</v>
      </c>
      <c r="G1220" t="s">
        <v>18</v>
      </c>
      <c r="H1220" t="s">
        <v>19</v>
      </c>
      <c r="I1220">
        <v>289</v>
      </c>
      <c r="J1220">
        <v>5</v>
      </c>
      <c r="K1220">
        <v>1445</v>
      </c>
    </row>
    <row r="1221" spans="1:11" x14ac:dyDescent="0.25">
      <c r="A1221" s="3" t="s">
        <v>1266</v>
      </c>
      <c r="B1221" s="4">
        <v>43487</v>
      </c>
      <c r="C1221" s="4" t="str">
        <f t="shared" si="19"/>
        <v>22</v>
      </c>
      <c r="D1221">
        <v>7</v>
      </c>
      <c r="E1221" t="s">
        <v>88</v>
      </c>
      <c r="F1221" t="s">
        <v>22</v>
      </c>
      <c r="G1221" t="s">
        <v>23</v>
      </c>
      <c r="H1221" t="s">
        <v>19</v>
      </c>
      <c r="I1221">
        <v>289</v>
      </c>
      <c r="J1221">
        <v>7</v>
      </c>
      <c r="K1221">
        <v>2023</v>
      </c>
    </row>
    <row r="1222" spans="1:11" x14ac:dyDescent="0.25">
      <c r="A1222" s="3" t="s">
        <v>1267</v>
      </c>
      <c r="B1222" s="4">
        <v>43488</v>
      </c>
      <c r="C1222" s="4" t="str">
        <f t="shared" si="19"/>
        <v>23</v>
      </c>
      <c r="D1222">
        <v>10</v>
      </c>
      <c r="E1222" t="s">
        <v>58</v>
      </c>
      <c r="F1222" t="s">
        <v>46</v>
      </c>
      <c r="G1222" t="s">
        <v>23</v>
      </c>
      <c r="H1222" t="s">
        <v>24</v>
      </c>
      <c r="I1222">
        <v>159</v>
      </c>
      <c r="J1222">
        <v>6</v>
      </c>
      <c r="K1222">
        <v>954</v>
      </c>
    </row>
    <row r="1223" spans="1:11" x14ac:dyDescent="0.25">
      <c r="A1223" s="3" t="s">
        <v>1268</v>
      </c>
      <c r="B1223" s="4">
        <v>43489</v>
      </c>
      <c r="C1223" s="4" t="str">
        <f t="shared" si="19"/>
        <v>24</v>
      </c>
      <c r="D1223">
        <v>8</v>
      </c>
      <c r="E1223" t="s">
        <v>45</v>
      </c>
      <c r="F1223" t="s">
        <v>22</v>
      </c>
      <c r="G1223" t="s">
        <v>23</v>
      </c>
      <c r="H1223" t="s">
        <v>24</v>
      </c>
      <c r="I1223">
        <v>159</v>
      </c>
      <c r="J1223">
        <v>4</v>
      </c>
      <c r="K1223">
        <v>636</v>
      </c>
    </row>
    <row r="1224" spans="1:11" x14ac:dyDescent="0.25">
      <c r="A1224" s="3" t="s">
        <v>1269</v>
      </c>
      <c r="B1224" s="4">
        <v>43490</v>
      </c>
      <c r="C1224" s="4" t="str">
        <f t="shared" si="19"/>
        <v>25</v>
      </c>
      <c r="D1224">
        <v>18</v>
      </c>
      <c r="E1224" t="s">
        <v>26</v>
      </c>
      <c r="F1224" t="s">
        <v>36</v>
      </c>
      <c r="G1224" t="s">
        <v>28</v>
      </c>
      <c r="H1224" t="s">
        <v>41</v>
      </c>
      <c r="I1224">
        <v>399</v>
      </c>
      <c r="J1224">
        <v>9</v>
      </c>
      <c r="K1224">
        <v>3591</v>
      </c>
    </row>
    <row r="1225" spans="1:11" x14ac:dyDescent="0.25">
      <c r="A1225" s="3" t="s">
        <v>1270</v>
      </c>
      <c r="B1225" s="4">
        <v>43491</v>
      </c>
      <c r="C1225" s="4" t="str">
        <f t="shared" si="19"/>
        <v>26</v>
      </c>
      <c r="D1225">
        <v>4</v>
      </c>
      <c r="E1225" t="s">
        <v>51</v>
      </c>
      <c r="F1225" t="s">
        <v>17</v>
      </c>
      <c r="G1225" t="s">
        <v>18</v>
      </c>
      <c r="H1225" t="s">
        <v>14</v>
      </c>
      <c r="I1225">
        <v>199</v>
      </c>
      <c r="J1225">
        <v>5</v>
      </c>
      <c r="K1225">
        <v>995</v>
      </c>
    </row>
    <row r="1226" spans="1:11" x14ac:dyDescent="0.25">
      <c r="A1226" s="3" t="s">
        <v>1271</v>
      </c>
      <c r="B1226" s="4">
        <v>43491</v>
      </c>
      <c r="C1226" s="4" t="str">
        <f t="shared" si="19"/>
        <v>26</v>
      </c>
      <c r="D1226">
        <v>7</v>
      </c>
      <c r="E1226" t="s">
        <v>88</v>
      </c>
      <c r="F1226" t="s">
        <v>46</v>
      </c>
      <c r="G1226" t="s">
        <v>23</v>
      </c>
      <c r="H1226" t="s">
        <v>41</v>
      </c>
      <c r="I1226">
        <v>399</v>
      </c>
      <c r="J1226">
        <v>8</v>
      </c>
      <c r="K1226">
        <v>3192</v>
      </c>
    </row>
    <row r="1227" spans="1:11" x14ac:dyDescent="0.25">
      <c r="A1227" s="3" t="s">
        <v>1272</v>
      </c>
      <c r="B1227" s="4">
        <v>43491</v>
      </c>
      <c r="C1227" s="4" t="str">
        <f t="shared" si="19"/>
        <v>26</v>
      </c>
      <c r="D1227">
        <v>1</v>
      </c>
      <c r="E1227" t="s">
        <v>16</v>
      </c>
      <c r="F1227" t="s">
        <v>68</v>
      </c>
      <c r="G1227" t="s">
        <v>18</v>
      </c>
      <c r="H1227" t="s">
        <v>41</v>
      </c>
      <c r="I1227">
        <v>399</v>
      </c>
      <c r="J1227">
        <v>4</v>
      </c>
      <c r="K1227">
        <v>1596</v>
      </c>
    </row>
    <row r="1228" spans="1:11" x14ac:dyDescent="0.25">
      <c r="A1228" s="3" t="s">
        <v>1273</v>
      </c>
      <c r="B1228" s="4">
        <v>43491</v>
      </c>
      <c r="C1228" s="4" t="str">
        <f t="shared" si="19"/>
        <v>26</v>
      </c>
      <c r="D1228">
        <v>10</v>
      </c>
      <c r="E1228" t="s">
        <v>58</v>
      </c>
      <c r="F1228" t="s">
        <v>22</v>
      </c>
      <c r="G1228" t="s">
        <v>23</v>
      </c>
      <c r="H1228" t="s">
        <v>41</v>
      </c>
      <c r="I1228">
        <v>399</v>
      </c>
      <c r="J1228">
        <v>4</v>
      </c>
      <c r="K1228">
        <v>1596</v>
      </c>
    </row>
    <row r="1229" spans="1:11" x14ac:dyDescent="0.25">
      <c r="A1229" s="3" t="s">
        <v>1274</v>
      </c>
      <c r="B1229" s="4">
        <v>43492</v>
      </c>
      <c r="C1229" s="4" t="str">
        <f t="shared" si="19"/>
        <v>27</v>
      </c>
      <c r="D1229">
        <v>17</v>
      </c>
      <c r="E1229" t="s">
        <v>35</v>
      </c>
      <c r="F1229" t="s">
        <v>27</v>
      </c>
      <c r="G1229" t="s">
        <v>28</v>
      </c>
      <c r="H1229" t="s">
        <v>19</v>
      </c>
      <c r="I1229">
        <v>289</v>
      </c>
      <c r="J1229">
        <v>2</v>
      </c>
      <c r="K1229">
        <v>578</v>
      </c>
    </row>
    <row r="1230" spans="1:11" x14ac:dyDescent="0.25">
      <c r="A1230" s="3" t="s">
        <v>1275</v>
      </c>
      <c r="B1230" s="4">
        <v>43493</v>
      </c>
      <c r="C1230" s="4" t="str">
        <f t="shared" si="19"/>
        <v>28</v>
      </c>
      <c r="D1230">
        <v>12</v>
      </c>
      <c r="E1230" t="s">
        <v>66</v>
      </c>
      <c r="F1230" t="s">
        <v>63</v>
      </c>
      <c r="G1230" t="s">
        <v>13</v>
      </c>
      <c r="H1230" t="s">
        <v>14</v>
      </c>
      <c r="I1230">
        <v>199</v>
      </c>
      <c r="J1230">
        <v>4</v>
      </c>
      <c r="K1230">
        <v>796</v>
      </c>
    </row>
    <row r="1231" spans="1:11" x14ac:dyDescent="0.25">
      <c r="A1231" s="3" t="s">
        <v>1276</v>
      </c>
      <c r="B1231" s="4">
        <v>43493</v>
      </c>
      <c r="C1231" s="4" t="str">
        <f t="shared" si="19"/>
        <v>28</v>
      </c>
      <c r="D1231">
        <v>3</v>
      </c>
      <c r="E1231" t="s">
        <v>43</v>
      </c>
      <c r="F1231" t="s">
        <v>17</v>
      </c>
      <c r="G1231" t="s">
        <v>18</v>
      </c>
      <c r="H1231" t="s">
        <v>41</v>
      </c>
      <c r="I1231">
        <v>399</v>
      </c>
      <c r="J1231">
        <v>5</v>
      </c>
      <c r="K1231">
        <v>1995</v>
      </c>
    </row>
    <row r="1232" spans="1:11" x14ac:dyDescent="0.25">
      <c r="A1232" s="3" t="s">
        <v>1277</v>
      </c>
      <c r="B1232" s="4">
        <v>43493</v>
      </c>
      <c r="C1232" s="4" t="str">
        <f t="shared" si="19"/>
        <v>28</v>
      </c>
      <c r="D1232">
        <v>2</v>
      </c>
      <c r="E1232" t="s">
        <v>106</v>
      </c>
      <c r="F1232" t="s">
        <v>68</v>
      </c>
      <c r="G1232" t="s">
        <v>18</v>
      </c>
      <c r="H1232" t="s">
        <v>31</v>
      </c>
      <c r="I1232">
        <v>69</v>
      </c>
      <c r="J1232">
        <v>3</v>
      </c>
      <c r="K1232">
        <v>207</v>
      </c>
    </row>
    <row r="1233" spans="1:11" x14ac:dyDescent="0.25">
      <c r="A1233" s="3" t="s">
        <v>1278</v>
      </c>
      <c r="B1233" s="4">
        <v>43493</v>
      </c>
      <c r="C1233" s="4" t="str">
        <f t="shared" si="19"/>
        <v>28</v>
      </c>
      <c r="D1233">
        <v>4</v>
      </c>
      <c r="E1233" t="s">
        <v>51</v>
      </c>
      <c r="F1233" t="s">
        <v>17</v>
      </c>
      <c r="G1233" t="s">
        <v>18</v>
      </c>
      <c r="H1233" t="s">
        <v>24</v>
      </c>
      <c r="I1233">
        <v>159</v>
      </c>
      <c r="J1233">
        <v>7</v>
      </c>
      <c r="K1233">
        <v>1113</v>
      </c>
    </row>
    <row r="1234" spans="1:11" x14ac:dyDescent="0.25">
      <c r="A1234" s="3" t="s">
        <v>1279</v>
      </c>
      <c r="B1234" s="4">
        <v>43493</v>
      </c>
      <c r="C1234" s="4" t="str">
        <f t="shared" si="19"/>
        <v>28</v>
      </c>
      <c r="D1234">
        <v>5</v>
      </c>
      <c r="E1234" t="s">
        <v>60</v>
      </c>
      <c r="F1234" t="s">
        <v>17</v>
      </c>
      <c r="G1234" t="s">
        <v>18</v>
      </c>
      <c r="H1234" t="s">
        <v>31</v>
      </c>
      <c r="I1234">
        <v>69</v>
      </c>
      <c r="J1234">
        <v>2</v>
      </c>
      <c r="K1234">
        <v>138</v>
      </c>
    </row>
    <row r="1235" spans="1:11" x14ac:dyDescent="0.25">
      <c r="A1235" s="3" t="s">
        <v>1280</v>
      </c>
      <c r="B1235" s="4">
        <v>43494</v>
      </c>
      <c r="C1235" s="4" t="str">
        <f t="shared" si="19"/>
        <v>29</v>
      </c>
      <c r="D1235">
        <v>9</v>
      </c>
      <c r="E1235" t="s">
        <v>21</v>
      </c>
      <c r="F1235" t="s">
        <v>46</v>
      </c>
      <c r="G1235" t="s">
        <v>23</v>
      </c>
      <c r="H1235" t="s">
        <v>24</v>
      </c>
      <c r="I1235">
        <v>159</v>
      </c>
      <c r="J1235">
        <v>3</v>
      </c>
      <c r="K1235">
        <v>477</v>
      </c>
    </row>
    <row r="1236" spans="1:11" x14ac:dyDescent="0.25">
      <c r="A1236" s="3" t="s">
        <v>1281</v>
      </c>
      <c r="B1236" s="4">
        <v>43494</v>
      </c>
      <c r="C1236" s="4" t="str">
        <f t="shared" si="19"/>
        <v>29</v>
      </c>
      <c r="D1236">
        <v>9</v>
      </c>
      <c r="E1236" t="s">
        <v>21</v>
      </c>
      <c r="F1236" t="s">
        <v>46</v>
      </c>
      <c r="G1236" t="s">
        <v>23</v>
      </c>
      <c r="H1236" t="s">
        <v>19</v>
      </c>
      <c r="I1236">
        <v>289</v>
      </c>
      <c r="J1236">
        <v>1</v>
      </c>
      <c r="K1236">
        <v>289</v>
      </c>
    </row>
    <row r="1237" spans="1:11" x14ac:dyDescent="0.25">
      <c r="A1237" s="3" t="s">
        <v>1282</v>
      </c>
      <c r="B1237" s="4">
        <v>43495</v>
      </c>
      <c r="C1237" s="4" t="str">
        <f t="shared" si="19"/>
        <v>30</v>
      </c>
      <c r="D1237">
        <v>3</v>
      </c>
      <c r="E1237" t="s">
        <v>43</v>
      </c>
      <c r="F1237" t="s">
        <v>68</v>
      </c>
      <c r="G1237" t="s">
        <v>18</v>
      </c>
      <c r="H1237" t="s">
        <v>24</v>
      </c>
      <c r="I1237">
        <v>159</v>
      </c>
      <c r="J1237">
        <v>9</v>
      </c>
      <c r="K1237">
        <v>1431</v>
      </c>
    </row>
    <row r="1238" spans="1:11" x14ac:dyDescent="0.25">
      <c r="A1238" s="3" t="s">
        <v>1283</v>
      </c>
      <c r="B1238" s="4">
        <v>43496</v>
      </c>
      <c r="C1238" s="4" t="str">
        <f t="shared" si="19"/>
        <v>31</v>
      </c>
      <c r="D1238">
        <v>2</v>
      </c>
      <c r="E1238" t="s">
        <v>106</v>
      </c>
      <c r="F1238" t="s">
        <v>68</v>
      </c>
      <c r="G1238" t="s">
        <v>18</v>
      </c>
      <c r="H1238" t="s">
        <v>41</v>
      </c>
      <c r="I1238">
        <v>399</v>
      </c>
      <c r="J1238">
        <v>7</v>
      </c>
      <c r="K1238">
        <v>2793</v>
      </c>
    </row>
    <row r="1239" spans="1:11" x14ac:dyDescent="0.25">
      <c r="A1239" s="3" t="s">
        <v>1284</v>
      </c>
      <c r="B1239" s="4">
        <v>43497</v>
      </c>
      <c r="C1239" s="4" t="str">
        <f t="shared" si="19"/>
        <v>01</v>
      </c>
      <c r="D1239">
        <v>13</v>
      </c>
      <c r="E1239" t="s">
        <v>33</v>
      </c>
      <c r="F1239" t="s">
        <v>63</v>
      </c>
      <c r="G1239" t="s">
        <v>13</v>
      </c>
      <c r="H1239" t="s">
        <v>19</v>
      </c>
      <c r="I1239">
        <v>289</v>
      </c>
      <c r="J1239">
        <v>9</v>
      </c>
      <c r="K1239">
        <v>2601</v>
      </c>
    </row>
    <row r="1240" spans="1:11" x14ac:dyDescent="0.25">
      <c r="A1240" s="3" t="s">
        <v>1285</v>
      </c>
      <c r="B1240" s="4">
        <v>43498</v>
      </c>
      <c r="C1240" s="4" t="str">
        <f t="shared" si="19"/>
        <v>02</v>
      </c>
      <c r="D1240">
        <v>8</v>
      </c>
      <c r="E1240" t="s">
        <v>45</v>
      </c>
      <c r="F1240" t="s">
        <v>22</v>
      </c>
      <c r="G1240" t="s">
        <v>23</v>
      </c>
      <c r="H1240" t="s">
        <v>19</v>
      </c>
      <c r="I1240">
        <v>289</v>
      </c>
      <c r="J1240">
        <v>3</v>
      </c>
      <c r="K1240">
        <v>867</v>
      </c>
    </row>
    <row r="1241" spans="1:11" x14ac:dyDescent="0.25">
      <c r="A1241" s="3" t="s">
        <v>1286</v>
      </c>
      <c r="B1241" s="4">
        <v>43499</v>
      </c>
      <c r="C1241" s="4" t="str">
        <f t="shared" si="19"/>
        <v>03</v>
      </c>
      <c r="D1241">
        <v>12</v>
      </c>
      <c r="E1241" t="s">
        <v>66</v>
      </c>
      <c r="F1241" t="s">
        <v>12</v>
      </c>
      <c r="G1241" t="s">
        <v>13</v>
      </c>
      <c r="H1241" t="s">
        <v>14</v>
      </c>
      <c r="I1241">
        <v>199</v>
      </c>
      <c r="J1241">
        <v>3</v>
      </c>
      <c r="K1241">
        <v>597</v>
      </c>
    </row>
    <row r="1242" spans="1:11" x14ac:dyDescent="0.25">
      <c r="A1242" s="3" t="s">
        <v>1287</v>
      </c>
      <c r="B1242" s="4">
        <v>43499</v>
      </c>
      <c r="C1242" s="4" t="str">
        <f t="shared" si="19"/>
        <v>03</v>
      </c>
      <c r="D1242">
        <v>6</v>
      </c>
      <c r="E1242" t="s">
        <v>48</v>
      </c>
      <c r="F1242" t="s">
        <v>46</v>
      </c>
      <c r="G1242" t="s">
        <v>23</v>
      </c>
      <c r="H1242" t="s">
        <v>31</v>
      </c>
      <c r="I1242">
        <v>69</v>
      </c>
      <c r="J1242">
        <v>5</v>
      </c>
      <c r="K1242">
        <v>345</v>
      </c>
    </row>
    <row r="1243" spans="1:11" x14ac:dyDescent="0.25">
      <c r="A1243" s="3" t="s">
        <v>1288</v>
      </c>
      <c r="B1243" s="4">
        <v>43500</v>
      </c>
      <c r="C1243" s="4" t="str">
        <f t="shared" si="19"/>
        <v>04</v>
      </c>
      <c r="D1243">
        <v>9</v>
      </c>
      <c r="E1243" t="s">
        <v>21</v>
      </c>
      <c r="F1243" t="s">
        <v>46</v>
      </c>
      <c r="G1243" t="s">
        <v>23</v>
      </c>
      <c r="H1243" t="s">
        <v>19</v>
      </c>
      <c r="I1243">
        <v>289</v>
      </c>
      <c r="J1243">
        <v>0</v>
      </c>
      <c r="K1243">
        <v>0</v>
      </c>
    </row>
    <row r="1244" spans="1:11" x14ac:dyDescent="0.25">
      <c r="A1244" s="3" t="s">
        <v>1289</v>
      </c>
      <c r="B1244" s="4">
        <v>43501</v>
      </c>
      <c r="C1244" s="4" t="str">
        <f t="shared" si="19"/>
        <v>05</v>
      </c>
      <c r="D1244">
        <v>16</v>
      </c>
      <c r="E1244" t="s">
        <v>30</v>
      </c>
      <c r="F1244" t="s">
        <v>36</v>
      </c>
      <c r="G1244" t="s">
        <v>28</v>
      </c>
      <c r="H1244" t="s">
        <v>19</v>
      </c>
      <c r="I1244">
        <v>289</v>
      </c>
      <c r="J1244">
        <v>9</v>
      </c>
      <c r="K1244">
        <v>2601</v>
      </c>
    </row>
    <row r="1245" spans="1:11" x14ac:dyDescent="0.25">
      <c r="A1245" s="3" t="s">
        <v>1290</v>
      </c>
      <c r="B1245" s="4">
        <v>43501</v>
      </c>
      <c r="C1245" s="4" t="str">
        <f t="shared" si="19"/>
        <v>05</v>
      </c>
      <c r="D1245">
        <v>16</v>
      </c>
      <c r="E1245" t="s">
        <v>30</v>
      </c>
      <c r="F1245" t="s">
        <v>27</v>
      </c>
      <c r="G1245" t="s">
        <v>28</v>
      </c>
      <c r="H1245" t="s">
        <v>19</v>
      </c>
      <c r="I1245">
        <v>289</v>
      </c>
      <c r="J1245">
        <v>9</v>
      </c>
      <c r="K1245">
        <v>2601</v>
      </c>
    </row>
    <row r="1246" spans="1:11" x14ac:dyDescent="0.25">
      <c r="A1246" s="3" t="s">
        <v>1291</v>
      </c>
      <c r="B1246" s="4">
        <v>43501</v>
      </c>
      <c r="C1246" s="4" t="str">
        <f t="shared" si="19"/>
        <v>05</v>
      </c>
      <c r="D1246">
        <v>8</v>
      </c>
      <c r="E1246" t="s">
        <v>45</v>
      </c>
      <c r="F1246" t="s">
        <v>22</v>
      </c>
      <c r="G1246" t="s">
        <v>23</v>
      </c>
      <c r="H1246" t="s">
        <v>14</v>
      </c>
      <c r="I1246">
        <v>199</v>
      </c>
      <c r="J1246">
        <v>0</v>
      </c>
      <c r="K1246">
        <v>0</v>
      </c>
    </row>
    <row r="1247" spans="1:11" x14ac:dyDescent="0.25">
      <c r="A1247" s="3" t="s">
        <v>1292</v>
      </c>
      <c r="B1247" s="4">
        <v>43501</v>
      </c>
      <c r="C1247" s="4" t="str">
        <f t="shared" si="19"/>
        <v>05</v>
      </c>
      <c r="D1247">
        <v>3</v>
      </c>
      <c r="E1247" t="s">
        <v>43</v>
      </c>
      <c r="F1247" t="s">
        <v>68</v>
      </c>
      <c r="G1247" t="s">
        <v>18</v>
      </c>
      <c r="H1247" t="s">
        <v>19</v>
      </c>
      <c r="I1247">
        <v>289</v>
      </c>
      <c r="J1247">
        <v>9</v>
      </c>
      <c r="K1247">
        <v>2601</v>
      </c>
    </row>
    <row r="1248" spans="1:11" x14ac:dyDescent="0.25">
      <c r="A1248" s="3" t="s">
        <v>1293</v>
      </c>
      <c r="B1248" s="4">
        <v>43501</v>
      </c>
      <c r="C1248" s="4" t="str">
        <f t="shared" si="19"/>
        <v>05</v>
      </c>
      <c r="D1248">
        <v>12</v>
      </c>
      <c r="E1248" t="s">
        <v>66</v>
      </c>
      <c r="F1248" t="s">
        <v>12</v>
      </c>
      <c r="G1248" t="s">
        <v>13</v>
      </c>
      <c r="H1248" t="s">
        <v>24</v>
      </c>
      <c r="I1248">
        <v>159</v>
      </c>
      <c r="J1248">
        <v>2</v>
      </c>
      <c r="K1248">
        <v>318</v>
      </c>
    </row>
    <row r="1249" spans="1:11" x14ac:dyDescent="0.25">
      <c r="A1249" s="3" t="s">
        <v>1294</v>
      </c>
      <c r="B1249" s="4">
        <v>43501</v>
      </c>
      <c r="C1249" s="4" t="str">
        <f t="shared" si="19"/>
        <v>05</v>
      </c>
      <c r="D1249">
        <v>11</v>
      </c>
      <c r="E1249" t="s">
        <v>11</v>
      </c>
      <c r="F1249" t="s">
        <v>12</v>
      </c>
      <c r="G1249" t="s">
        <v>13</v>
      </c>
      <c r="H1249" t="s">
        <v>31</v>
      </c>
      <c r="I1249">
        <v>69</v>
      </c>
      <c r="J1249">
        <v>4</v>
      </c>
      <c r="K1249">
        <v>276</v>
      </c>
    </row>
    <row r="1250" spans="1:11" x14ac:dyDescent="0.25">
      <c r="A1250" s="3" t="s">
        <v>1295</v>
      </c>
      <c r="B1250" s="4">
        <v>43501</v>
      </c>
      <c r="C1250" s="4" t="str">
        <f t="shared" si="19"/>
        <v>05</v>
      </c>
      <c r="D1250">
        <v>9</v>
      </c>
      <c r="E1250" t="s">
        <v>21</v>
      </c>
      <c r="F1250" t="s">
        <v>46</v>
      </c>
      <c r="G1250" t="s">
        <v>23</v>
      </c>
      <c r="H1250" t="s">
        <v>41</v>
      </c>
      <c r="I1250">
        <v>399</v>
      </c>
      <c r="J1250">
        <v>7</v>
      </c>
      <c r="K1250">
        <v>2793</v>
      </c>
    </row>
    <row r="1251" spans="1:11" x14ac:dyDescent="0.25">
      <c r="A1251" s="3" t="s">
        <v>1296</v>
      </c>
      <c r="B1251" s="4">
        <v>43501</v>
      </c>
      <c r="C1251" s="4" t="str">
        <f t="shared" si="19"/>
        <v>05</v>
      </c>
      <c r="D1251">
        <v>3</v>
      </c>
      <c r="E1251" t="s">
        <v>43</v>
      </c>
      <c r="F1251" t="s">
        <v>17</v>
      </c>
      <c r="G1251" t="s">
        <v>18</v>
      </c>
      <c r="H1251" t="s">
        <v>31</v>
      </c>
      <c r="I1251">
        <v>69</v>
      </c>
      <c r="J1251">
        <v>6</v>
      </c>
      <c r="K1251">
        <v>414</v>
      </c>
    </row>
    <row r="1252" spans="1:11" x14ac:dyDescent="0.25">
      <c r="A1252" s="3" t="s">
        <v>1297</v>
      </c>
      <c r="B1252" s="4">
        <v>43501</v>
      </c>
      <c r="C1252" s="4" t="str">
        <f t="shared" si="19"/>
        <v>05</v>
      </c>
      <c r="D1252">
        <v>3</v>
      </c>
      <c r="E1252" t="s">
        <v>43</v>
      </c>
      <c r="F1252" t="s">
        <v>68</v>
      </c>
      <c r="G1252" t="s">
        <v>18</v>
      </c>
      <c r="H1252" t="s">
        <v>14</v>
      </c>
      <c r="I1252">
        <v>199</v>
      </c>
      <c r="J1252">
        <v>1</v>
      </c>
      <c r="K1252">
        <v>199</v>
      </c>
    </row>
    <row r="1253" spans="1:11" x14ac:dyDescent="0.25">
      <c r="A1253" s="3" t="s">
        <v>1298</v>
      </c>
      <c r="B1253" s="4">
        <v>43502</v>
      </c>
      <c r="C1253" s="4" t="str">
        <f t="shared" si="19"/>
        <v>06</v>
      </c>
      <c r="D1253">
        <v>9</v>
      </c>
      <c r="E1253" t="s">
        <v>21</v>
      </c>
      <c r="F1253" t="s">
        <v>22</v>
      </c>
      <c r="G1253" t="s">
        <v>23</v>
      </c>
      <c r="H1253" t="s">
        <v>19</v>
      </c>
      <c r="I1253">
        <v>289</v>
      </c>
      <c r="J1253">
        <v>4</v>
      </c>
      <c r="K1253">
        <v>1156</v>
      </c>
    </row>
    <row r="1254" spans="1:11" x14ac:dyDescent="0.25">
      <c r="A1254" s="3" t="s">
        <v>1299</v>
      </c>
      <c r="B1254" s="4">
        <v>43502</v>
      </c>
      <c r="C1254" s="4" t="str">
        <f t="shared" si="19"/>
        <v>06</v>
      </c>
      <c r="D1254">
        <v>12</v>
      </c>
      <c r="E1254" t="s">
        <v>66</v>
      </c>
      <c r="F1254" t="s">
        <v>63</v>
      </c>
      <c r="G1254" t="s">
        <v>13</v>
      </c>
      <c r="H1254" t="s">
        <v>24</v>
      </c>
      <c r="I1254">
        <v>159</v>
      </c>
      <c r="J1254">
        <v>2</v>
      </c>
      <c r="K1254">
        <v>318</v>
      </c>
    </row>
    <row r="1255" spans="1:11" x14ac:dyDescent="0.25">
      <c r="A1255" s="3" t="s">
        <v>1300</v>
      </c>
      <c r="B1255" s="4">
        <v>43503</v>
      </c>
      <c r="C1255" s="4" t="str">
        <f t="shared" si="19"/>
        <v>07</v>
      </c>
      <c r="D1255">
        <v>15</v>
      </c>
      <c r="E1255" t="s">
        <v>118</v>
      </c>
      <c r="F1255" t="s">
        <v>12</v>
      </c>
      <c r="G1255" t="s">
        <v>13</v>
      </c>
      <c r="H1255" t="s">
        <v>14</v>
      </c>
      <c r="I1255">
        <v>199</v>
      </c>
      <c r="J1255">
        <v>8</v>
      </c>
      <c r="K1255">
        <v>1592</v>
      </c>
    </row>
    <row r="1256" spans="1:11" x14ac:dyDescent="0.25">
      <c r="A1256" s="3" t="s">
        <v>1301</v>
      </c>
      <c r="B1256" s="4">
        <v>43503</v>
      </c>
      <c r="C1256" s="4" t="str">
        <f t="shared" si="19"/>
        <v>07</v>
      </c>
      <c r="D1256">
        <v>14</v>
      </c>
      <c r="E1256" t="s">
        <v>38</v>
      </c>
      <c r="F1256" t="s">
        <v>12</v>
      </c>
      <c r="G1256" t="s">
        <v>13</v>
      </c>
      <c r="H1256" t="s">
        <v>41</v>
      </c>
      <c r="I1256">
        <v>399</v>
      </c>
      <c r="J1256">
        <v>4</v>
      </c>
      <c r="K1256">
        <v>1596</v>
      </c>
    </row>
    <row r="1257" spans="1:11" x14ac:dyDescent="0.25">
      <c r="A1257" s="3" t="s">
        <v>1302</v>
      </c>
      <c r="B1257" s="4">
        <v>43503</v>
      </c>
      <c r="C1257" s="4" t="str">
        <f t="shared" si="19"/>
        <v>07</v>
      </c>
      <c r="D1257">
        <v>8</v>
      </c>
      <c r="E1257" t="s">
        <v>45</v>
      </c>
      <c r="F1257" t="s">
        <v>22</v>
      </c>
      <c r="G1257" t="s">
        <v>23</v>
      </c>
      <c r="H1257" t="s">
        <v>41</v>
      </c>
      <c r="I1257">
        <v>399</v>
      </c>
      <c r="J1257">
        <v>9</v>
      </c>
      <c r="K1257">
        <v>3591</v>
      </c>
    </row>
    <row r="1258" spans="1:11" x14ac:dyDescent="0.25">
      <c r="A1258" s="3" t="s">
        <v>1303</v>
      </c>
      <c r="B1258" s="4">
        <v>43504</v>
      </c>
      <c r="C1258" s="4" t="str">
        <f t="shared" si="19"/>
        <v>08</v>
      </c>
      <c r="D1258">
        <v>14</v>
      </c>
      <c r="E1258" t="s">
        <v>38</v>
      </c>
      <c r="F1258" t="s">
        <v>63</v>
      </c>
      <c r="G1258" t="s">
        <v>13</v>
      </c>
      <c r="H1258" t="s">
        <v>24</v>
      </c>
      <c r="I1258">
        <v>159</v>
      </c>
      <c r="J1258">
        <v>8</v>
      </c>
      <c r="K1258">
        <v>1272</v>
      </c>
    </row>
    <row r="1259" spans="1:11" x14ac:dyDescent="0.25">
      <c r="A1259" s="3" t="s">
        <v>1304</v>
      </c>
      <c r="B1259" s="4">
        <v>43504</v>
      </c>
      <c r="C1259" s="4" t="str">
        <f t="shared" si="19"/>
        <v>08</v>
      </c>
      <c r="D1259">
        <v>11</v>
      </c>
      <c r="E1259" t="s">
        <v>11</v>
      </c>
      <c r="F1259" t="s">
        <v>12</v>
      </c>
      <c r="G1259" t="s">
        <v>13</v>
      </c>
      <c r="H1259" t="s">
        <v>31</v>
      </c>
      <c r="I1259">
        <v>69</v>
      </c>
      <c r="J1259">
        <v>6</v>
      </c>
      <c r="K1259">
        <v>414</v>
      </c>
    </row>
    <row r="1260" spans="1:11" x14ac:dyDescent="0.25">
      <c r="A1260" s="3" t="s">
        <v>1305</v>
      </c>
      <c r="B1260" s="4">
        <v>43505</v>
      </c>
      <c r="C1260" s="4" t="str">
        <f t="shared" si="19"/>
        <v>09</v>
      </c>
      <c r="D1260">
        <v>7</v>
      </c>
      <c r="E1260" t="s">
        <v>88</v>
      </c>
      <c r="F1260" t="s">
        <v>22</v>
      </c>
      <c r="G1260" t="s">
        <v>23</v>
      </c>
      <c r="H1260" t="s">
        <v>41</v>
      </c>
      <c r="I1260">
        <v>399</v>
      </c>
      <c r="J1260">
        <v>5</v>
      </c>
      <c r="K1260">
        <v>1995</v>
      </c>
    </row>
    <row r="1261" spans="1:11" x14ac:dyDescent="0.25">
      <c r="A1261" s="3" t="s">
        <v>1306</v>
      </c>
      <c r="B1261" s="4">
        <v>43505</v>
      </c>
      <c r="C1261" s="4" t="str">
        <f t="shared" si="19"/>
        <v>09</v>
      </c>
      <c r="D1261">
        <v>8</v>
      </c>
      <c r="E1261" t="s">
        <v>45</v>
      </c>
      <c r="F1261" t="s">
        <v>46</v>
      </c>
      <c r="G1261" t="s">
        <v>23</v>
      </c>
      <c r="H1261" t="s">
        <v>14</v>
      </c>
      <c r="I1261">
        <v>199</v>
      </c>
      <c r="J1261">
        <v>3</v>
      </c>
      <c r="K1261">
        <v>597</v>
      </c>
    </row>
    <row r="1262" spans="1:11" x14ac:dyDescent="0.25">
      <c r="A1262" s="3" t="s">
        <v>1307</v>
      </c>
      <c r="B1262" s="4">
        <v>43506</v>
      </c>
      <c r="C1262" s="4" t="str">
        <f t="shared" si="19"/>
        <v>10</v>
      </c>
      <c r="D1262">
        <v>5</v>
      </c>
      <c r="E1262" t="s">
        <v>60</v>
      </c>
      <c r="F1262" t="s">
        <v>68</v>
      </c>
      <c r="G1262" t="s">
        <v>18</v>
      </c>
      <c r="H1262" t="s">
        <v>14</v>
      </c>
      <c r="I1262">
        <v>199</v>
      </c>
      <c r="J1262">
        <v>5</v>
      </c>
      <c r="K1262">
        <v>995</v>
      </c>
    </row>
    <row r="1263" spans="1:11" x14ac:dyDescent="0.25">
      <c r="A1263" s="3" t="s">
        <v>1308</v>
      </c>
      <c r="B1263" s="4">
        <v>43506</v>
      </c>
      <c r="C1263" s="4" t="str">
        <f t="shared" si="19"/>
        <v>10</v>
      </c>
      <c r="D1263">
        <v>13</v>
      </c>
      <c r="E1263" t="s">
        <v>33</v>
      </c>
      <c r="F1263" t="s">
        <v>63</v>
      </c>
      <c r="G1263" t="s">
        <v>13</v>
      </c>
      <c r="H1263" t="s">
        <v>24</v>
      </c>
      <c r="I1263">
        <v>159</v>
      </c>
      <c r="J1263">
        <v>8</v>
      </c>
      <c r="K1263">
        <v>1272</v>
      </c>
    </row>
    <row r="1264" spans="1:11" x14ac:dyDescent="0.25">
      <c r="A1264" s="3" t="s">
        <v>1309</v>
      </c>
      <c r="B1264" s="4">
        <v>43507</v>
      </c>
      <c r="C1264" s="4" t="str">
        <f t="shared" si="19"/>
        <v>11</v>
      </c>
      <c r="D1264">
        <v>20</v>
      </c>
      <c r="E1264" t="s">
        <v>40</v>
      </c>
      <c r="F1264" t="s">
        <v>27</v>
      </c>
      <c r="G1264" t="s">
        <v>28</v>
      </c>
      <c r="H1264" t="s">
        <v>41</v>
      </c>
      <c r="I1264">
        <v>399</v>
      </c>
      <c r="J1264">
        <v>2</v>
      </c>
      <c r="K1264">
        <v>798</v>
      </c>
    </row>
    <row r="1265" spans="1:11" x14ac:dyDescent="0.25">
      <c r="A1265" s="3" t="s">
        <v>1310</v>
      </c>
      <c r="B1265" s="4">
        <v>43508</v>
      </c>
      <c r="C1265" s="4" t="str">
        <f t="shared" si="19"/>
        <v>12</v>
      </c>
      <c r="D1265">
        <v>10</v>
      </c>
      <c r="E1265" t="s">
        <v>58</v>
      </c>
      <c r="F1265" t="s">
        <v>22</v>
      </c>
      <c r="G1265" t="s">
        <v>23</v>
      </c>
      <c r="H1265" t="s">
        <v>41</v>
      </c>
      <c r="I1265">
        <v>399</v>
      </c>
      <c r="J1265">
        <v>5</v>
      </c>
      <c r="K1265">
        <v>1995</v>
      </c>
    </row>
    <row r="1266" spans="1:11" x14ac:dyDescent="0.25">
      <c r="A1266" s="3" t="s">
        <v>1311</v>
      </c>
      <c r="B1266" s="4">
        <v>43509</v>
      </c>
      <c r="C1266" s="4" t="str">
        <f t="shared" si="19"/>
        <v>13</v>
      </c>
      <c r="D1266">
        <v>13</v>
      </c>
      <c r="E1266" t="s">
        <v>33</v>
      </c>
      <c r="F1266" t="s">
        <v>12</v>
      </c>
      <c r="G1266" t="s">
        <v>13</v>
      </c>
      <c r="H1266" t="s">
        <v>24</v>
      </c>
      <c r="I1266">
        <v>159</v>
      </c>
      <c r="J1266">
        <v>3</v>
      </c>
      <c r="K1266">
        <v>477</v>
      </c>
    </row>
    <row r="1267" spans="1:11" x14ac:dyDescent="0.25">
      <c r="A1267" s="3" t="s">
        <v>1312</v>
      </c>
      <c r="B1267" s="4">
        <v>43509</v>
      </c>
      <c r="C1267" s="4" t="str">
        <f t="shared" si="19"/>
        <v>13</v>
      </c>
      <c r="D1267">
        <v>8</v>
      </c>
      <c r="E1267" t="s">
        <v>45</v>
      </c>
      <c r="F1267" t="s">
        <v>46</v>
      </c>
      <c r="G1267" t="s">
        <v>23</v>
      </c>
      <c r="H1267" t="s">
        <v>14</v>
      </c>
      <c r="I1267">
        <v>199</v>
      </c>
      <c r="J1267">
        <v>7</v>
      </c>
      <c r="K1267">
        <v>1393</v>
      </c>
    </row>
    <row r="1268" spans="1:11" x14ac:dyDescent="0.25">
      <c r="A1268" s="3" t="s">
        <v>1313</v>
      </c>
      <c r="B1268" s="4">
        <v>43509</v>
      </c>
      <c r="C1268" s="4" t="str">
        <f t="shared" si="19"/>
        <v>13</v>
      </c>
      <c r="D1268">
        <v>17</v>
      </c>
      <c r="E1268" t="s">
        <v>35</v>
      </c>
      <c r="F1268" t="s">
        <v>27</v>
      </c>
      <c r="G1268" t="s">
        <v>28</v>
      </c>
      <c r="H1268" t="s">
        <v>14</v>
      </c>
      <c r="I1268">
        <v>199</v>
      </c>
      <c r="J1268">
        <v>9</v>
      </c>
      <c r="K1268">
        <v>1791</v>
      </c>
    </row>
    <row r="1269" spans="1:11" x14ac:dyDescent="0.25">
      <c r="A1269" s="3" t="s">
        <v>1314</v>
      </c>
      <c r="B1269" s="4">
        <v>43510</v>
      </c>
      <c r="C1269" s="4" t="str">
        <f t="shared" si="19"/>
        <v>14</v>
      </c>
      <c r="D1269">
        <v>2</v>
      </c>
      <c r="E1269" t="s">
        <v>106</v>
      </c>
      <c r="F1269" t="s">
        <v>17</v>
      </c>
      <c r="G1269" t="s">
        <v>18</v>
      </c>
      <c r="H1269" t="s">
        <v>31</v>
      </c>
      <c r="I1269">
        <v>69</v>
      </c>
      <c r="J1269">
        <v>9</v>
      </c>
      <c r="K1269">
        <v>621</v>
      </c>
    </row>
    <row r="1270" spans="1:11" x14ac:dyDescent="0.25">
      <c r="A1270" s="3" t="s">
        <v>1315</v>
      </c>
      <c r="B1270" s="4">
        <v>43510</v>
      </c>
      <c r="C1270" s="4" t="str">
        <f t="shared" si="19"/>
        <v>14</v>
      </c>
      <c r="D1270">
        <v>13</v>
      </c>
      <c r="E1270" t="s">
        <v>33</v>
      </c>
      <c r="F1270" t="s">
        <v>12</v>
      </c>
      <c r="G1270" t="s">
        <v>13</v>
      </c>
      <c r="H1270" t="s">
        <v>41</v>
      </c>
      <c r="I1270">
        <v>399</v>
      </c>
      <c r="J1270">
        <v>6</v>
      </c>
      <c r="K1270">
        <v>2394</v>
      </c>
    </row>
    <row r="1271" spans="1:11" x14ac:dyDescent="0.25">
      <c r="A1271" s="3" t="s">
        <v>1316</v>
      </c>
      <c r="B1271" s="4">
        <v>43511</v>
      </c>
      <c r="C1271" s="4" t="str">
        <f t="shared" si="19"/>
        <v>15</v>
      </c>
      <c r="D1271">
        <v>1</v>
      </c>
      <c r="E1271" t="s">
        <v>16</v>
      </c>
      <c r="F1271" t="s">
        <v>68</v>
      </c>
      <c r="G1271" t="s">
        <v>18</v>
      </c>
      <c r="H1271" t="s">
        <v>19</v>
      </c>
      <c r="I1271">
        <v>289</v>
      </c>
      <c r="J1271">
        <v>7</v>
      </c>
      <c r="K1271">
        <v>2023</v>
      </c>
    </row>
    <row r="1272" spans="1:11" x14ac:dyDescent="0.25">
      <c r="A1272" s="3" t="s">
        <v>1317</v>
      </c>
      <c r="B1272" s="4">
        <v>43512</v>
      </c>
      <c r="C1272" s="4" t="str">
        <f t="shared" si="19"/>
        <v>16</v>
      </c>
      <c r="D1272">
        <v>16</v>
      </c>
      <c r="E1272" t="s">
        <v>30</v>
      </c>
      <c r="F1272" t="s">
        <v>27</v>
      </c>
      <c r="G1272" t="s">
        <v>28</v>
      </c>
      <c r="H1272" t="s">
        <v>14</v>
      </c>
      <c r="I1272">
        <v>199</v>
      </c>
      <c r="J1272">
        <v>1</v>
      </c>
      <c r="K1272">
        <v>199</v>
      </c>
    </row>
    <row r="1273" spans="1:11" x14ac:dyDescent="0.25">
      <c r="A1273" s="3" t="s">
        <v>1318</v>
      </c>
      <c r="B1273" s="4">
        <v>43513</v>
      </c>
      <c r="C1273" s="4" t="str">
        <f t="shared" si="19"/>
        <v>17</v>
      </c>
      <c r="D1273">
        <v>11</v>
      </c>
      <c r="E1273" t="s">
        <v>11</v>
      </c>
      <c r="F1273" t="s">
        <v>63</v>
      </c>
      <c r="G1273" t="s">
        <v>13</v>
      </c>
      <c r="H1273" t="s">
        <v>19</v>
      </c>
      <c r="I1273">
        <v>289</v>
      </c>
      <c r="J1273">
        <v>4</v>
      </c>
      <c r="K1273">
        <v>1156</v>
      </c>
    </row>
    <row r="1274" spans="1:11" x14ac:dyDescent="0.25">
      <c r="A1274" s="3" t="s">
        <v>1319</v>
      </c>
      <c r="B1274" s="4">
        <v>43514</v>
      </c>
      <c r="C1274" s="4" t="str">
        <f t="shared" si="19"/>
        <v>18</v>
      </c>
      <c r="D1274">
        <v>20</v>
      </c>
      <c r="E1274" t="s">
        <v>40</v>
      </c>
      <c r="F1274" t="s">
        <v>36</v>
      </c>
      <c r="G1274" t="s">
        <v>28</v>
      </c>
      <c r="H1274" t="s">
        <v>14</v>
      </c>
      <c r="I1274">
        <v>199</v>
      </c>
      <c r="J1274">
        <v>5</v>
      </c>
      <c r="K1274">
        <v>995</v>
      </c>
    </row>
    <row r="1275" spans="1:11" x14ac:dyDescent="0.25">
      <c r="A1275" s="3" t="s">
        <v>1320</v>
      </c>
      <c r="B1275" s="4">
        <v>43514</v>
      </c>
      <c r="C1275" s="4" t="str">
        <f t="shared" si="19"/>
        <v>18</v>
      </c>
      <c r="D1275">
        <v>5</v>
      </c>
      <c r="E1275" t="s">
        <v>60</v>
      </c>
      <c r="F1275" t="s">
        <v>68</v>
      </c>
      <c r="G1275" t="s">
        <v>18</v>
      </c>
      <c r="H1275" t="s">
        <v>19</v>
      </c>
      <c r="I1275">
        <v>289</v>
      </c>
      <c r="J1275">
        <v>0</v>
      </c>
      <c r="K1275">
        <v>0</v>
      </c>
    </row>
    <row r="1276" spans="1:11" x14ac:dyDescent="0.25">
      <c r="A1276" s="3" t="s">
        <v>1321</v>
      </c>
      <c r="B1276" s="4">
        <v>43514</v>
      </c>
      <c r="C1276" s="4" t="str">
        <f t="shared" si="19"/>
        <v>18</v>
      </c>
      <c r="D1276">
        <v>8</v>
      </c>
      <c r="E1276" t="s">
        <v>45</v>
      </c>
      <c r="F1276" t="s">
        <v>46</v>
      </c>
      <c r="G1276" t="s">
        <v>23</v>
      </c>
      <c r="H1276" t="s">
        <v>41</v>
      </c>
      <c r="I1276">
        <v>399</v>
      </c>
      <c r="J1276">
        <v>7</v>
      </c>
      <c r="K1276">
        <v>2793</v>
      </c>
    </row>
    <row r="1277" spans="1:11" x14ac:dyDescent="0.25">
      <c r="A1277" s="3" t="s">
        <v>1322</v>
      </c>
      <c r="B1277" s="4">
        <v>43514</v>
      </c>
      <c r="C1277" s="4" t="str">
        <f t="shared" si="19"/>
        <v>18</v>
      </c>
      <c r="D1277">
        <v>14</v>
      </c>
      <c r="E1277" t="s">
        <v>38</v>
      </c>
      <c r="F1277" t="s">
        <v>63</v>
      </c>
      <c r="G1277" t="s">
        <v>13</v>
      </c>
      <c r="H1277" t="s">
        <v>41</v>
      </c>
      <c r="I1277">
        <v>399</v>
      </c>
      <c r="J1277">
        <v>9</v>
      </c>
      <c r="K1277">
        <v>3591</v>
      </c>
    </row>
    <row r="1278" spans="1:11" x14ac:dyDescent="0.25">
      <c r="A1278" s="3" t="s">
        <v>1323</v>
      </c>
      <c r="B1278" s="4">
        <v>43515</v>
      </c>
      <c r="C1278" s="4" t="str">
        <f t="shared" si="19"/>
        <v>19</v>
      </c>
      <c r="D1278">
        <v>9</v>
      </c>
      <c r="E1278" t="s">
        <v>21</v>
      </c>
      <c r="F1278" t="s">
        <v>22</v>
      </c>
      <c r="G1278" t="s">
        <v>23</v>
      </c>
      <c r="H1278" t="s">
        <v>41</v>
      </c>
      <c r="I1278">
        <v>399</v>
      </c>
      <c r="J1278">
        <v>5</v>
      </c>
      <c r="K1278">
        <v>1995</v>
      </c>
    </row>
    <row r="1279" spans="1:11" x14ac:dyDescent="0.25">
      <c r="A1279" s="3" t="s">
        <v>1324</v>
      </c>
      <c r="B1279" s="4">
        <v>43515</v>
      </c>
      <c r="C1279" s="4" t="str">
        <f t="shared" si="19"/>
        <v>19</v>
      </c>
      <c r="D1279">
        <v>3</v>
      </c>
      <c r="E1279" t="s">
        <v>43</v>
      </c>
      <c r="F1279" t="s">
        <v>68</v>
      </c>
      <c r="G1279" t="s">
        <v>18</v>
      </c>
      <c r="H1279" t="s">
        <v>41</v>
      </c>
      <c r="I1279">
        <v>399</v>
      </c>
      <c r="J1279">
        <v>7</v>
      </c>
      <c r="K1279">
        <v>2793</v>
      </c>
    </row>
    <row r="1280" spans="1:11" x14ac:dyDescent="0.25">
      <c r="A1280" s="3" t="s">
        <v>1325</v>
      </c>
      <c r="B1280" s="4">
        <v>43515</v>
      </c>
      <c r="C1280" s="4" t="str">
        <f t="shared" si="19"/>
        <v>19</v>
      </c>
      <c r="D1280">
        <v>17</v>
      </c>
      <c r="E1280" t="s">
        <v>35</v>
      </c>
      <c r="F1280" t="s">
        <v>27</v>
      </c>
      <c r="G1280" t="s">
        <v>28</v>
      </c>
      <c r="H1280" t="s">
        <v>31</v>
      </c>
      <c r="I1280">
        <v>69</v>
      </c>
      <c r="J1280">
        <v>4</v>
      </c>
      <c r="K1280">
        <v>276</v>
      </c>
    </row>
    <row r="1281" spans="1:11" x14ac:dyDescent="0.25">
      <c r="A1281" s="3" t="s">
        <v>1326</v>
      </c>
      <c r="B1281" s="4">
        <v>43515</v>
      </c>
      <c r="C1281" s="4" t="str">
        <f t="shared" si="19"/>
        <v>19</v>
      </c>
      <c r="D1281">
        <v>3</v>
      </c>
      <c r="E1281" t="s">
        <v>43</v>
      </c>
      <c r="F1281" t="s">
        <v>17</v>
      </c>
      <c r="G1281" t="s">
        <v>18</v>
      </c>
      <c r="H1281" t="s">
        <v>19</v>
      </c>
      <c r="I1281">
        <v>289</v>
      </c>
      <c r="J1281">
        <v>7</v>
      </c>
      <c r="K1281">
        <v>2023</v>
      </c>
    </row>
    <row r="1282" spans="1:11" x14ac:dyDescent="0.25">
      <c r="A1282" s="3" t="s">
        <v>1327</v>
      </c>
      <c r="B1282" s="4">
        <v>43515</v>
      </c>
      <c r="C1282" s="4" t="str">
        <f t="shared" ref="C1282:C1345" si="20">TEXT(B1282, "DD")</f>
        <v>19</v>
      </c>
      <c r="D1282">
        <v>19</v>
      </c>
      <c r="E1282" t="s">
        <v>56</v>
      </c>
      <c r="F1282" t="s">
        <v>27</v>
      </c>
      <c r="G1282" t="s">
        <v>28</v>
      </c>
      <c r="H1282" t="s">
        <v>14</v>
      </c>
      <c r="I1282">
        <v>199</v>
      </c>
      <c r="J1282">
        <v>0</v>
      </c>
      <c r="K1282">
        <v>0</v>
      </c>
    </row>
    <row r="1283" spans="1:11" x14ac:dyDescent="0.25">
      <c r="A1283" s="3" t="s">
        <v>1328</v>
      </c>
      <c r="B1283" s="4">
        <v>43515</v>
      </c>
      <c r="C1283" s="4" t="str">
        <f t="shared" si="20"/>
        <v>19</v>
      </c>
      <c r="D1283">
        <v>6</v>
      </c>
      <c r="E1283" t="s">
        <v>48</v>
      </c>
      <c r="F1283" t="s">
        <v>22</v>
      </c>
      <c r="G1283" t="s">
        <v>23</v>
      </c>
      <c r="H1283" t="s">
        <v>31</v>
      </c>
      <c r="I1283">
        <v>69</v>
      </c>
      <c r="J1283">
        <v>8</v>
      </c>
      <c r="K1283">
        <v>552</v>
      </c>
    </row>
    <row r="1284" spans="1:11" x14ac:dyDescent="0.25">
      <c r="A1284" s="3" t="s">
        <v>1329</v>
      </c>
      <c r="B1284" s="4">
        <v>43515</v>
      </c>
      <c r="C1284" s="4" t="str">
        <f t="shared" si="20"/>
        <v>19</v>
      </c>
      <c r="D1284">
        <v>7</v>
      </c>
      <c r="E1284" t="s">
        <v>88</v>
      </c>
      <c r="F1284" t="s">
        <v>22</v>
      </c>
      <c r="G1284" t="s">
        <v>23</v>
      </c>
      <c r="H1284" t="s">
        <v>41</v>
      </c>
      <c r="I1284">
        <v>399</v>
      </c>
      <c r="J1284">
        <v>3</v>
      </c>
      <c r="K1284">
        <v>1197</v>
      </c>
    </row>
    <row r="1285" spans="1:11" x14ac:dyDescent="0.25">
      <c r="A1285" s="3" t="s">
        <v>1330</v>
      </c>
      <c r="B1285" s="4">
        <v>43515</v>
      </c>
      <c r="C1285" s="4" t="str">
        <f t="shared" si="20"/>
        <v>19</v>
      </c>
      <c r="D1285">
        <v>8</v>
      </c>
      <c r="E1285" t="s">
        <v>45</v>
      </c>
      <c r="F1285" t="s">
        <v>46</v>
      </c>
      <c r="G1285" t="s">
        <v>23</v>
      </c>
      <c r="H1285" t="s">
        <v>14</v>
      </c>
      <c r="I1285">
        <v>199</v>
      </c>
      <c r="J1285">
        <v>5</v>
      </c>
      <c r="K1285">
        <v>995</v>
      </c>
    </row>
    <row r="1286" spans="1:11" x14ac:dyDescent="0.25">
      <c r="A1286" s="3" t="s">
        <v>1331</v>
      </c>
      <c r="B1286" s="4">
        <v>43515</v>
      </c>
      <c r="C1286" s="4" t="str">
        <f t="shared" si="20"/>
        <v>19</v>
      </c>
      <c r="D1286">
        <v>2</v>
      </c>
      <c r="E1286" t="s">
        <v>106</v>
      </c>
      <c r="F1286" t="s">
        <v>68</v>
      </c>
      <c r="G1286" t="s">
        <v>18</v>
      </c>
      <c r="H1286" t="s">
        <v>31</v>
      </c>
      <c r="I1286">
        <v>69</v>
      </c>
      <c r="J1286">
        <v>8</v>
      </c>
      <c r="K1286">
        <v>552</v>
      </c>
    </row>
    <row r="1287" spans="1:11" x14ac:dyDescent="0.25">
      <c r="A1287" s="3" t="s">
        <v>1332</v>
      </c>
      <c r="B1287" s="4">
        <v>43515</v>
      </c>
      <c r="C1287" s="4" t="str">
        <f t="shared" si="20"/>
        <v>19</v>
      </c>
      <c r="D1287">
        <v>3</v>
      </c>
      <c r="E1287" t="s">
        <v>43</v>
      </c>
      <c r="F1287" t="s">
        <v>17</v>
      </c>
      <c r="G1287" t="s">
        <v>18</v>
      </c>
      <c r="H1287" t="s">
        <v>19</v>
      </c>
      <c r="I1287">
        <v>289</v>
      </c>
      <c r="J1287">
        <v>7</v>
      </c>
      <c r="K1287">
        <v>2023</v>
      </c>
    </row>
    <row r="1288" spans="1:11" x14ac:dyDescent="0.25">
      <c r="A1288" s="3" t="s">
        <v>1333</v>
      </c>
      <c r="B1288" s="4">
        <v>43515</v>
      </c>
      <c r="C1288" s="4" t="str">
        <f t="shared" si="20"/>
        <v>19</v>
      </c>
      <c r="D1288">
        <v>16</v>
      </c>
      <c r="E1288" t="s">
        <v>30</v>
      </c>
      <c r="F1288" t="s">
        <v>27</v>
      </c>
      <c r="G1288" t="s">
        <v>28</v>
      </c>
      <c r="H1288" t="s">
        <v>41</v>
      </c>
      <c r="I1288">
        <v>399</v>
      </c>
      <c r="J1288">
        <v>7</v>
      </c>
      <c r="K1288">
        <v>2793</v>
      </c>
    </row>
    <row r="1289" spans="1:11" x14ac:dyDescent="0.25">
      <c r="A1289" s="3" t="s">
        <v>1334</v>
      </c>
      <c r="B1289" s="4">
        <v>43515</v>
      </c>
      <c r="C1289" s="4" t="str">
        <f t="shared" si="20"/>
        <v>19</v>
      </c>
      <c r="D1289">
        <v>7</v>
      </c>
      <c r="E1289" t="s">
        <v>88</v>
      </c>
      <c r="F1289" t="s">
        <v>46</v>
      </c>
      <c r="G1289" t="s">
        <v>23</v>
      </c>
      <c r="H1289" t="s">
        <v>14</v>
      </c>
      <c r="I1289">
        <v>199</v>
      </c>
      <c r="J1289">
        <v>1</v>
      </c>
      <c r="K1289">
        <v>199</v>
      </c>
    </row>
    <row r="1290" spans="1:11" x14ac:dyDescent="0.25">
      <c r="A1290" s="3" t="s">
        <v>1335</v>
      </c>
      <c r="B1290" s="4">
        <v>43515</v>
      </c>
      <c r="C1290" s="4" t="str">
        <f t="shared" si="20"/>
        <v>19</v>
      </c>
      <c r="D1290">
        <v>17</v>
      </c>
      <c r="E1290" t="s">
        <v>35</v>
      </c>
      <c r="F1290" t="s">
        <v>36</v>
      </c>
      <c r="G1290" t="s">
        <v>28</v>
      </c>
      <c r="H1290" t="s">
        <v>14</v>
      </c>
      <c r="I1290">
        <v>199</v>
      </c>
      <c r="J1290">
        <v>4</v>
      </c>
      <c r="K1290">
        <v>796</v>
      </c>
    </row>
    <row r="1291" spans="1:11" x14ac:dyDescent="0.25">
      <c r="A1291" s="3" t="s">
        <v>1336</v>
      </c>
      <c r="B1291" s="4">
        <v>43515</v>
      </c>
      <c r="C1291" s="4" t="str">
        <f t="shared" si="20"/>
        <v>19</v>
      </c>
      <c r="D1291">
        <v>14</v>
      </c>
      <c r="E1291" t="s">
        <v>38</v>
      </c>
      <c r="F1291" t="s">
        <v>63</v>
      </c>
      <c r="G1291" t="s">
        <v>13</v>
      </c>
      <c r="H1291" t="s">
        <v>19</v>
      </c>
      <c r="I1291">
        <v>289</v>
      </c>
      <c r="J1291">
        <v>9</v>
      </c>
      <c r="K1291">
        <v>2601</v>
      </c>
    </row>
    <row r="1292" spans="1:11" x14ac:dyDescent="0.25">
      <c r="A1292" s="3" t="s">
        <v>1337</v>
      </c>
      <c r="B1292" s="4">
        <v>43516</v>
      </c>
      <c r="C1292" s="4" t="str">
        <f t="shared" si="20"/>
        <v>20</v>
      </c>
      <c r="D1292">
        <v>8</v>
      </c>
      <c r="E1292" t="s">
        <v>45</v>
      </c>
      <c r="F1292" t="s">
        <v>46</v>
      </c>
      <c r="G1292" t="s">
        <v>23</v>
      </c>
      <c r="H1292" t="s">
        <v>19</v>
      </c>
      <c r="I1292">
        <v>289</v>
      </c>
      <c r="J1292">
        <v>5</v>
      </c>
      <c r="K1292">
        <v>1445</v>
      </c>
    </row>
    <row r="1293" spans="1:11" x14ac:dyDescent="0.25">
      <c r="A1293" s="3" t="s">
        <v>1338</v>
      </c>
      <c r="B1293" s="4">
        <v>43516</v>
      </c>
      <c r="C1293" s="4" t="str">
        <f t="shared" si="20"/>
        <v>20</v>
      </c>
      <c r="D1293">
        <v>2</v>
      </c>
      <c r="E1293" t="s">
        <v>106</v>
      </c>
      <c r="F1293" t="s">
        <v>17</v>
      </c>
      <c r="G1293" t="s">
        <v>18</v>
      </c>
      <c r="H1293" t="s">
        <v>14</v>
      </c>
      <c r="I1293">
        <v>199</v>
      </c>
      <c r="J1293">
        <v>3</v>
      </c>
      <c r="K1293">
        <v>597</v>
      </c>
    </row>
    <row r="1294" spans="1:11" x14ac:dyDescent="0.25">
      <c r="A1294" s="3" t="s">
        <v>1339</v>
      </c>
      <c r="B1294" s="4">
        <v>43516</v>
      </c>
      <c r="C1294" s="4" t="str">
        <f t="shared" si="20"/>
        <v>20</v>
      </c>
      <c r="D1294">
        <v>9</v>
      </c>
      <c r="E1294" t="s">
        <v>21</v>
      </c>
      <c r="F1294" t="s">
        <v>46</v>
      </c>
      <c r="G1294" t="s">
        <v>23</v>
      </c>
      <c r="H1294" t="s">
        <v>24</v>
      </c>
      <c r="I1294">
        <v>159</v>
      </c>
      <c r="J1294">
        <v>2</v>
      </c>
      <c r="K1294">
        <v>318</v>
      </c>
    </row>
    <row r="1295" spans="1:11" x14ac:dyDescent="0.25">
      <c r="A1295" s="3" t="s">
        <v>1340</v>
      </c>
      <c r="B1295" s="4">
        <v>43517</v>
      </c>
      <c r="C1295" s="4" t="str">
        <f t="shared" si="20"/>
        <v>21</v>
      </c>
      <c r="D1295">
        <v>8</v>
      </c>
      <c r="E1295" t="s">
        <v>45</v>
      </c>
      <c r="F1295" t="s">
        <v>46</v>
      </c>
      <c r="G1295" t="s">
        <v>23</v>
      </c>
      <c r="H1295" t="s">
        <v>19</v>
      </c>
      <c r="I1295">
        <v>289</v>
      </c>
      <c r="J1295">
        <v>1</v>
      </c>
      <c r="K1295">
        <v>289</v>
      </c>
    </row>
    <row r="1296" spans="1:11" x14ac:dyDescent="0.25">
      <c r="A1296" s="3" t="s">
        <v>1341</v>
      </c>
      <c r="B1296" s="4">
        <v>43517</v>
      </c>
      <c r="C1296" s="4" t="str">
        <f t="shared" si="20"/>
        <v>21</v>
      </c>
      <c r="D1296">
        <v>18</v>
      </c>
      <c r="E1296" t="s">
        <v>26</v>
      </c>
      <c r="F1296" t="s">
        <v>27</v>
      </c>
      <c r="G1296" t="s">
        <v>28</v>
      </c>
      <c r="H1296" t="s">
        <v>41</v>
      </c>
      <c r="I1296">
        <v>399</v>
      </c>
      <c r="J1296">
        <v>3</v>
      </c>
      <c r="K1296">
        <v>1197</v>
      </c>
    </row>
    <row r="1297" spans="1:11" x14ac:dyDescent="0.25">
      <c r="A1297" s="3" t="s">
        <v>1342</v>
      </c>
      <c r="B1297" s="4">
        <v>43518</v>
      </c>
      <c r="C1297" s="4" t="str">
        <f t="shared" si="20"/>
        <v>22</v>
      </c>
      <c r="D1297">
        <v>20</v>
      </c>
      <c r="E1297" t="s">
        <v>40</v>
      </c>
      <c r="F1297" t="s">
        <v>27</v>
      </c>
      <c r="G1297" t="s">
        <v>28</v>
      </c>
      <c r="H1297" t="s">
        <v>19</v>
      </c>
      <c r="I1297">
        <v>289</v>
      </c>
      <c r="J1297">
        <v>0</v>
      </c>
      <c r="K1297">
        <v>0</v>
      </c>
    </row>
    <row r="1298" spans="1:11" x14ac:dyDescent="0.25">
      <c r="A1298" s="3" t="s">
        <v>1343</v>
      </c>
      <c r="B1298" s="4">
        <v>43518</v>
      </c>
      <c r="C1298" s="4" t="str">
        <f t="shared" si="20"/>
        <v>22</v>
      </c>
      <c r="D1298">
        <v>13</v>
      </c>
      <c r="E1298" t="s">
        <v>33</v>
      </c>
      <c r="F1298" t="s">
        <v>12</v>
      </c>
      <c r="G1298" t="s">
        <v>13</v>
      </c>
      <c r="H1298" t="s">
        <v>19</v>
      </c>
      <c r="I1298">
        <v>289</v>
      </c>
      <c r="J1298">
        <v>7</v>
      </c>
      <c r="K1298">
        <v>2023</v>
      </c>
    </row>
    <row r="1299" spans="1:11" x14ac:dyDescent="0.25">
      <c r="A1299" s="3" t="s">
        <v>1344</v>
      </c>
      <c r="B1299" s="4">
        <v>43518</v>
      </c>
      <c r="C1299" s="4" t="str">
        <f t="shared" si="20"/>
        <v>22</v>
      </c>
      <c r="D1299">
        <v>3</v>
      </c>
      <c r="E1299" t="s">
        <v>43</v>
      </c>
      <c r="F1299" t="s">
        <v>68</v>
      </c>
      <c r="G1299" t="s">
        <v>18</v>
      </c>
      <c r="H1299" t="s">
        <v>41</v>
      </c>
      <c r="I1299">
        <v>399</v>
      </c>
      <c r="J1299">
        <v>3</v>
      </c>
      <c r="K1299">
        <v>1197</v>
      </c>
    </row>
    <row r="1300" spans="1:11" x14ac:dyDescent="0.25">
      <c r="A1300" s="3" t="s">
        <v>1345</v>
      </c>
      <c r="B1300" s="4">
        <v>43518</v>
      </c>
      <c r="C1300" s="4" t="str">
        <f t="shared" si="20"/>
        <v>22</v>
      </c>
      <c r="D1300">
        <v>16</v>
      </c>
      <c r="E1300" t="s">
        <v>30</v>
      </c>
      <c r="F1300" t="s">
        <v>36</v>
      </c>
      <c r="G1300" t="s">
        <v>28</v>
      </c>
      <c r="H1300" t="s">
        <v>14</v>
      </c>
      <c r="I1300">
        <v>199</v>
      </c>
      <c r="J1300">
        <v>2</v>
      </c>
      <c r="K1300">
        <v>398</v>
      </c>
    </row>
    <row r="1301" spans="1:11" x14ac:dyDescent="0.25">
      <c r="A1301" s="3" t="s">
        <v>1346</v>
      </c>
      <c r="B1301" s="4">
        <v>43518</v>
      </c>
      <c r="C1301" s="4" t="str">
        <f t="shared" si="20"/>
        <v>22</v>
      </c>
      <c r="D1301">
        <v>16</v>
      </c>
      <c r="E1301" t="s">
        <v>30</v>
      </c>
      <c r="F1301" t="s">
        <v>27</v>
      </c>
      <c r="G1301" t="s">
        <v>28</v>
      </c>
      <c r="H1301" t="s">
        <v>19</v>
      </c>
      <c r="I1301">
        <v>289</v>
      </c>
      <c r="J1301">
        <v>3</v>
      </c>
      <c r="K1301">
        <v>867</v>
      </c>
    </row>
    <row r="1302" spans="1:11" x14ac:dyDescent="0.25">
      <c r="A1302" s="3" t="s">
        <v>1347</v>
      </c>
      <c r="B1302" s="4">
        <v>43518</v>
      </c>
      <c r="C1302" s="4" t="str">
        <f t="shared" si="20"/>
        <v>22</v>
      </c>
      <c r="D1302">
        <v>3</v>
      </c>
      <c r="E1302" t="s">
        <v>43</v>
      </c>
      <c r="F1302" t="s">
        <v>68</v>
      </c>
      <c r="G1302" t="s">
        <v>18</v>
      </c>
      <c r="H1302" t="s">
        <v>14</v>
      </c>
      <c r="I1302">
        <v>199</v>
      </c>
      <c r="J1302">
        <v>9</v>
      </c>
      <c r="K1302">
        <v>1791</v>
      </c>
    </row>
    <row r="1303" spans="1:11" x14ac:dyDescent="0.25">
      <c r="A1303" s="3" t="s">
        <v>1348</v>
      </c>
      <c r="B1303" s="4">
        <v>43518</v>
      </c>
      <c r="C1303" s="4" t="str">
        <f t="shared" si="20"/>
        <v>22</v>
      </c>
      <c r="D1303">
        <v>20</v>
      </c>
      <c r="E1303" t="s">
        <v>40</v>
      </c>
      <c r="F1303" t="s">
        <v>36</v>
      </c>
      <c r="G1303" t="s">
        <v>28</v>
      </c>
      <c r="H1303" t="s">
        <v>19</v>
      </c>
      <c r="I1303">
        <v>289</v>
      </c>
      <c r="J1303">
        <v>0</v>
      </c>
      <c r="K1303">
        <v>0</v>
      </c>
    </row>
    <row r="1304" spans="1:11" x14ac:dyDescent="0.25">
      <c r="A1304" s="3" t="s">
        <v>1349</v>
      </c>
      <c r="B1304" s="4">
        <v>43518</v>
      </c>
      <c r="C1304" s="4" t="str">
        <f t="shared" si="20"/>
        <v>22</v>
      </c>
      <c r="D1304">
        <v>3</v>
      </c>
      <c r="E1304" t="s">
        <v>43</v>
      </c>
      <c r="F1304" t="s">
        <v>17</v>
      </c>
      <c r="G1304" t="s">
        <v>18</v>
      </c>
      <c r="H1304" t="s">
        <v>19</v>
      </c>
      <c r="I1304">
        <v>289</v>
      </c>
      <c r="J1304">
        <v>7</v>
      </c>
      <c r="K1304">
        <v>2023</v>
      </c>
    </row>
    <row r="1305" spans="1:11" x14ac:dyDescent="0.25">
      <c r="A1305" s="3" t="s">
        <v>1350</v>
      </c>
      <c r="B1305" s="4">
        <v>43519</v>
      </c>
      <c r="C1305" s="4" t="str">
        <f t="shared" si="20"/>
        <v>23</v>
      </c>
      <c r="D1305">
        <v>8</v>
      </c>
      <c r="E1305" t="s">
        <v>45</v>
      </c>
      <c r="F1305" t="s">
        <v>22</v>
      </c>
      <c r="G1305" t="s">
        <v>23</v>
      </c>
      <c r="H1305" t="s">
        <v>41</v>
      </c>
      <c r="I1305">
        <v>399</v>
      </c>
      <c r="J1305">
        <v>5</v>
      </c>
      <c r="K1305">
        <v>1995</v>
      </c>
    </row>
    <row r="1306" spans="1:11" x14ac:dyDescent="0.25">
      <c r="A1306" s="3" t="s">
        <v>1351</v>
      </c>
      <c r="B1306" s="4">
        <v>43519</v>
      </c>
      <c r="C1306" s="4" t="str">
        <f t="shared" si="20"/>
        <v>23</v>
      </c>
      <c r="D1306">
        <v>6</v>
      </c>
      <c r="E1306" t="s">
        <v>48</v>
      </c>
      <c r="F1306" t="s">
        <v>46</v>
      </c>
      <c r="G1306" t="s">
        <v>23</v>
      </c>
      <c r="H1306" t="s">
        <v>14</v>
      </c>
      <c r="I1306">
        <v>199</v>
      </c>
      <c r="J1306">
        <v>8</v>
      </c>
      <c r="K1306">
        <v>1592</v>
      </c>
    </row>
    <row r="1307" spans="1:11" x14ac:dyDescent="0.25">
      <c r="A1307" s="3" t="s">
        <v>1352</v>
      </c>
      <c r="B1307" s="4">
        <v>43519</v>
      </c>
      <c r="C1307" s="4" t="str">
        <f t="shared" si="20"/>
        <v>23</v>
      </c>
      <c r="D1307">
        <v>7</v>
      </c>
      <c r="E1307" t="s">
        <v>88</v>
      </c>
      <c r="F1307" t="s">
        <v>22</v>
      </c>
      <c r="G1307" t="s">
        <v>23</v>
      </c>
      <c r="H1307" t="s">
        <v>31</v>
      </c>
      <c r="I1307">
        <v>69</v>
      </c>
      <c r="J1307">
        <v>5</v>
      </c>
      <c r="K1307">
        <v>345</v>
      </c>
    </row>
    <row r="1308" spans="1:11" x14ac:dyDescent="0.25">
      <c r="A1308" s="3" t="s">
        <v>1353</v>
      </c>
      <c r="B1308" s="4">
        <v>43519</v>
      </c>
      <c r="C1308" s="4" t="str">
        <f t="shared" si="20"/>
        <v>23</v>
      </c>
      <c r="D1308">
        <v>3</v>
      </c>
      <c r="E1308" t="s">
        <v>43</v>
      </c>
      <c r="F1308" t="s">
        <v>68</v>
      </c>
      <c r="G1308" t="s">
        <v>18</v>
      </c>
      <c r="H1308" t="s">
        <v>41</v>
      </c>
      <c r="I1308">
        <v>399</v>
      </c>
      <c r="J1308">
        <v>8</v>
      </c>
      <c r="K1308">
        <v>3192</v>
      </c>
    </row>
    <row r="1309" spans="1:11" x14ac:dyDescent="0.25">
      <c r="A1309" s="3" t="s">
        <v>1354</v>
      </c>
      <c r="B1309" s="4">
        <v>43520</v>
      </c>
      <c r="C1309" s="4" t="str">
        <f t="shared" si="20"/>
        <v>24</v>
      </c>
      <c r="D1309">
        <v>4</v>
      </c>
      <c r="E1309" t="s">
        <v>51</v>
      </c>
      <c r="F1309" t="s">
        <v>17</v>
      </c>
      <c r="G1309" t="s">
        <v>18</v>
      </c>
      <c r="H1309" t="s">
        <v>41</v>
      </c>
      <c r="I1309">
        <v>399</v>
      </c>
      <c r="J1309">
        <v>2</v>
      </c>
      <c r="K1309">
        <v>798</v>
      </c>
    </row>
    <row r="1310" spans="1:11" x14ac:dyDescent="0.25">
      <c r="A1310" s="3" t="s">
        <v>1355</v>
      </c>
      <c r="B1310" s="4">
        <v>43520</v>
      </c>
      <c r="C1310" s="4" t="str">
        <f t="shared" si="20"/>
        <v>24</v>
      </c>
      <c r="D1310">
        <v>2</v>
      </c>
      <c r="E1310" t="s">
        <v>106</v>
      </c>
      <c r="F1310" t="s">
        <v>68</v>
      </c>
      <c r="G1310" t="s">
        <v>18</v>
      </c>
      <c r="H1310" t="s">
        <v>41</v>
      </c>
      <c r="I1310">
        <v>399</v>
      </c>
      <c r="J1310">
        <v>6</v>
      </c>
      <c r="K1310">
        <v>2394</v>
      </c>
    </row>
    <row r="1311" spans="1:11" x14ac:dyDescent="0.25">
      <c r="A1311" s="3" t="s">
        <v>1356</v>
      </c>
      <c r="B1311" s="4">
        <v>43520</v>
      </c>
      <c r="C1311" s="4" t="str">
        <f t="shared" si="20"/>
        <v>24</v>
      </c>
      <c r="D1311">
        <v>8</v>
      </c>
      <c r="E1311" t="s">
        <v>45</v>
      </c>
      <c r="F1311" t="s">
        <v>46</v>
      </c>
      <c r="G1311" t="s">
        <v>23</v>
      </c>
      <c r="H1311" t="s">
        <v>19</v>
      </c>
      <c r="I1311">
        <v>289</v>
      </c>
      <c r="J1311">
        <v>0</v>
      </c>
      <c r="K1311">
        <v>0</v>
      </c>
    </row>
    <row r="1312" spans="1:11" x14ac:dyDescent="0.25">
      <c r="A1312" s="3" t="s">
        <v>1357</v>
      </c>
      <c r="B1312" s="4">
        <v>43521</v>
      </c>
      <c r="C1312" s="4" t="str">
        <f t="shared" si="20"/>
        <v>25</v>
      </c>
      <c r="D1312">
        <v>4</v>
      </c>
      <c r="E1312" t="s">
        <v>51</v>
      </c>
      <c r="F1312" t="s">
        <v>68</v>
      </c>
      <c r="G1312" t="s">
        <v>18</v>
      </c>
      <c r="H1312" t="s">
        <v>31</v>
      </c>
      <c r="I1312">
        <v>69</v>
      </c>
      <c r="J1312">
        <v>4</v>
      </c>
      <c r="K1312">
        <v>276</v>
      </c>
    </row>
    <row r="1313" spans="1:11" x14ac:dyDescent="0.25">
      <c r="A1313" s="3" t="s">
        <v>1358</v>
      </c>
      <c r="B1313" s="4">
        <v>43522</v>
      </c>
      <c r="C1313" s="4" t="str">
        <f t="shared" si="20"/>
        <v>26</v>
      </c>
      <c r="D1313">
        <v>13</v>
      </c>
      <c r="E1313" t="s">
        <v>33</v>
      </c>
      <c r="F1313" t="s">
        <v>63</v>
      </c>
      <c r="G1313" t="s">
        <v>13</v>
      </c>
      <c r="H1313" t="s">
        <v>24</v>
      </c>
      <c r="I1313">
        <v>159</v>
      </c>
      <c r="J1313">
        <v>5</v>
      </c>
      <c r="K1313">
        <v>795</v>
      </c>
    </row>
    <row r="1314" spans="1:11" x14ac:dyDescent="0.25">
      <c r="A1314" s="3" t="s">
        <v>1359</v>
      </c>
      <c r="B1314" s="4">
        <v>43522</v>
      </c>
      <c r="C1314" s="4" t="str">
        <f t="shared" si="20"/>
        <v>26</v>
      </c>
      <c r="D1314">
        <v>8</v>
      </c>
      <c r="E1314" t="s">
        <v>45</v>
      </c>
      <c r="F1314" t="s">
        <v>22</v>
      </c>
      <c r="G1314" t="s">
        <v>23</v>
      </c>
      <c r="H1314" t="s">
        <v>24</v>
      </c>
      <c r="I1314">
        <v>159</v>
      </c>
      <c r="J1314">
        <v>8</v>
      </c>
      <c r="K1314">
        <v>1272</v>
      </c>
    </row>
    <row r="1315" spans="1:11" x14ac:dyDescent="0.25">
      <c r="A1315" s="3" t="s">
        <v>1360</v>
      </c>
      <c r="B1315" s="4">
        <v>43522</v>
      </c>
      <c r="C1315" s="4" t="str">
        <f t="shared" si="20"/>
        <v>26</v>
      </c>
      <c r="D1315">
        <v>11</v>
      </c>
      <c r="E1315" t="s">
        <v>11</v>
      </c>
      <c r="F1315" t="s">
        <v>12</v>
      </c>
      <c r="G1315" t="s">
        <v>13</v>
      </c>
      <c r="H1315" t="s">
        <v>14</v>
      </c>
      <c r="I1315">
        <v>199</v>
      </c>
      <c r="J1315">
        <v>9</v>
      </c>
      <c r="K1315">
        <v>1791</v>
      </c>
    </row>
    <row r="1316" spans="1:11" x14ac:dyDescent="0.25">
      <c r="A1316" s="3" t="s">
        <v>1361</v>
      </c>
      <c r="B1316" s="4">
        <v>43522</v>
      </c>
      <c r="C1316" s="4" t="str">
        <f t="shared" si="20"/>
        <v>26</v>
      </c>
      <c r="D1316">
        <v>12</v>
      </c>
      <c r="E1316" t="s">
        <v>66</v>
      </c>
      <c r="F1316" t="s">
        <v>63</v>
      </c>
      <c r="G1316" t="s">
        <v>13</v>
      </c>
      <c r="H1316" t="s">
        <v>31</v>
      </c>
      <c r="I1316">
        <v>69</v>
      </c>
      <c r="J1316">
        <v>8</v>
      </c>
      <c r="K1316">
        <v>552</v>
      </c>
    </row>
    <row r="1317" spans="1:11" x14ac:dyDescent="0.25">
      <c r="A1317" s="3" t="s">
        <v>1362</v>
      </c>
      <c r="B1317" s="4">
        <v>43522</v>
      </c>
      <c r="C1317" s="4" t="str">
        <f t="shared" si="20"/>
        <v>26</v>
      </c>
      <c r="D1317">
        <v>1</v>
      </c>
      <c r="E1317" t="s">
        <v>16</v>
      </c>
      <c r="F1317" t="s">
        <v>17</v>
      </c>
      <c r="G1317" t="s">
        <v>18</v>
      </c>
      <c r="H1317" t="s">
        <v>31</v>
      </c>
      <c r="I1317">
        <v>69</v>
      </c>
      <c r="J1317">
        <v>9</v>
      </c>
      <c r="K1317">
        <v>621</v>
      </c>
    </row>
    <row r="1318" spans="1:11" x14ac:dyDescent="0.25">
      <c r="A1318" s="3" t="s">
        <v>1363</v>
      </c>
      <c r="B1318" s="4">
        <v>43522</v>
      </c>
      <c r="C1318" s="4" t="str">
        <f t="shared" si="20"/>
        <v>26</v>
      </c>
      <c r="D1318">
        <v>3</v>
      </c>
      <c r="E1318" t="s">
        <v>43</v>
      </c>
      <c r="F1318" t="s">
        <v>17</v>
      </c>
      <c r="G1318" t="s">
        <v>18</v>
      </c>
      <c r="H1318" t="s">
        <v>19</v>
      </c>
      <c r="I1318">
        <v>289</v>
      </c>
      <c r="J1318">
        <v>3</v>
      </c>
      <c r="K1318">
        <v>867</v>
      </c>
    </row>
    <row r="1319" spans="1:11" x14ac:dyDescent="0.25">
      <c r="A1319" s="3" t="s">
        <v>1364</v>
      </c>
      <c r="B1319" s="4">
        <v>43522</v>
      </c>
      <c r="C1319" s="4" t="str">
        <f t="shared" si="20"/>
        <v>26</v>
      </c>
      <c r="D1319">
        <v>14</v>
      </c>
      <c r="E1319" t="s">
        <v>38</v>
      </c>
      <c r="F1319" t="s">
        <v>12</v>
      </c>
      <c r="G1319" t="s">
        <v>13</v>
      </c>
      <c r="H1319" t="s">
        <v>41</v>
      </c>
      <c r="I1319">
        <v>399</v>
      </c>
      <c r="J1319">
        <v>2</v>
      </c>
      <c r="K1319">
        <v>798</v>
      </c>
    </row>
    <row r="1320" spans="1:11" x14ac:dyDescent="0.25">
      <c r="A1320" s="3" t="s">
        <v>1365</v>
      </c>
      <c r="B1320" s="4">
        <v>43523</v>
      </c>
      <c r="C1320" s="4" t="str">
        <f t="shared" si="20"/>
        <v>27</v>
      </c>
      <c r="D1320">
        <v>11</v>
      </c>
      <c r="E1320" t="s">
        <v>11</v>
      </c>
      <c r="F1320" t="s">
        <v>63</v>
      </c>
      <c r="G1320" t="s">
        <v>13</v>
      </c>
      <c r="H1320" t="s">
        <v>14</v>
      </c>
      <c r="I1320">
        <v>199</v>
      </c>
      <c r="J1320">
        <v>9</v>
      </c>
      <c r="K1320">
        <v>1791</v>
      </c>
    </row>
    <row r="1321" spans="1:11" x14ac:dyDescent="0.25">
      <c r="A1321" s="3" t="s">
        <v>1366</v>
      </c>
      <c r="B1321" s="4">
        <v>43523</v>
      </c>
      <c r="C1321" s="4" t="str">
        <f t="shared" si="20"/>
        <v>27</v>
      </c>
      <c r="D1321">
        <v>8</v>
      </c>
      <c r="E1321" t="s">
        <v>45</v>
      </c>
      <c r="F1321" t="s">
        <v>22</v>
      </c>
      <c r="G1321" t="s">
        <v>23</v>
      </c>
      <c r="H1321" t="s">
        <v>31</v>
      </c>
      <c r="I1321">
        <v>69</v>
      </c>
      <c r="J1321">
        <v>4</v>
      </c>
      <c r="K1321">
        <v>276</v>
      </c>
    </row>
    <row r="1322" spans="1:11" x14ac:dyDescent="0.25">
      <c r="A1322" s="3" t="s">
        <v>1367</v>
      </c>
      <c r="B1322" s="4">
        <v>43524</v>
      </c>
      <c r="C1322" s="4" t="str">
        <f t="shared" si="20"/>
        <v>28</v>
      </c>
      <c r="D1322">
        <v>10</v>
      </c>
      <c r="E1322" t="s">
        <v>58</v>
      </c>
      <c r="F1322" t="s">
        <v>22</v>
      </c>
      <c r="G1322" t="s">
        <v>23</v>
      </c>
      <c r="H1322" t="s">
        <v>31</v>
      </c>
      <c r="I1322">
        <v>69</v>
      </c>
      <c r="J1322">
        <v>9</v>
      </c>
      <c r="K1322">
        <v>621</v>
      </c>
    </row>
    <row r="1323" spans="1:11" x14ac:dyDescent="0.25">
      <c r="A1323" s="3" t="s">
        <v>1368</v>
      </c>
      <c r="B1323" s="4">
        <v>43524</v>
      </c>
      <c r="C1323" s="4" t="str">
        <f t="shared" si="20"/>
        <v>28</v>
      </c>
      <c r="D1323">
        <v>19</v>
      </c>
      <c r="E1323" t="s">
        <v>56</v>
      </c>
      <c r="F1323" t="s">
        <v>27</v>
      </c>
      <c r="G1323" t="s">
        <v>28</v>
      </c>
      <c r="H1323" t="s">
        <v>41</v>
      </c>
      <c r="I1323">
        <v>399</v>
      </c>
      <c r="J1323">
        <v>9</v>
      </c>
      <c r="K1323">
        <v>3591</v>
      </c>
    </row>
    <row r="1324" spans="1:11" x14ac:dyDescent="0.25">
      <c r="A1324" s="3" t="s">
        <v>1369</v>
      </c>
      <c r="B1324" s="4">
        <v>43524</v>
      </c>
      <c r="C1324" s="4" t="str">
        <f t="shared" si="20"/>
        <v>28</v>
      </c>
      <c r="D1324">
        <v>12</v>
      </c>
      <c r="E1324" t="s">
        <v>66</v>
      </c>
      <c r="F1324" t="s">
        <v>12</v>
      </c>
      <c r="G1324" t="s">
        <v>13</v>
      </c>
      <c r="H1324" t="s">
        <v>19</v>
      </c>
      <c r="I1324">
        <v>289</v>
      </c>
      <c r="J1324">
        <v>1</v>
      </c>
      <c r="K1324">
        <v>289</v>
      </c>
    </row>
    <row r="1325" spans="1:11" x14ac:dyDescent="0.25">
      <c r="A1325" s="3" t="s">
        <v>1370</v>
      </c>
      <c r="B1325" s="4">
        <v>43525</v>
      </c>
      <c r="C1325" s="4" t="str">
        <f t="shared" si="20"/>
        <v>01</v>
      </c>
      <c r="D1325">
        <v>17</v>
      </c>
      <c r="E1325" t="s">
        <v>35</v>
      </c>
      <c r="F1325" t="s">
        <v>36</v>
      </c>
      <c r="G1325" t="s">
        <v>28</v>
      </c>
      <c r="H1325" t="s">
        <v>24</v>
      </c>
      <c r="I1325">
        <v>159</v>
      </c>
      <c r="J1325">
        <v>9</v>
      </c>
      <c r="K1325">
        <v>1431</v>
      </c>
    </row>
    <row r="1326" spans="1:11" x14ac:dyDescent="0.25">
      <c r="A1326" s="3" t="s">
        <v>1371</v>
      </c>
      <c r="B1326" s="4">
        <v>43525</v>
      </c>
      <c r="C1326" s="4" t="str">
        <f t="shared" si="20"/>
        <v>01</v>
      </c>
      <c r="D1326">
        <v>8</v>
      </c>
      <c r="E1326" t="s">
        <v>45</v>
      </c>
      <c r="F1326" t="s">
        <v>22</v>
      </c>
      <c r="G1326" t="s">
        <v>23</v>
      </c>
      <c r="H1326" t="s">
        <v>41</v>
      </c>
      <c r="I1326">
        <v>399</v>
      </c>
      <c r="J1326">
        <v>3</v>
      </c>
      <c r="K1326">
        <v>1197</v>
      </c>
    </row>
    <row r="1327" spans="1:11" x14ac:dyDescent="0.25">
      <c r="A1327" s="3" t="s">
        <v>1372</v>
      </c>
      <c r="B1327" s="4">
        <v>43525</v>
      </c>
      <c r="C1327" s="4" t="str">
        <f t="shared" si="20"/>
        <v>01</v>
      </c>
      <c r="D1327">
        <v>8</v>
      </c>
      <c r="E1327" t="s">
        <v>45</v>
      </c>
      <c r="F1327" t="s">
        <v>46</v>
      </c>
      <c r="G1327" t="s">
        <v>23</v>
      </c>
      <c r="H1327" t="s">
        <v>24</v>
      </c>
      <c r="I1327">
        <v>159</v>
      </c>
      <c r="J1327">
        <v>5</v>
      </c>
      <c r="K1327">
        <v>795</v>
      </c>
    </row>
    <row r="1328" spans="1:11" x14ac:dyDescent="0.25">
      <c r="A1328" s="3" t="s">
        <v>1373</v>
      </c>
      <c r="B1328" s="4">
        <v>43525</v>
      </c>
      <c r="C1328" s="4" t="str">
        <f t="shared" si="20"/>
        <v>01</v>
      </c>
      <c r="D1328">
        <v>3</v>
      </c>
      <c r="E1328" t="s">
        <v>43</v>
      </c>
      <c r="F1328" t="s">
        <v>17</v>
      </c>
      <c r="G1328" t="s">
        <v>18</v>
      </c>
      <c r="H1328" t="s">
        <v>14</v>
      </c>
      <c r="I1328">
        <v>199</v>
      </c>
      <c r="J1328">
        <v>6</v>
      </c>
      <c r="K1328">
        <v>1194</v>
      </c>
    </row>
    <row r="1329" spans="1:11" x14ac:dyDescent="0.25">
      <c r="A1329" s="3" t="s">
        <v>1374</v>
      </c>
      <c r="B1329" s="4">
        <v>43526</v>
      </c>
      <c r="C1329" s="4" t="str">
        <f t="shared" si="20"/>
        <v>02</v>
      </c>
      <c r="D1329">
        <v>1</v>
      </c>
      <c r="E1329" t="s">
        <v>16</v>
      </c>
      <c r="F1329" t="s">
        <v>68</v>
      </c>
      <c r="G1329" t="s">
        <v>18</v>
      </c>
      <c r="H1329" t="s">
        <v>24</v>
      </c>
      <c r="I1329">
        <v>159</v>
      </c>
      <c r="J1329">
        <v>6</v>
      </c>
      <c r="K1329">
        <v>954</v>
      </c>
    </row>
    <row r="1330" spans="1:11" x14ac:dyDescent="0.25">
      <c r="A1330" s="3" t="s">
        <v>1375</v>
      </c>
      <c r="B1330" s="4">
        <v>43526</v>
      </c>
      <c r="C1330" s="4" t="str">
        <f t="shared" si="20"/>
        <v>02</v>
      </c>
      <c r="D1330">
        <v>19</v>
      </c>
      <c r="E1330" t="s">
        <v>56</v>
      </c>
      <c r="F1330" t="s">
        <v>36</v>
      </c>
      <c r="G1330" t="s">
        <v>28</v>
      </c>
      <c r="H1330" t="s">
        <v>19</v>
      </c>
      <c r="I1330">
        <v>289</v>
      </c>
      <c r="J1330">
        <v>7</v>
      </c>
      <c r="K1330">
        <v>2023</v>
      </c>
    </row>
    <row r="1331" spans="1:11" x14ac:dyDescent="0.25">
      <c r="A1331" s="3" t="s">
        <v>1376</v>
      </c>
      <c r="B1331" s="4">
        <v>43526</v>
      </c>
      <c r="C1331" s="4" t="str">
        <f t="shared" si="20"/>
        <v>02</v>
      </c>
      <c r="D1331">
        <v>7</v>
      </c>
      <c r="E1331" t="s">
        <v>88</v>
      </c>
      <c r="F1331" t="s">
        <v>22</v>
      </c>
      <c r="G1331" t="s">
        <v>23</v>
      </c>
      <c r="H1331" t="s">
        <v>41</v>
      </c>
      <c r="I1331">
        <v>399</v>
      </c>
      <c r="J1331">
        <v>7</v>
      </c>
      <c r="K1331">
        <v>2793</v>
      </c>
    </row>
    <row r="1332" spans="1:11" x14ac:dyDescent="0.25">
      <c r="A1332" s="3" t="s">
        <v>1377</v>
      </c>
      <c r="B1332" s="4">
        <v>43527</v>
      </c>
      <c r="C1332" s="4" t="str">
        <f t="shared" si="20"/>
        <v>03</v>
      </c>
      <c r="D1332">
        <v>5</v>
      </c>
      <c r="E1332" t="s">
        <v>60</v>
      </c>
      <c r="F1332" t="s">
        <v>68</v>
      </c>
      <c r="G1332" t="s">
        <v>18</v>
      </c>
      <c r="H1332" t="s">
        <v>19</v>
      </c>
      <c r="I1332">
        <v>289</v>
      </c>
      <c r="J1332">
        <v>5</v>
      </c>
      <c r="K1332">
        <v>1445</v>
      </c>
    </row>
    <row r="1333" spans="1:11" x14ac:dyDescent="0.25">
      <c r="A1333" s="3" t="s">
        <v>1378</v>
      </c>
      <c r="B1333" s="4">
        <v>43528</v>
      </c>
      <c r="C1333" s="4" t="str">
        <f t="shared" si="20"/>
        <v>04</v>
      </c>
      <c r="D1333">
        <v>2</v>
      </c>
      <c r="E1333" t="s">
        <v>106</v>
      </c>
      <c r="F1333" t="s">
        <v>17</v>
      </c>
      <c r="G1333" t="s">
        <v>18</v>
      </c>
      <c r="H1333" t="s">
        <v>19</v>
      </c>
      <c r="I1333">
        <v>289</v>
      </c>
      <c r="J1333">
        <v>0</v>
      </c>
      <c r="K1333">
        <v>0</v>
      </c>
    </row>
    <row r="1334" spans="1:11" x14ac:dyDescent="0.25">
      <c r="A1334" s="3" t="s">
        <v>1379</v>
      </c>
      <c r="B1334" s="4">
        <v>43529</v>
      </c>
      <c r="C1334" s="4" t="str">
        <f t="shared" si="20"/>
        <v>05</v>
      </c>
      <c r="D1334">
        <v>16</v>
      </c>
      <c r="E1334" t="s">
        <v>30</v>
      </c>
      <c r="F1334" t="s">
        <v>36</v>
      </c>
      <c r="G1334" t="s">
        <v>28</v>
      </c>
      <c r="H1334" t="s">
        <v>14</v>
      </c>
      <c r="I1334">
        <v>199</v>
      </c>
      <c r="J1334">
        <v>5</v>
      </c>
      <c r="K1334">
        <v>995</v>
      </c>
    </row>
    <row r="1335" spans="1:11" x14ac:dyDescent="0.25">
      <c r="A1335" s="3" t="s">
        <v>1380</v>
      </c>
      <c r="B1335" s="4">
        <v>43529</v>
      </c>
      <c r="C1335" s="4" t="str">
        <f t="shared" si="20"/>
        <v>05</v>
      </c>
      <c r="D1335">
        <v>12</v>
      </c>
      <c r="E1335" t="s">
        <v>66</v>
      </c>
      <c r="F1335" t="s">
        <v>12</v>
      </c>
      <c r="G1335" t="s">
        <v>13</v>
      </c>
      <c r="H1335" t="s">
        <v>41</v>
      </c>
      <c r="I1335">
        <v>399</v>
      </c>
      <c r="J1335">
        <v>1</v>
      </c>
      <c r="K1335">
        <v>399</v>
      </c>
    </row>
    <row r="1336" spans="1:11" x14ac:dyDescent="0.25">
      <c r="A1336" s="3" t="s">
        <v>1381</v>
      </c>
      <c r="B1336" s="4">
        <v>43530</v>
      </c>
      <c r="C1336" s="4" t="str">
        <f t="shared" si="20"/>
        <v>06</v>
      </c>
      <c r="D1336">
        <v>18</v>
      </c>
      <c r="E1336" t="s">
        <v>26</v>
      </c>
      <c r="F1336" t="s">
        <v>27</v>
      </c>
      <c r="G1336" t="s">
        <v>28</v>
      </c>
      <c r="H1336" t="s">
        <v>31</v>
      </c>
      <c r="I1336">
        <v>69</v>
      </c>
      <c r="J1336">
        <v>2</v>
      </c>
      <c r="K1336">
        <v>138</v>
      </c>
    </row>
    <row r="1337" spans="1:11" x14ac:dyDescent="0.25">
      <c r="A1337" s="3" t="s">
        <v>1382</v>
      </c>
      <c r="B1337" s="4">
        <v>43530</v>
      </c>
      <c r="C1337" s="4" t="str">
        <f t="shared" si="20"/>
        <v>06</v>
      </c>
      <c r="D1337">
        <v>8</v>
      </c>
      <c r="E1337" t="s">
        <v>45</v>
      </c>
      <c r="F1337" t="s">
        <v>46</v>
      </c>
      <c r="G1337" t="s">
        <v>23</v>
      </c>
      <c r="H1337" t="s">
        <v>24</v>
      </c>
      <c r="I1337">
        <v>159</v>
      </c>
      <c r="J1337">
        <v>8</v>
      </c>
      <c r="K1337">
        <v>1272</v>
      </c>
    </row>
    <row r="1338" spans="1:11" x14ac:dyDescent="0.25">
      <c r="A1338" s="3" t="s">
        <v>1383</v>
      </c>
      <c r="B1338" s="4">
        <v>43530</v>
      </c>
      <c r="C1338" s="4" t="str">
        <f t="shared" si="20"/>
        <v>06</v>
      </c>
      <c r="D1338">
        <v>19</v>
      </c>
      <c r="E1338" t="s">
        <v>56</v>
      </c>
      <c r="F1338" t="s">
        <v>27</v>
      </c>
      <c r="G1338" t="s">
        <v>28</v>
      </c>
      <c r="H1338" t="s">
        <v>24</v>
      </c>
      <c r="I1338">
        <v>159</v>
      </c>
      <c r="J1338">
        <v>5</v>
      </c>
      <c r="K1338">
        <v>795</v>
      </c>
    </row>
    <row r="1339" spans="1:11" x14ac:dyDescent="0.25">
      <c r="A1339" s="3" t="s">
        <v>1384</v>
      </c>
      <c r="B1339" s="4">
        <v>43531</v>
      </c>
      <c r="C1339" s="4" t="str">
        <f t="shared" si="20"/>
        <v>07</v>
      </c>
      <c r="D1339">
        <v>9</v>
      </c>
      <c r="E1339" t="s">
        <v>21</v>
      </c>
      <c r="F1339" t="s">
        <v>46</v>
      </c>
      <c r="G1339" t="s">
        <v>23</v>
      </c>
      <c r="H1339" t="s">
        <v>41</v>
      </c>
      <c r="I1339">
        <v>399</v>
      </c>
      <c r="J1339">
        <v>0</v>
      </c>
      <c r="K1339">
        <v>0</v>
      </c>
    </row>
    <row r="1340" spans="1:11" x14ac:dyDescent="0.25">
      <c r="A1340" s="3" t="s">
        <v>1385</v>
      </c>
      <c r="B1340" s="4">
        <v>43531</v>
      </c>
      <c r="C1340" s="4" t="str">
        <f t="shared" si="20"/>
        <v>07</v>
      </c>
      <c r="D1340">
        <v>19</v>
      </c>
      <c r="E1340" t="s">
        <v>56</v>
      </c>
      <c r="F1340" t="s">
        <v>27</v>
      </c>
      <c r="G1340" t="s">
        <v>28</v>
      </c>
      <c r="H1340" t="s">
        <v>31</v>
      </c>
      <c r="I1340">
        <v>69</v>
      </c>
      <c r="J1340">
        <v>7</v>
      </c>
      <c r="K1340">
        <v>483</v>
      </c>
    </row>
    <row r="1341" spans="1:11" x14ac:dyDescent="0.25">
      <c r="A1341" s="3" t="s">
        <v>1386</v>
      </c>
      <c r="B1341" s="4">
        <v>43531</v>
      </c>
      <c r="C1341" s="4" t="str">
        <f t="shared" si="20"/>
        <v>07</v>
      </c>
      <c r="D1341">
        <v>2</v>
      </c>
      <c r="E1341" t="s">
        <v>106</v>
      </c>
      <c r="F1341" t="s">
        <v>17</v>
      </c>
      <c r="G1341" t="s">
        <v>18</v>
      </c>
      <c r="H1341" t="s">
        <v>14</v>
      </c>
      <c r="I1341">
        <v>199</v>
      </c>
      <c r="J1341">
        <v>7</v>
      </c>
      <c r="K1341">
        <v>1393</v>
      </c>
    </row>
    <row r="1342" spans="1:11" x14ac:dyDescent="0.25">
      <c r="A1342" s="3" t="s">
        <v>1387</v>
      </c>
      <c r="B1342" s="4">
        <v>43531</v>
      </c>
      <c r="C1342" s="4" t="str">
        <f t="shared" si="20"/>
        <v>07</v>
      </c>
      <c r="D1342">
        <v>12</v>
      </c>
      <c r="E1342" t="s">
        <v>66</v>
      </c>
      <c r="F1342" t="s">
        <v>12</v>
      </c>
      <c r="G1342" t="s">
        <v>13</v>
      </c>
      <c r="H1342" t="s">
        <v>24</v>
      </c>
      <c r="I1342">
        <v>159</v>
      </c>
      <c r="J1342">
        <v>0</v>
      </c>
      <c r="K1342">
        <v>0</v>
      </c>
    </row>
    <row r="1343" spans="1:11" x14ac:dyDescent="0.25">
      <c r="A1343" s="3" t="s">
        <v>1388</v>
      </c>
      <c r="B1343" s="4">
        <v>43531</v>
      </c>
      <c r="C1343" s="4" t="str">
        <f t="shared" si="20"/>
        <v>07</v>
      </c>
      <c r="D1343">
        <v>17</v>
      </c>
      <c r="E1343" t="s">
        <v>35</v>
      </c>
      <c r="F1343" t="s">
        <v>36</v>
      </c>
      <c r="G1343" t="s">
        <v>28</v>
      </c>
      <c r="H1343" t="s">
        <v>31</v>
      </c>
      <c r="I1343">
        <v>69</v>
      </c>
      <c r="J1343">
        <v>0</v>
      </c>
      <c r="K1343">
        <v>0</v>
      </c>
    </row>
    <row r="1344" spans="1:11" x14ac:dyDescent="0.25">
      <c r="A1344" s="3" t="s">
        <v>1389</v>
      </c>
      <c r="B1344" s="4">
        <v>43531</v>
      </c>
      <c r="C1344" s="4" t="str">
        <f t="shared" si="20"/>
        <v>07</v>
      </c>
      <c r="D1344">
        <v>4</v>
      </c>
      <c r="E1344" t="s">
        <v>51</v>
      </c>
      <c r="F1344" t="s">
        <v>68</v>
      </c>
      <c r="G1344" t="s">
        <v>18</v>
      </c>
      <c r="H1344" t="s">
        <v>14</v>
      </c>
      <c r="I1344">
        <v>199</v>
      </c>
      <c r="J1344">
        <v>1</v>
      </c>
      <c r="K1344">
        <v>199</v>
      </c>
    </row>
    <row r="1345" spans="1:11" x14ac:dyDescent="0.25">
      <c r="A1345" s="3" t="s">
        <v>1390</v>
      </c>
      <c r="B1345" s="4">
        <v>43531</v>
      </c>
      <c r="C1345" s="4" t="str">
        <f t="shared" si="20"/>
        <v>07</v>
      </c>
      <c r="D1345">
        <v>6</v>
      </c>
      <c r="E1345" t="s">
        <v>48</v>
      </c>
      <c r="F1345" t="s">
        <v>22</v>
      </c>
      <c r="G1345" t="s">
        <v>23</v>
      </c>
      <c r="H1345" t="s">
        <v>14</v>
      </c>
      <c r="I1345">
        <v>199</v>
      </c>
      <c r="J1345">
        <v>0</v>
      </c>
      <c r="K1345">
        <v>0</v>
      </c>
    </row>
    <row r="1346" spans="1:11" x14ac:dyDescent="0.25">
      <c r="A1346" s="3" t="s">
        <v>1391</v>
      </c>
      <c r="B1346" s="4">
        <v>43531</v>
      </c>
      <c r="C1346" s="4" t="str">
        <f t="shared" ref="C1346:C1409" si="21">TEXT(B1346, "DD")</f>
        <v>07</v>
      </c>
      <c r="D1346">
        <v>8</v>
      </c>
      <c r="E1346" t="s">
        <v>45</v>
      </c>
      <c r="F1346" t="s">
        <v>46</v>
      </c>
      <c r="G1346" t="s">
        <v>23</v>
      </c>
      <c r="H1346" t="s">
        <v>24</v>
      </c>
      <c r="I1346">
        <v>159</v>
      </c>
      <c r="J1346">
        <v>2</v>
      </c>
      <c r="K1346">
        <v>318</v>
      </c>
    </row>
    <row r="1347" spans="1:11" x14ac:dyDescent="0.25">
      <c r="A1347" s="3" t="s">
        <v>1392</v>
      </c>
      <c r="B1347" s="4">
        <v>43532</v>
      </c>
      <c r="C1347" s="4" t="str">
        <f t="shared" si="21"/>
        <v>08</v>
      </c>
      <c r="D1347">
        <v>11</v>
      </c>
      <c r="E1347" t="s">
        <v>11</v>
      </c>
      <c r="F1347" t="s">
        <v>12</v>
      </c>
      <c r="G1347" t="s">
        <v>13</v>
      </c>
      <c r="H1347" t="s">
        <v>31</v>
      </c>
      <c r="I1347">
        <v>69</v>
      </c>
      <c r="J1347">
        <v>7</v>
      </c>
      <c r="K1347">
        <v>483</v>
      </c>
    </row>
    <row r="1348" spans="1:11" x14ac:dyDescent="0.25">
      <c r="A1348" s="3" t="s">
        <v>1393</v>
      </c>
      <c r="B1348" s="4">
        <v>43533</v>
      </c>
      <c r="C1348" s="4" t="str">
        <f t="shared" si="21"/>
        <v>09</v>
      </c>
      <c r="D1348">
        <v>14</v>
      </c>
      <c r="E1348" t="s">
        <v>38</v>
      </c>
      <c r="F1348" t="s">
        <v>12</v>
      </c>
      <c r="G1348" t="s">
        <v>13</v>
      </c>
      <c r="H1348" t="s">
        <v>24</v>
      </c>
      <c r="I1348">
        <v>159</v>
      </c>
      <c r="J1348">
        <v>1</v>
      </c>
      <c r="K1348">
        <v>159</v>
      </c>
    </row>
    <row r="1349" spans="1:11" x14ac:dyDescent="0.25">
      <c r="A1349" s="3" t="s">
        <v>1394</v>
      </c>
      <c r="B1349" s="4">
        <v>43533</v>
      </c>
      <c r="C1349" s="4" t="str">
        <f t="shared" si="21"/>
        <v>09</v>
      </c>
      <c r="D1349">
        <v>4</v>
      </c>
      <c r="E1349" t="s">
        <v>51</v>
      </c>
      <c r="F1349" t="s">
        <v>68</v>
      </c>
      <c r="G1349" t="s">
        <v>18</v>
      </c>
      <c r="H1349" t="s">
        <v>14</v>
      </c>
      <c r="I1349">
        <v>199</v>
      </c>
      <c r="J1349">
        <v>6</v>
      </c>
      <c r="K1349">
        <v>1194</v>
      </c>
    </row>
    <row r="1350" spans="1:11" x14ac:dyDescent="0.25">
      <c r="A1350" s="3" t="s">
        <v>1395</v>
      </c>
      <c r="B1350" s="4">
        <v>43533</v>
      </c>
      <c r="C1350" s="4" t="str">
        <f t="shared" si="21"/>
        <v>09</v>
      </c>
      <c r="D1350">
        <v>19</v>
      </c>
      <c r="E1350" t="s">
        <v>56</v>
      </c>
      <c r="F1350" t="s">
        <v>36</v>
      </c>
      <c r="G1350" t="s">
        <v>28</v>
      </c>
      <c r="H1350" t="s">
        <v>14</v>
      </c>
      <c r="I1350">
        <v>199</v>
      </c>
      <c r="J1350">
        <v>4</v>
      </c>
      <c r="K1350">
        <v>796</v>
      </c>
    </row>
    <row r="1351" spans="1:11" x14ac:dyDescent="0.25">
      <c r="A1351" s="3" t="s">
        <v>1396</v>
      </c>
      <c r="B1351" s="4">
        <v>43533</v>
      </c>
      <c r="C1351" s="4" t="str">
        <f t="shared" si="21"/>
        <v>09</v>
      </c>
      <c r="D1351">
        <v>8</v>
      </c>
      <c r="E1351" t="s">
        <v>45</v>
      </c>
      <c r="F1351" t="s">
        <v>22</v>
      </c>
      <c r="G1351" t="s">
        <v>23</v>
      </c>
      <c r="H1351" t="s">
        <v>14</v>
      </c>
      <c r="I1351">
        <v>199</v>
      </c>
      <c r="J1351">
        <v>7</v>
      </c>
      <c r="K1351">
        <v>1393</v>
      </c>
    </row>
    <row r="1352" spans="1:11" x14ac:dyDescent="0.25">
      <c r="A1352" s="3" t="s">
        <v>1397</v>
      </c>
      <c r="B1352" s="4">
        <v>43534</v>
      </c>
      <c r="C1352" s="4" t="str">
        <f t="shared" si="21"/>
        <v>10</v>
      </c>
      <c r="D1352">
        <v>8</v>
      </c>
      <c r="E1352" t="s">
        <v>45</v>
      </c>
      <c r="F1352" t="s">
        <v>46</v>
      </c>
      <c r="G1352" t="s">
        <v>23</v>
      </c>
      <c r="H1352" t="s">
        <v>19</v>
      </c>
      <c r="I1352">
        <v>289</v>
      </c>
      <c r="J1352">
        <v>9</v>
      </c>
      <c r="K1352">
        <v>2601</v>
      </c>
    </row>
    <row r="1353" spans="1:11" x14ac:dyDescent="0.25">
      <c r="A1353" s="3" t="s">
        <v>1398</v>
      </c>
      <c r="B1353" s="4">
        <v>43534</v>
      </c>
      <c r="C1353" s="4" t="str">
        <f t="shared" si="21"/>
        <v>10</v>
      </c>
      <c r="D1353">
        <v>15</v>
      </c>
      <c r="E1353" t="s">
        <v>118</v>
      </c>
      <c r="F1353" t="s">
        <v>63</v>
      </c>
      <c r="G1353" t="s">
        <v>13</v>
      </c>
      <c r="H1353" t="s">
        <v>14</v>
      </c>
      <c r="I1353">
        <v>199</v>
      </c>
      <c r="J1353">
        <v>2</v>
      </c>
      <c r="K1353">
        <v>398</v>
      </c>
    </row>
    <row r="1354" spans="1:11" x14ac:dyDescent="0.25">
      <c r="A1354" s="3" t="s">
        <v>1399</v>
      </c>
      <c r="B1354" s="4">
        <v>43534</v>
      </c>
      <c r="C1354" s="4" t="str">
        <f t="shared" si="21"/>
        <v>10</v>
      </c>
      <c r="D1354">
        <v>6</v>
      </c>
      <c r="E1354" t="s">
        <v>48</v>
      </c>
      <c r="F1354" t="s">
        <v>46</v>
      </c>
      <c r="G1354" t="s">
        <v>23</v>
      </c>
      <c r="H1354" t="s">
        <v>31</v>
      </c>
      <c r="I1354">
        <v>69</v>
      </c>
      <c r="J1354">
        <v>5</v>
      </c>
      <c r="K1354">
        <v>345</v>
      </c>
    </row>
    <row r="1355" spans="1:11" x14ac:dyDescent="0.25">
      <c r="A1355" s="3" t="s">
        <v>1400</v>
      </c>
      <c r="B1355" s="4">
        <v>43534</v>
      </c>
      <c r="C1355" s="4" t="str">
        <f t="shared" si="21"/>
        <v>10</v>
      </c>
      <c r="D1355">
        <v>19</v>
      </c>
      <c r="E1355" t="s">
        <v>56</v>
      </c>
      <c r="F1355" t="s">
        <v>27</v>
      </c>
      <c r="G1355" t="s">
        <v>28</v>
      </c>
      <c r="H1355" t="s">
        <v>41</v>
      </c>
      <c r="I1355">
        <v>399</v>
      </c>
      <c r="J1355">
        <v>3</v>
      </c>
      <c r="K1355">
        <v>1197</v>
      </c>
    </row>
    <row r="1356" spans="1:11" x14ac:dyDescent="0.25">
      <c r="A1356" s="3" t="s">
        <v>1401</v>
      </c>
      <c r="B1356" s="4">
        <v>43535</v>
      </c>
      <c r="C1356" s="4" t="str">
        <f t="shared" si="21"/>
        <v>11</v>
      </c>
      <c r="D1356">
        <v>16</v>
      </c>
      <c r="E1356" t="s">
        <v>30</v>
      </c>
      <c r="F1356" t="s">
        <v>27</v>
      </c>
      <c r="G1356" t="s">
        <v>28</v>
      </c>
      <c r="H1356" t="s">
        <v>19</v>
      </c>
      <c r="I1356">
        <v>289</v>
      </c>
      <c r="J1356">
        <v>6</v>
      </c>
      <c r="K1356">
        <v>1734</v>
      </c>
    </row>
    <row r="1357" spans="1:11" x14ac:dyDescent="0.25">
      <c r="A1357" s="3" t="s">
        <v>1402</v>
      </c>
      <c r="B1357" s="4">
        <v>43535</v>
      </c>
      <c r="C1357" s="4" t="str">
        <f t="shared" si="21"/>
        <v>11</v>
      </c>
      <c r="D1357">
        <v>7</v>
      </c>
      <c r="E1357" t="s">
        <v>88</v>
      </c>
      <c r="F1357" t="s">
        <v>22</v>
      </c>
      <c r="G1357" t="s">
        <v>23</v>
      </c>
      <c r="H1357" t="s">
        <v>31</v>
      </c>
      <c r="I1357">
        <v>69</v>
      </c>
      <c r="J1357">
        <v>1</v>
      </c>
      <c r="K1357">
        <v>69</v>
      </c>
    </row>
    <row r="1358" spans="1:11" x14ac:dyDescent="0.25">
      <c r="A1358" s="3" t="s">
        <v>1403</v>
      </c>
      <c r="B1358" s="4">
        <v>43535</v>
      </c>
      <c r="C1358" s="4" t="str">
        <f t="shared" si="21"/>
        <v>11</v>
      </c>
      <c r="D1358">
        <v>4</v>
      </c>
      <c r="E1358" t="s">
        <v>51</v>
      </c>
      <c r="F1358" t="s">
        <v>17</v>
      </c>
      <c r="G1358" t="s">
        <v>18</v>
      </c>
      <c r="H1358" t="s">
        <v>19</v>
      </c>
      <c r="I1358">
        <v>289</v>
      </c>
      <c r="J1358">
        <v>6</v>
      </c>
      <c r="K1358">
        <v>1734</v>
      </c>
    </row>
    <row r="1359" spans="1:11" x14ac:dyDescent="0.25">
      <c r="A1359" s="3" t="s">
        <v>1404</v>
      </c>
      <c r="B1359" s="4">
        <v>43535</v>
      </c>
      <c r="C1359" s="4" t="str">
        <f t="shared" si="21"/>
        <v>11</v>
      </c>
      <c r="D1359">
        <v>13</v>
      </c>
      <c r="E1359" t="s">
        <v>33</v>
      </c>
      <c r="F1359" t="s">
        <v>63</v>
      </c>
      <c r="G1359" t="s">
        <v>13</v>
      </c>
      <c r="H1359" t="s">
        <v>31</v>
      </c>
      <c r="I1359">
        <v>69</v>
      </c>
      <c r="J1359">
        <v>2</v>
      </c>
      <c r="K1359">
        <v>138</v>
      </c>
    </row>
    <row r="1360" spans="1:11" x14ac:dyDescent="0.25">
      <c r="A1360" s="3" t="s">
        <v>1405</v>
      </c>
      <c r="B1360" s="4">
        <v>43535</v>
      </c>
      <c r="C1360" s="4" t="str">
        <f t="shared" si="21"/>
        <v>11</v>
      </c>
      <c r="D1360">
        <v>4</v>
      </c>
      <c r="E1360" t="s">
        <v>51</v>
      </c>
      <c r="F1360" t="s">
        <v>17</v>
      </c>
      <c r="G1360" t="s">
        <v>18</v>
      </c>
      <c r="H1360" t="s">
        <v>19</v>
      </c>
      <c r="I1360">
        <v>289</v>
      </c>
      <c r="J1360">
        <v>2</v>
      </c>
      <c r="K1360">
        <v>578</v>
      </c>
    </row>
    <row r="1361" spans="1:11" x14ac:dyDescent="0.25">
      <c r="A1361" s="3" t="s">
        <v>1406</v>
      </c>
      <c r="B1361" s="4">
        <v>43535</v>
      </c>
      <c r="C1361" s="4" t="str">
        <f t="shared" si="21"/>
        <v>11</v>
      </c>
      <c r="D1361">
        <v>17</v>
      </c>
      <c r="E1361" t="s">
        <v>35</v>
      </c>
      <c r="F1361" t="s">
        <v>27</v>
      </c>
      <c r="G1361" t="s">
        <v>28</v>
      </c>
      <c r="H1361" t="s">
        <v>41</v>
      </c>
      <c r="I1361">
        <v>399</v>
      </c>
      <c r="J1361">
        <v>6</v>
      </c>
      <c r="K1361">
        <v>2394</v>
      </c>
    </row>
    <row r="1362" spans="1:11" x14ac:dyDescent="0.25">
      <c r="A1362" s="3" t="s">
        <v>1407</v>
      </c>
      <c r="B1362" s="4">
        <v>43535</v>
      </c>
      <c r="C1362" s="4" t="str">
        <f t="shared" si="21"/>
        <v>11</v>
      </c>
      <c r="D1362">
        <v>3</v>
      </c>
      <c r="E1362" t="s">
        <v>43</v>
      </c>
      <c r="F1362" t="s">
        <v>17</v>
      </c>
      <c r="G1362" t="s">
        <v>18</v>
      </c>
      <c r="H1362" t="s">
        <v>19</v>
      </c>
      <c r="I1362">
        <v>289</v>
      </c>
      <c r="J1362">
        <v>5</v>
      </c>
      <c r="K1362">
        <v>1445</v>
      </c>
    </row>
    <row r="1363" spans="1:11" x14ac:dyDescent="0.25">
      <c r="A1363" s="3" t="s">
        <v>1408</v>
      </c>
      <c r="B1363" s="4">
        <v>43535</v>
      </c>
      <c r="C1363" s="4" t="str">
        <f t="shared" si="21"/>
        <v>11</v>
      </c>
      <c r="D1363">
        <v>9</v>
      </c>
      <c r="E1363" t="s">
        <v>21</v>
      </c>
      <c r="F1363" t="s">
        <v>22</v>
      </c>
      <c r="G1363" t="s">
        <v>23</v>
      </c>
      <c r="H1363" t="s">
        <v>41</v>
      </c>
      <c r="I1363">
        <v>399</v>
      </c>
      <c r="J1363">
        <v>5</v>
      </c>
      <c r="K1363">
        <v>1995</v>
      </c>
    </row>
    <row r="1364" spans="1:11" x14ac:dyDescent="0.25">
      <c r="A1364" s="3" t="s">
        <v>1409</v>
      </c>
      <c r="B1364" s="4">
        <v>43535</v>
      </c>
      <c r="C1364" s="4" t="str">
        <f t="shared" si="21"/>
        <v>11</v>
      </c>
      <c r="D1364">
        <v>2</v>
      </c>
      <c r="E1364" t="s">
        <v>106</v>
      </c>
      <c r="F1364" t="s">
        <v>17</v>
      </c>
      <c r="G1364" t="s">
        <v>18</v>
      </c>
      <c r="H1364" t="s">
        <v>31</v>
      </c>
      <c r="I1364">
        <v>69</v>
      </c>
      <c r="J1364">
        <v>4</v>
      </c>
      <c r="K1364">
        <v>276</v>
      </c>
    </row>
    <row r="1365" spans="1:11" x14ac:dyDescent="0.25">
      <c r="A1365" s="3" t="s">
        <v>1410</v>
      </c>
      <c r="B1365" s="4">
        <v>43535</v>
      </c>
      <c r="C1365" s="4" t="str">
        <f t="shared" si="21"/>
        <v>11</v>
      </c>
      <c r="D1365">
        <v>15</v>
      </c>
      <c r="E1365" t="s">
        <v>118</v>
      </c>
      <c r="F1365" t="s">
        <v>12</v>
      </c>
      <c r="G1365" t="s">
        <v>13</v>
      </c>
      <c r="H1365" t="s">
        <v>24</v>
      </c>
      <c r="I1365">
        <v>159</v>
      </c>
      <c r="J1365">
        <v>9</v>
      </c>
      <c r="K1365">
        <v>1431</v>
      </c>
    </row>
    <row r="1366" spans="1:11" x14ac:dyDescent="0.25">
      <c r="A1366" s="3" t="s">
        <v>1411</v>
      </c>
      <c r="B1366" s="4">
        <v>43535</v>
      </c>
      <c r="C1366" s="4" t="str">
        <f t="shared" si="21"/>
        <v>11</v>
      </c>
      <c r="D1366">
        <v>14</v>
      </c>
      <c r="E1366" t="s">
        <v>38</v>
      </c>
      <c r="F1366" t="s">
        <v>12</v>
      </c>
      <c r="G1366" t="s">
        <v>13</v>
      </c>
      <c r="H1366" t="s">
        <v>14</v>
      </c>
      <c r="I1366">
        <v>199</v>
      </c>
      <c r="J1366">
        <v>1</v>
      </c>
      <c r="K1366">
        <v>199</v>
      </c>
    </row>
    <row r="1367" spans="1:11" x14ac:dyDescent="0.25">
      <c r="A1367" s="3" t="s">
        <v>1412</v>
      </c>
      <c r="B1367" s="4">
        <v>43535</v>
      </c>
      <c r="C1367" s="4" t="str">
        <f t="shared" si="21"/>
        <v>11</v>
      </c>
      <c r="D1367">
        <v>18</v>
      </c>
      <c r="E1367" t="s">
        <v>26</v>
      </c>
      <c r="F1367" t="s">
        <v>36</v>
      </c>
      <c r="G1367" t="s">
        <v>28</v>
      </c>
      <c r="H1367" t="s">
        <v>24</v>
      </c>
      <c r="I1367">
        <v>159</v>
      </c>
      <c r="J1367">
        <v>1</v>
      </c>
      <c r="K1367">
        <v>159</v>
      </c>
    </row>
    <row r="1368" spans="1:11" x14ac:dyDescent="0.25">
      <c r="A1368" s="3" t="s">
        <v>1413</v>
      </c>
      <c r="B1368" s="4">
        <v>43535</v>
      </c>
      <c r="C1368" s="4" t="str">
        <f t="shared" si="21"/>
        <v>11</v>
      </c>
      <c r="D1368">
        <v>8</v>
      </c>
      <c r="E1368" t="s">
        <v>45</v>
      </c>
      <c r="F1368" t="s">
        <v>22</v>
      </c>
      <c r="G1368" t="s">
        <v>23</v>
      </c>
      <c r="H1368" t="s">
        <v>14</v>
      </c>
      <c r="I1368">
        <v>199</v>
      </c>
      <c r="J1368">
        <v>5</v>
      </c>
      <c r="K1368">
        <v>995</v>
      </c>
    </row>
    <row r="1369" spans="1:11" x14ac:dyDescent="0.25">
      <c r="A1369" s="3" t="s">
        <v>1414</v>
      </c>
      <c r="B1369" s="4">
        <v>43536</v>
      </c>
      <c r="C1369" s="4" t="str">
        <f t="shared" si="21"/>
        <v>12</v>
      </c>
      <c r="D1369">
        <v>19</v>
      </c>
      <c r="E1369" t="s">
        <v>56</v>
      </c>
      <c r="F1369" t="s">
        <v>36</v>
      </c>
      <c r="G1369" t="s">
        <v>28</v>
      </c>
      <c r="H1369" t="s">
        <v>41</v>
      </c>
      <c r="I1369">
        <v>399</v>
      </c>
      <c r="J1369">
        <v>9</v>
      </c>
      <c r="K1369">
        <v>3591</v>
      </c>
    </row>
    <row r="1370" spans="1:11" x14ac:dyDescent="0.25">
      <c r="A1370" s="3" t="s">
        <v>1415</v>
      </c>
      <c r="B1370" s="4">
        <v>43537</v>
      </c>
      <c r="C1370" s="4" t="str">
        <f t="shared" si="21"/>
        <v>13</v>
      </c>
      <c r="D1370">
        <v>11</v>
      </c>
      <c r="E1370" t="s">
        <v>11</v>
      </c>
      <c r="F1370" t="s">
        <v>12</v>
      </c>
      <c r="G1370" t="s">
        <v>13</v>
      </c>
      <c r="H1370" t="s">
        <v>14</v>
      </c>
      <c r="I1370">
        <v>199</v>
      </c>
      <c r="J1370">
        <v>0</v>
      </c>
      <c r="K1370">
        <v>0</v>
      </c>
    </row>
    <row r="1371" spans="1:11" x14ac:dyDescent="0.25">
      <c r="A1371" s="3" t="s">
        <v>1416</v>
      </c>
      <c r="B1371" s="4">
        <v>43537</v>
      </c>
      <c r="C1371" s="4" t="str">
        <f t="shared" si="21"/>
        <v>13</v>
      </c>
      <c r="D1371">
        <v>19</v>
      </c>
      <c r="E1371" t="s">
        <v>56</v>
      </c>
      <c r="F1371" t="s">
        <v>27</v>
      </c>
      <c r="G1371" t="s">
        <v>28</v>
      </c>
      <c r="H1371" t="s">
        <v>41</v>
      </c>
      <c r="I1371">
        <v>399</v>
      </c>
      <c r="J1371">
        <v>2</v>
      </c>
      <c r="K1371">
        <v>798</v>
      </c>
    </row>
    <row r="1372" spans="1:11" x14ac:dyDescent="0.25">
      <c r="A1372" s="3" t="s">
        <v>1417</v>
      </c>
      <c r="B1372" s="4">
        <v>43537</v>
      </c>
      <c r="C1372" s="4" t="str">
        <f t="shared" si="21"/>
        <v>13</v>
      </c>
      <c r="D1372">
        <v>15</v>
      </c>
      <c r="E1372" t="s">
        <v>118</v>
      </c>
      <c r="F1372" t="s">
        <v>12</v>
      </c>
      <c r="G1372" t="s">
        <v>13</v>
      </c>
      <c r="H1372" t="s">
        <v>41</v>
      </c>
      <c r="I1372">
        <v>399</v>
      </c>
      <c r="J1372">
        <v>9</v>
      </c>
      <c r="K1372">
        <v>3591</v>
      </c>
    </row>
    <row r="1373" spans="1:11" x14ac:dyDescent="0.25">
      <c r="A1373" s="3" t="s">
        <v>1418</v>
      </c>
      <c r="B1373" s="4">
        <v>43538</v>
      </c>
      <c r="C1373" s="4" t="str">
        <f t="shared" si="21"/>
        <v>14</v>
      </c>
      <c r="D1373">
        <v>4</v>
      </c>
      <c r="E1373" t="s">
        <v>51</v>
      </c>
      <c r="F1373" t="s">
        <v>17</v>
      </c>
      <c r="G1373" t="s">
        <v>18</v>
      </c>
      <c r="H1373" t="s">
        <v>24</v>
      </c>
      <c r="I1373">
        <v>159</v>
      </c>
      <c r="J1373">
        <v>2</v>
      </c>
      <c r="K1373">
        <v>318</v>
      </c>
    </row>
    <row r="1374" spans="1:11" x14ac:dyDescent="0.25">
      <c r="A1374" s="3" t="s">
        <v>1419</v>
      </c>
      <c r="B1374" s="4">
        <v>43539</v>
      </c>
      <c r="C1374" s="4" t="str">
        <f t="shared" si="21"/>
        <v>15</v>
      </c>
      <c r="D1374">
        <v>1</v>
      </c>
      <c r="E1374" t="s">
        <v>16</v>
      </c>
      <c r="F1374" t="s">
        <v>68</v>
      </c>
      <c r="G1374" t="s">
        <v>18</v>
      </c>
      <c r="H1374" t="s">
        <v>14</v>
      </c>
      <c r="I1374">
        <v>199</v>
      </c>
      <c r="J1374">
        <v>4</v>
      </c>
      <c r="K1374">
        <v>796</v>
      </c>
    </row>
    <row r="1375" spans="1:11" x14ac:dyDescent="0.25">
      <c r="A1375" s="3" t="s">
        <v>1420</v>
      </c>
      <c r="B1375" s="4">
        <v>43540</v>
      </c>
      <c r="C1375" s="4" t="str">
        <f t="shared" si="21"/>
        <v>16</v>
      </c>
      <c r="D1375">
        <v>13</v>
      </c>
      <c r="E1375" t="s">
        <v>33</v>
      </c>
      <c r="F1375" t="s">
        <v>63</v>
      </c>
      <c r="G1375" t="s">
        <v>13</v>
      </c>
      <c r="H1375" t="s">
        <v>31</v>
      </c>
      <c r="I1375">
        <v>69</v>
      </c>
      <c r="J1375">
        <v>9</v>
      </c>
      <c r="K1375">
        <v>621</v>
      </c>
    </row>
    <row r="1376" spans="1:11" x14ac:dyDescent="0.25">
      <c r="A1376" s="3" t="s">
        <v>1421</v>
      </c>
      <c r="B1376" s="4">
        <v>43541</v>
      </c>
      <c r="C1376" s="4" t="str">
        <f t="shared" si="21"/>
        <v>17</v>
      </c>
      <c r="D1376">
        <v>4</v>
      </c>
      <c r="E1376" t="s">
        <v>51</v>
      </c>
      <c r="F1376" t="s">
        <v>68</v>
      </c>
      <c r="G1376" t="s">
        <v>18</v>
      </c>
      <c r="H1376" t="s">
        <v>24</v>
      </c>
      <c r="I1376">
        <v>159</v>
      </c>
      <c r="J1376">
        <v>5</v>
      </c>
      <c r="K1376">
        <v>795</v>
      </c>
    </row>
    <row r="1377" spans="1:11" x14ac:dyDescent="0.25">
      <c r="A1377" s="3" t="s">
        <v>1422</v>
      </c>
      <c r="B1377" s="4">
        <v>43541</v>
      </c>
      <c r="C1377" s="4" t="str">
        <f t="shared" si="21"/>
        <v>17</v>
      </c>
      <c r="D1377">
        <v>7</v>
      </c>
      <c r="E1377" t="s">
        <v>88</v>
      </c>
      <c r="F1377" t="s">
        <v>46</v>
      </c>
      <c r="G1377" t="s">
        <v>23</v>
      </c>
      <c r="H1377" t="s">
        <v>41</v>
      </c>
      <c r="I1377">
        <v>399</v>
      </c>
      <c r="J1377">
        <v>6</v>
      </c>
      <c r="K1377">
        <v>2394</v>
      </c>
    </row>
    <row r="1378" spans="1:11" x14ac:dyDescent="0.25">
      <c r="A1378" s="3" t="s">
        <v>1423</v>
      </c>
      <c r="B1378" s="4">
        <v>43541</v>
      </c>
      <c r="C1378" s="4" t="str">
        <f t="shared" si="21"/>
        <v>17</v>
      </c>
      <c r="D1378">
        <v>14</v>
      </c>
      <c r="E1378" t="s">
        <v>38</v>
      </c>
      <c r="F1378" t="s">
        <v>12</v>
      </c>
      <c r="G1378" t="s">
        <v>13</v>
      </c>
      <c r="H1378" t="s">
        <v>24</v>
      </c>
      <c r="I1378">
        <v>159</v>
      </c>
      <c r="J1378">
        <v>6</v>
      </c>
      <c r="K1378">
        <v>954</v>
      </c>
    </row>
    <row r="1379" spans="1:11" x14ac:dyDescent="0.25">
      <c r="A1379" s="3" t="s">
        <v>1424</v>
      </c>
      <c r="B1379" s="4">
        <v>43541</v>
      </c>
      <c r="C1379" s="4" t="str">
        <f t="shared" si="21"/>
        <v>17</v>
      </c>
      <c r="D1379">
        <v>14</v>
      </c>
      <c r="E1379" t="s">
        <v>38</v>
      </c>
      <c r="F1379" t="s">
        <v>12</v>
      </c>
      <c r="G1379" t="s">
        <v>13</v>
      </c>
      <c r="H1379" t="s">
        <v>41</v>
      </c>
      <c r="I1379">
        <v>399</v>
      </c>
      <c r="J1379">
        <v>7</v>
      </c>
      <c r="K1379">
        <v>2793</v>
      </c>
    </row>
    <row r="1380" spans="1:11" x14ac:dyDescent="0.25">
      <c r="A1380" s="3" t="s">
        <v>1425</v>
      </c>
      <c r="B1380" s="4">
        <v>43541</v>
      </c>
      <c r="C1380" s="4" t="str">
        <f t="shared" si="21"/>
        <v>17</v>
      </c>
      <c r="D1380">
        <v>14</v>
      </c>
      <c r="E1380" t="s">
        <v>38</v>
      </c>
      <c r="F1380" t="s">
        <v>12</v>
      </c>
      <c r="G1380" t="s">
        <v>13</v>
      </c>
      <c r="H1380" t="s">
        <v>19</v>
      </c>
      <c r="I1380">
        <v>289</v>
      </c>
      <c r="J1380">
        <v>6</v>
      </c>
      <c r="K1380">
        <v>1734</v>
      </c>
    </row>
    <row r="1381" spans="1:11" x14ac:dyDescent="0.25">
      <c r="A1381" s="3" t="s">
        <v>1426</v>
      </c>
      <c r="B1381" s="4">
        <v>43541</v>
      </c>
      <c r="C1381" s="4" t="str">
        <f t="shared" si="21"/>
        <v>17</v>
      </c>
      <c r="D1381">
        <v>11</v>
      </c>
      <c r="E1381" t="s">
        <v>11</v>
      </c>
      <c r="F1381" t="s">
        <v>63</v>
      </c>
      <c r="G1381" t="s">
        <v>13</v>
      </c>
      <c r="H1381" t="s">
        <v>24</v>
      </c>
      <c r="I1381">
        <v>159</v>
      </c>
      <c r="J1381">
        <v>4</v>
      </c>
      <c r="K1381">
        <v>636</v>
      </c>
    </row>
    <row r="1382" spans="1:11" x14ac:dyDescent="0.25">
      <c r="A1382" s="3" t="s">
        <v>1427</v>
      </c>
      <c r="B1382" s="4">
        <v>43542</v>
      </c>
      <c r="C1382" s="4" t="str">
        <f t="shared" si="21"/>
        <v>18</v>
      </c>
      <c r="D1382">
        <v>11</v>
      </c>
      <c r="E1382" t="s">
        <v>11</v>
      </c>
      <c r="F1382" t="s">
        <v>63</v>
      </c>
      <c r="G1382" t="s">
        <v>13</v>
      </c>
      <c r="H1382" t="s">
        <v>24</v>
      </c>
      <c r="I1382">
        <v>159</v>
      </c>
      <c r="J1382">
        <v>9</v>
      </c>
      <c r="K1382">
        <v>1431</v>
      </c>
    </row>
    <row r="1383" spans="1:11" x14ac:dyDescent="0.25">
      <c r="A1383" s="3" t="s">
        <v>1428</v>
      </c>
      <c r="B1383" s="4">
        <v>43543</v>
      </c>
      <c r="C1383" s="4" t="str">
        <f t="shared" si="21"/>
        <v>19</v>
      </c>
      <c r="D1383">
        <v>5</v>
      </c>
      <c r="E1383" t="s">
        <v>60</v>
      </c>
      <c r="F1383" t="s">
        <v>68</v>
      </c>
      <c r="G1383" t="s">
        <v>18</v>
      </c>
      <c r="H1383" t="s">
        <v>31</v>
      </c>
      <c r="I1383">
        <v>69</v>
      </c>
      <c r="J1383">
        <v>1</v>
      </c>
      <c r="K1383">
        <v>69</v>
      </c>
    </row>
    <row r="1384" spans="1:11" x14ac:dyDescent="0.25">
      <c r="A1384" s="3" t="s">
        <v>1429</v>
      </c>
      <c r="B1384" s="4">
        <v>43543</v>
      </c>
      <c r="C1384" s="4" t="str">
        <f t="shared" si="21"/>
        <v>19</v>
      </c>
      <c r="D1384">
        <v>14</v>
      </c>
      <c r="E1384" t="s">
        <v>38</v>
      </c>
      <c r="F1384" t="s">
        <v>63</v>
      </c>
      <c r="G1384" t="s">
        <v>13</v>
      </c>
      <c r="H1384" t="s">
        <v>41</v>
      </c>
      <c r="I1384">
        <v>399</v>
      </c>
      <c r="J1384">
        <v>8</v>
      </c>
      <c r="K1384">
        <v>3192</v>
      </c>
    </row>
    <row r="1385" spans="1:11" x14ac:dyDescent="0.25">
      <c r="A1385" s="3" t="s">
        <v>1430</v>
      </c>
      <c r="B1385" s="4">
        <v>43543</v>
      </c>
      <c r="C1385" s="4" t="str">
        <f t="shared" si="21"/>
        <v>19</v>
      </c>
      <c r="D1385">
        <v>15</v>
      </c>
      <c r="E1385" t="s">
        <v>118</v>
      </c>
      <c r="F1385" t="s">
        <v>12</v>
      </c>
      <c r="G1385" t="s">
        <v>13</v>
      </c>
      <c r="H1385" t="s">
        <v>14</v>
      </c>
      <c r="I1385">
        <v>199</v>
      </c>
      <c r="J1385">
        <v>9</v>
      </c>
      <c r="K1385">
        <v>1791</v>
      </c>
    </row>
    <row r="1386" spans="1:11" x14ac:dyDescent="0.25">
      <c r="A1386" s="3" t="s">
        <v>1431</v>
      </c>
      <c r="B1386" s="4">
        <v>43543</v>
      </c>
      <c r="C1386" s="4" t="str">
        <f t="shared" si="21"/>
        <v>19</v>
      </c>
      <c r="D1386">
        <v>17</v>
      </c>
      <c r="E1386" t="s">
        <v>35</v>
      </c>
      <c r="F1386" t="s">
        <v>27</v>
      </c>
      <c r="G1386" t="s">
        <v>28</v>
      </c>
      <c r="H1386" t="s">
        <v>41</v>
      </c>
      <c r="I1386">
        <v>399</v>
      </c>
      <c r="J1386">
        <v>5</v>
      </c>
      <c r="K1386">
        <v>1995</v>
      </c>
    </row>
    <row r="1387" spans="1:11" x14ac:dyDescent="0.25">
      <c r="A1387" s="3" t="s">
        <v>1432</v>
      </c>
      <c r="B1387" s="4">
        <v>43543</v>
      </c>
      <c r="C1387" s="4" t="str">
        <f t="shared" si="21"/>
        <v>19</v>
      </c>
      <c r="D1387">
        <v>2</v>
      </c>
      <c r="E1387" t="s">
        <v>106</v>
      </c>
      <c r="F1387" t="s">
        <v>68</v>
      </c>
      <c r="G1387" t="s">
        <v>18</v>
      </c>
      <c r="H1387" t="s">
        <v>14</v>
      </c>
      <c r="I1387">
        <v>199</v>
      </c>
      <c r="J1387">
        <v>8</v>
      </c>
      <c r="K1387">
        <v>1592</v>
      </c>
    </row>
    <row r="1388" spans="1:11" x14ac:dyDescent="0.25">
      <c r="A1388" s="3" t="s">
        <v>1433</v>
      </c>
      <c r="B1388" s="4">
        <v>43543</v>
      </c>
      <c r="C1388" s="4" t="str">
        <f t="shared" si="21"/>
        <v>19</v>
      </c>
      <c r="D1388">
        <v>18</v>
      </c>
      <c r="E1388" t="s">
        <v>26</v>
      </c>
      <c r="F1388" t="s">
        <v>27</v>
      </c>
      <c r="G1388" t="s">
        <v>28</v>
      </c>
      <c r="H1388" t="s">
        <v>24</v>
      </c>
      <c r="I1388">
        <v>159</v>
      </c>
      <c r="J1388">
        <v>8</v>
      </c>
      <c r="K1388">
        <v>1272</v>
      </c>
    </row>
    <row r="1389" spans="1:11" x14ac:dyDescent="0.25">
      <c r="A1389" s="3" t="s">
        <v>1434</v>
      </c>
      <c r="B1389" s="4">
        <v>43543</v>
      </c>
      <c r="C1389" s="4" t="str">
        <f t="shared" si="21"/>
        <v>19</v>
      </c>
      <c r="D1389">
        <v>9</v>
      </c>
      <c r="E1389" t="s">
        <v>21</v>
      </c>
      <c r="F1389" t="s">
        <v>46</v>
      </c>
      <c r="G1389" t="s">
        <v>23</v>
      </c>
      <c r="H1389" t="s">
        <v>41</v>
      </c>
      <c r="I1389">
        <v>399</v>
      </c>
      <c r="J1389">
        <v>9</v>
      </c>
      <c r="K1389">
        <v>3591</v>
      </c>
    </row>
    <row r="1390" spans="1:11" x14ac:dyDescent="0.25">
      <c r="A1390" s="3" t="s">
        <v>1435</v>
      </c>
      <c r="B1390" s="4">
        <v>43543</v>
      </c>
      <c r="C1390" s="4" t="str">
        <f t="shared" si="21"/>
        <v>19</v>
      </c>
      <c r="D1390">
        <v>1</v>
      </c>
      <c r="E1390" t="s">
        <v>16</v>
      </c>
      <c r="F1390" t="s">
        <v>17</v>
      </c>
      <c r="G1390" t="s">
        <v>18</v>
      </c>
      <c r="H1390" t="s">
        <v>31</v>
      </c>
      <c r="I1390">
        <v>69</v>
      </c>
      <c r="J1390">
        <v>9</v>
      </c>
      <c r="K1390">
        <v>621</v>
      </c>
    </row>
    <row r="1391" spans="1:11" x14ac:dyDescent="0.25">
      <c r="A1391" s="3" t="s">
        <v>1436</v>
      </c>
      <c r="B1391" s="4">
        <v>43543</v>
      </c>
      <c r="C1391" s="4" t="str">
        <f t="shared" si="21"/>
        <v>19</v>
      </c>
      <c r="D1391">
        <v>4</v>
      </c>
      <c r="E1391" t="s">
        <v>51</v>
      </c>
      <c r="F1391" t="s">
        <v>17</v>
      </c>
      <c r="G1391" t="s">
        <v>18</v>
      </c>
      <c r="H1391" t="s">
        <v>24</v>
      </c>
      <c r="I1391">
        <v>159</v>
      </c>
      <c r="J1391">
        <v>3</v>
      </c>
      <c r="K1391">
        <v>477</v>
      </c>
    </row>
    <row r="1392" spans="1:11" x14ac:dyDescent="0.25">
      <c r="A1392" s="3" t="s">
        <v>1437</v>
      </c>
      <c r="B1392" s="4">
        <v>43543</v>
      </c>
      <c r="C1392" s="4" t="str">
        <f t="shared" si="21"/>
        <v>19</v>
      </c>
      <c r="D1392">
        <v>10</v>
      </c>
      <c r="E1392" t="s">
        <v>58</v>
      </c>
      <c r="F1392" t="s">
        <v>46</v>
      </c>
      <c r="G1392" t="s">
        <v>23</v>
      </c>
      <c r="H1392" t="s">
        <v>41</v>
      </c>
      <c r="I1392">
        <v>399</v>
      </c>
      <c r="J1392">
        <v>0</v>
      </c>
      <c r="K1392">
        <v>0</v>
      </c>
    </row>
    <row r="1393" spans="1:11" x14ac:dyDescent="0.25">
      <c r="A1393" s="3" t="s">
        <v>1438</v>
      </c>
      <c r="B1393" s="4">
        <v>43544</v>
      </c>
      <c r="C1393" s="4" t="str">
        <f t="shared" si="21"/>
        <v>20</v>
      </c>
      <c r="D1393">
        <v>15</v>
      </c>
      <c r="E1393" t="s">
        <v>118</v>
      </c>
      <c r="F1393" t="s">
        <v>63</v>
      </c>
      <c r="G1393" t="s">
        <v>13</v>
      </c>
      <c r="H1393" t="s">
        <v>24</v>
      </c>
      <c r="I1393">
        <v>159</v>
      </c>
      <c r="J1393">
        <v>5</v>
      </c>
      <c r="K1393">
        <v>795</v>
      </c>
    </row>
    <row r="1394" spans="1:11" x14ac:dyDescent="0.25">
      <c r="A1394" s="3" t="s">
        <v>1439</v>
      </c>
      <c r="B1394" s="4">
        <v>43544</v>
      </c>
      <c r="C1394" s="4" t="str">
        <f t="shared" si="21"/>
        <v>20</v>
      </c>
      <c r="D1394">
        <v>18</v>
      </c>
      <c r="E1394" t="s">
        <v>26</v>
      </c>
      <c r="F1394" t="s">
        <v>36</v>
      </c>
      <c r="G1394" t="s">
        <v>28</v>
      </c>
      <c r="H1394" t="s">
        <v>31</v>
      </c>
      <c r="I1394">
        <v>69</v>
      </c>
      <c r="J1394">
        <v>3</v>
      </c>
      <c r="K1394">
        <v>207</v>
      </c>
    </row>
    <row r="1395" spans="1:11" x14ac:dyDescent="0.25">
      <c r="A1395" s="3" t="s">
        <v>1440</v>
      </c>
      <c r="B1395" s="4">
        <v>43544</v>
      </c>
      <c r="C1395" s="4" t="str">
        <f t="shared" si="21"/>
        <v>20</v>
      </c>
      <c r="D1395">
        <v>1</v>
      </c>
      <c r="E1395" t="s">
        <v>16</v>
      </c>
      <c r="F1395" t="s">
        <v>68</v>
      </c>
      <c r="G1395" t="s">
        <v>18</v>
      </c>
      <c r="H1395" t="s">
        <v>19</v>
      </c>
      <c r="I1395">
        <v>289</v>
      </c>
      <c r="J1395">
        <v>3</v>
      </c>
      <c r="K1395">
        <v>867</v>
      </c>
    </row>
    <row r="1396" spans="1:11" x14ac:dyDescent="0.25">
      <c r="A1396" s="3" t="s">
        <v>1441</v>
      </c>
      <c r="B1396" s="4">
        <v>43545</v>
      </c>
      <c r="C1396" s="4" t="str">
        <f t="shared" si="21"/>
        <v>21</v>
      </c>
      <c r="D1396">
        <v>4</v>
      </c>
      <c r="E1396" t="s">
        <v>51</v>
      </c>
      <c r="F1396" t="s">
        <v>17</v>
      </c>
      <c r="G1396" t="s">
        <v>18</v>
      </c>
      <c r="H1396" t="s">
        <v>14</v>
      </c>
      <c r="I1396">
        <v>199</v>
      </c>
      <c r="J1396">
        <v>3</v>
      </c>
      <c r="K1396">
        <v>597</v>
      </c>
    </row>
    <row r="1397" spans="1:11" x14ac:dyDescent="0.25">
      <c r="A1397" s="3" t="s">
        <v>1442</v>
      </c>
      <c r="B1397" s="4">
        <v>43546</v>
      </c>
      <c r="C1397" s="4" t="str">
        <f t="shared" si="21"/>
        <v>22</v>
      </c>
      <c r="D1397">
        <v>11</v>
      </c>
      <c r="E1397" t="s">
        <v>11</v>
      </c>
      <c r="F1397" t="s">
        <v>12</v>
      </c>
      <c r="G1397" t="s">
        <v>13</v>
      </c>
      <c r="H1397" t="s">
        <v>41</v>
      </c>
      <c r="I1397">
        <v>399</v>
      </c>
      <c r="J1397">
        <v>9</v>
      </c>
      <c r="K1397">
        <v>3591</v>
      </c>
    </row>
    <row r="1398" spans="1:11" x14ac:dyDescent="0.25">
      <c r="A1398" s="3" t="s">
        <v>1443</v>
      </c>
      <c r="B1398" s="4">
        <v>43547</v>
      </c>
      <c r="C1398" s="4" t="str">
        <f t="shared" si="21"/>
        <v>23</v>
      </c>
      <c r="D1398">
        <v>2</v>
      </c>
      <c r="E1398" t="s">
        <v>106</v>
      </c>
      <c r="F1398" t="s">
        <v>17</v>
      </c>
      <c r="G1398" t="s">
        <v>18</v>
      </c>
      <c r="H1398" t="s">
        <v>24</v>
      </c>
      <c r="I1398">
        <v>159</v>
      </c>
      <c r="J1398">
        <v>5</v>
      </c>
      <c r="K1398">
        <v>795</v>
      </c>
    </row>
    <row r="1399" spans="1:11" x14ac:dyDescent="0.25">
      <c r="A1399" s="3" t="s">
        <v>1444</v>
      </c>
      <c r="B1399" s="4">
        <v>43547</v>
      </c>
      <c r="C1399" s="4" t="str">
        <f t="shared" si="21"/>
        <v>23</v>
      </c>
      <c r="D1399">
        <v>17</v>
      </c>
      <c r="E1399" t="s">
        <v>35</v>
      </c>
      <c r="F1399" t="s">
        <v>27</v>
      </c>
      <c r="G1399" t="s">
        <v>28</v>
      </c>
      <c r="H1399" t="s">
        <v>19</v>
      </c>
      <c r="I1399">
        <v>289</v>
      </c>
      <c r="J1399">
        <v>2</v>
      </c>
      <c r="K1399">
        <v>578</v>
      </c>
    </row>
    <row r="1400" spans="1:11" x14ac:dyDescent="0.25">
      <c r="A1400" s="3" t="s">
        <v>1445</v>
      </c>
      <c r="B1400" s="4">
        <v>43547</v>
      </c>
      <c r="C1400" s="4" t="str">
        <f t="shared" si="21"/>
        <v>23</v>
      </c>
      <c r="D1400">
        <v>2</v>
      </c>
      <c r="E1400" t="s">
        <v>106</v>
      </c>
      <c r="F1400" t="s">
        <v>68</v>
      </c>
      <c r="G1400" t="s">
        <v>18</v>
      </c>
      <c r="H1400" t="s">
        <v>14</v>
      </c>
      <c r="I1400">
        <v>199</v>
      </c>
      <c r="J1400">
        <v>8</v>
      </c>
      <c r="K1400">
        <v>1592</v>
      </c>
    </row>
    <row r="1401" spans="1:11" x14ac:dyDescent="0.25">
      <c r="A1401" s="3" t="s">
        <v>1446</v>
      </c>
      <c r="B1401" s="4">
        <v>43547</v>
      </c>
      <c r="C1401" s="4" t="str">
        <f t="shared" si="21"/>
        <v>23</v>
      </c>
      <c r="D1401">
        <v>5</v>
      </c>
      <c r="E1401" t="s">
        <v>60</v>
      </c>
      <c r="F1401" t="s">
        <v>68</v>
      </c>
      <c r="G1401" t="s">
        <v>18</v>
      </c>
      <c r="H1401" t="s">
        <v>41</v>
      </c>
      <c r="I1401">
        <v>399</v>
      </c>
      <c r="J1401">
        <v>1</v>
      </c>
      <c r="K1401">
        <v>399</v>
      </c>
    </row>
    <row r="1402" spans="1:11" x14ac:dyDescent="0.25">
      <c r="A1402" s="3" t="s">
        <v>1447</v>
      </c>
      <c r="B1402" s="4">
        <v>43547</v>
      </c>
      <c r="C1402" s="4" t="str">
        <f t="shared" si="21"/>
        <v>23</v>
      </c>
      <c r="D1402">
        <v>15</v>
      </c>
      <c r="E1402" t="s">
        <v>118</v>
      </c>
      <c r="F1402" t="s">
        <v>63</v>
      </c>
      <c r="G1402" t="s">
        <v>13</v>
      </c>
      <c r="H1402" t="s">
        <v>19</v>
      </c>
      <c r="I1402">
        <v>289</v>
      </c>
      <c r="J1402">
        <v>6</v>
      </c>
      <c r="K1402">
        <v>1734</v>
      </c>
    </row>
    <row r="1403" spans="1:11" x14ac:dyDescent="0.25">
      <c r="A1403" s="3" t="s">
        <v>1448</v>
      </c>
      <c r="B1403" s="4">
        <v>43547</v>
      </c>
      <c r="C1403" s="4" t="str">
        <f t="shared" si="21"/>
        <v>23</v>
      </c>
      <c r="D1403">
        <v>8</v>
      </c>
      <c r="E1403" t="s">
        <v>45</v>
      </c>
      <c r="F1403" t="s">
        <v>46</v>
      </c>
      <c r="G1403" t="s">
        <v>23</v>
      </c>
      <c r="H1403" t="s">
        <v>31</v>
      </c>
      <c r="I1403">
        <v>69</v>
      </c>
      <c r="J1403">
        <v>8</v>
      </c>
      <c r="K1403">
        <v>552</v>
      </c>
    </row>
    <row r="1404" spans="1:11" x14ac:dyDescent="0.25">
      <c r="A1404" s="3" t="s">
        <v>1449</v>
      </c>
      <c r="B1404" s="4">
        <v>43547</v>
      </c>
      <c r="C1404" s="4" t="str">
        <f t="shared" si="21"/>
        <v>23</v>
      </c>
      <c r="D1404">
        <v>9</v>
      </c>
      <c r="E1404" t="s">
        <v>21</v>
      </c>
      <c r="F1404" t="s">
        <v>22</v>
      </c>
      <c r="G1404" t="s">
        <v>23</v>
      </c>
      <c r="H1404" t="s">
        <v>41</v>
      </c>
      <c r="I1404">
        <v>399</v>
      </c>
      <c r="J1404">
        <v>9</v>
      </c>
      <c r="K1404">
        <v>3591</v>
      </c>
    </row>
    <row r="1405" spans="1:11" x14ac:dyDescent="0.25">
      <c r="A1405" s="3" t="s">
        <v>1450</v>
      </c>
      <c r="B1405" s="4">
        <v>43547</v>
      </c>
      <c r="C1405" s="4" t="str">
        <f t="shared" si="21"/>
        <v>23</v>
      </c>
      <c r="D1405">
        <v>5</v>
      </c>
      <c r="E1405" t="s">
        <v>60</v>
      </c>
      <c r="F1405" t="s">
        <v>17</v>
      </c>
      <c r="G1405" t="s">
        <v>18</v>
      </c>
      <c r="H1405" t="s">
        <v>19</v>
      </c>
      <c r="I1405">
        <v>289</v>
      </c>
      <c r="J1405">
        <v>6</v>
      </c>
      <c r="K1405">
        <v>1734</v>
      </c>
    </row>
    <row r="1406" spans="1:11" x14ac:dyDescent="0.25">
      <c r="A1406" s="3" t="s">
        <v>1451</v>
      </c>
      <c r="B1406" s="4">
        <v>43547</v>
      </c>
      <c r="C1406" s="4" t="str">
        <f t="shared" si="21"/>
        <v>23</v>
      </c>
      <c r="D1406">
        <v>11</v>
      </c>
      <c r="E1406" t="s">
        <v>11</v>
      </c>
      <c r="F1406" t="s">
        <v>63</v>
      </c>
      <c r="G1406" t="s">
        <v>13</v>
      </c>
      <c r="H1406" t="s">
        <v>14</v>
      </c>
      <c r="I1406">
        <v>199</v>
      </c>
      <c r="J1406">
        <v>8</v>
      </c>
      <c r="K1406">
        <v>1592</v>
      </c>
    </row>
    <row r="1407" spans="1:11" x14ac:dyDescent="0.25">
      <c r="A1407" s="3" t="s">
        <v>1452</v>
      </c>
      <c r="B1407" s="4">
        <v>43547</v>
      </c>
      <c r="C1407" s="4" t="str">
        <f t="shared" si="21"/>
        <v>23</v>
      </c>
      <c r="D1407">
        <v>15</v>
      </c>
      <c r="E1407" t="s">
        <v>118</v>
      </c>
      <c r="F1407" t="s">
        <v>63</v>
      </c>
      <c r="G1407" t="s">
        <v>13</v>
      </c>
      <c r="H1407" t="s">
        <v>24</v>
      </c>
      <c r="I1407">
        <v>159</v>
      </c>
      <c r="J1407">
        <v>7</v>
      </c>
      <c r="K1407">
        <v>1113</v>
      </c>
    </row>
    <row r="1408" spans="1:11" x14ac:dyDescent="0.25">
      <c r="A1408" s="3" t="s">
        <v>1453</v>
      </c>
      <c r="B1408" s="4">
        <v>43548</v>
      </c>
      <c r="C1408" s="4" t="str">
        <f t="shared" si="21"/>
        <v>24</v>
      </c>
      <c r="D1408">
        <v>12</v>
      </c>
      <c r="E1408" t="s">
        <v>66</v>
      </c>
      <c r="F1408" t="s">
        <v>63</v>
      </c>
      <c r="G1408" t="s">
        <v>13</v>
      </c>
      <c r="H1408" t="s">
        <v>41</v>
      </c>
      <c r="I1408">
        <v>399</v>
      </c>
      <c r="J1408">
        <v>8</v>
      </c>
      <c r="K1408">
        <v>3192</v>
      </c>
    </row>
    <row r="1409" spans="1:11" x14ac:dyDescent="0.25">
      <c r="A1409" s="3" t="s">
        <v>1454</v>
      </c>
      <c r="B1409" s="4">
        <v>43549</v>
      </c>
      <c r="C1409" s="4" t="str">
        <f t="shared" si="21"/>
        <v>25</v>
      </c>
      <c r="D1409">
        <v>3</v>
      </c>
      <c r="E1409" t="s">
        <v>43</v>
      </c>
      <c r="F1409" t="s">
        <v>17</v>
      </c>
      <c r="G1409" t="s">
        <v>18</v>
      </c>
      <c r="H1409" t="s">
        <v>41</v>
      </c>
      <c r="I1409">
        <v>399</v>
      </c>
      <c r="J1409">
        <v>9</v>
      </c>
      <c r="K1409">
        <v>3591</v>
      </c>
    </row>
    <row r="1410" spans="1:11" x14ac:dyDescent="0.25">
      <c r="A1410" s="3" t="s">
        <v>1455</v>
      </c>
      <c r="B1410" s="4">
        <v>43549</v>
      </c>
      <c r="C1410" s="4" t="str">
        <f t="shared" ref="C1410:C1473" si="22">TEXT(B1410, "DD")</f>
        <v>25</v>
      </c>
      <c r="D1410">
        <v>18</v>
      </c>
      <c r="E1410" t="s">
        <v>26</v>
      </c>
      <c r="F1410" t="s">
        <v>36</v>
      </c>
      <c r="G1410" t="s">
        <v>28</v>
      </c>
      <c r="H1410" t="s">
        <v>41</v>
      </c>
      <c r="I1410">
        <v>399</v>
      </c>
      <c r="J1410">
        <v>3</v>
      </c>
      <c r="K1410">
        <v>1197</v>
      </c>
    </row>
    <row r="1411" spans="1:11" x14ac:dyDescent="0.25">
      <c r="A1411" s="3" t="s">
        <v>1456</v>
      </c>
      <c r="B1411" s="4">
        <v>43549</v>
      </c>
      <c r="C1411" s="4" t="str">
        <f t="shared" si="22"/>
        <v>25</v>
      </c>
      <c r="D1411">
        <v>12</v>
      </c>
      <c r="E1411" t="s">
        <v>66</v>
      </c>
      <c r="F1411" t="s">
        <v>63</v>
      </c>
      <c r="G1411" t="s">
        <v>13</v>
      </c>
      <c r="H1411" t="s">
        <v>19</v>
      </c>
      <c r="I1411">
        <v>289</v>
      </c>
      <c r="J1411">
        <v>6</v>
      </c>
      <c r="K1411">
        <v>1734</v>
      </c>
    </row>
    <row r="1412" spans="1:11" x14ac:dyDescent="0.25">
      <c r="A1412" s="3" t="s">
        <v>1457</v>
      </c>
      <c r="B1412" s="4">
        <v>43550</v>
      </c>
      <c r="C1412" s="4" t="str">
        <f t="shared" si="22"/>
        <v>26</v>
      </c>
      <c r="D1412">
        <v>8</v>
      </c>
      <c r="E1412" t="s">
        <v>45</v>
      </c>
      <c r="F1412" t="s">
        <v>46</v>
      </c>
      <c r="G1412" t="s">
        <v>23</v>
      </c>
      <c r="H1412" t="s">
        <v>14</v>
      </c>
      <c r="I1412">
        <v>199</v>
      </c>
      <c r="J1412">
        <v>1</v>
      </c>
      <c r="K1412">
        <v>199</v>
      </c>
    </row>
    <row r="1413" spans="1:11" x14ac:dyDescent="0.25">
      <c r="A1413" s="3" t="s">
        <v>1458</v>
      </c>
      <c r="B1413" s="4">
        <v>43550</v>
      </c>
      <c r="C1413" s="4" t="str">
        <f t="shared" si="22"/>
        <v>26</v>
      </c>
      <c r="D1413">
        <v>19</v>
      </c>
      <c r="E1413" t="s">
        <v>56</v>
      </c>
      <c r="F1413" t="s">
        <v>36</v>
      </c>
      <c r="G1413" t="s">
        <v>28</v>
      </c>
      <c r="H1413" t="s">
        <v>19</v>
      </c>
      <c r="I1413">
        <v>289</v>
      </c>
      <c r="J1413">
        <v>3</v>
      </c>
      <c r="K1413">
        <v>867</v>
      </c>
    </row>
    <row r="1414" spans="1:11" x14ac:dyDescent="0.25">
      <c r="A1414" s="3" t="s">
        <v>1459</v>
      </c>
      <c r="B1414" s="4">
        <v>43551</v>
      </c>
      <c r="C1414" s="4" t="str">
        <f t="shared" si="22"/>
        <v>27</v>
      </c>
      <c r="D1414">
        <v>4</v>
      </c>
      <c r="E1414" t="s">
        <v>51</v>
      </c>
      <c r="F1414" t="s">
        <v>17</v>
      </c>
      <c r="G1414" t="s">
        <v>18</v>
      </c>
      <c r="H1414" t="s">
        <v>41</v>
      </c>
      <c r="I1414">
        <v>399</v>
      </c>
      <c r="J1414">
        <v>6</v>
      </c>
      <c r="K1414">
        <v>2394</v>
      </c>
    </row>
    <row r="1415" spans="1:11" x14ac:dyDescent="0.25">
      <c r="A1415" s="3" t="s">
        <v>1460</v>
      </c>
      <c r="B1415" s="4">
        <v>43551</v>
      </c>
      <c r="C1415" s="4" t="str">
        <f t="shared" si="22"/>
        <v>27</v>
      </c>
      <c r="D1415">
        <v>6</v>
      </c>
      <c r="E1415" t="s">
        <v>48</v>
      </c>
      <c r="F1415" t="s">
        <v>46</v>
      </c>
      <c r="G1415" t="s">
        <v>23</v>
      </c>
      <c r="H1415" t="s">
        <v>19</v>
      </c>
      <c r="I1415">
        <v>289</v>
      </c>
      <c r="J1415">
        <v>7</v>
      </c>
      <c r="K1415">
        <v>2023</v>
      </c>
    </row>
    <row r="1416" spans="1:11" x14ac:dyDescent="0.25">
      <c r="A1416" s="3" t="s">
        <v>1461</v>
      </c>
      <c r="B1416" s="4">
        <v>43551</v>
      </c>
      <c r="C1416" s="4" t="str">
        <f t="shared" si="22"/>
        <v>27</v>
      </c>
      <c r="D1416">
        <v>17</v>
      </c>
      <c r="E1416" t="s">
        <v>35</v>
      </c>
      <c r="F1416" t="s">
        <v>36</v>
      </c>
      <c r="G1416" t="s">
        <v>28</v>
      </c>
      <c r="H1416" t="s">
        <v>24</v>
      </c>
      <c r="I1416">
        <v>159</v>
      </c>
      <c r="J1416">
        <v>7</v>
      </c>
      <c r="K1416">
        <v>1113</v>
      </c>
    </row>
    <row r="1417" spans="1:11" x14ac:dyDescent="0.25">
      <c r="A1417" s="3" t="s">
        <v>1462</v>
      </c>
      <c r="B1417" s="4">
        <v>43551</v>
      </c>
      <c r="C1417" s="4" t="str">
        <f t="shared" si="22"/>
        <v>27</v>
      </c>
      <c r="D1417">
        <v>13</v>
      </c>
      <c r="E1417" t="s">
        <v>33</v>
      </c>
      <c r="F1417" t="s">
        <v>63</v>
      </c>
      <c r="G1417" t="s">
        <v>13</v>
      </c>
      <c r="H1417" t="s">
        <v>19</v>
      </c>
      <c r="I1417">
        <v>289</v>
      </c>
      <c r="J1417">
        <v>9</v>
      </c>
      <c r="K1417">
        <v>2601</v>
      </c>
    </row>
    <row r="1418" spans="1:11" x14ac:dyDescent="0.25">
      <c r="A1418" s="3" t="s">
        <v>1463</v>
      </c>
      <c r="B1418" s="4">
        <v>43551</v>
      </c>
      <c r="C1418" s="4" t="str">
        <f t="shared" si="22"/>
        <v>27</v>
      </c>
      <c r="D1418">
        <v>18</v>
      </c>
      <c r="E1418" t="s">
        <v>26</v>
      </c>
      <c r="F1418" t="s">
        <v>27</v>
      </c>
      <c r="G1418" t="s">
        <v>28</v>
      </c>
      <c r="H1418" t="s">
        <v>14</v>
      </c>
      <c r="I1418">
        <v>199</v>
      </c>
      <c r="J1418">
        <v>2</v>
      </c>
      <c r="K1418">
        <v>398</v>
      </c>
    </row>
    <row r="1419" spans="1:11" x14ac:dyDescent="0.25">
      <c r="A1419" s="3" t="s">
        <v>1464</v>
      </c>
      <c r="B1419" s="4">
        <v>43552</v>
      </c>
      <c r="C1419" s="4" t="str">
        <f t="shared" si="22"/>
        <v>28</v>
      </c>
      <c r="D1419">
        <v>1</v>
      </c>
      <c r="E1419" t="s">
        <v>16</v>
      </c>
      <c r="F1419" t="s">
        <v>68</v>
      </c>
      <c r="G1419" t="s">
        <v>18</v>
      </c>
      <c r="H1419" t="s">
        <v>19</v>
      </c>
      <c r="I1419">
        <v>289</v>
      </c>
      <c r="J1419">
        <v>9</v>
      </c>
      <c r="K1419">
        <v>2601</v>
      </c>
    </row>
    <row r="1420" spans="1:11" x14ac:dyDescent="0.25">
      <c r="A1420" s="3" t="s">
        <v>1465</v>
      </c>
      <c r="B1420" s="4">
        <v>43553</v>
      </c>
      <c r="C1420" s="4" t="str">
        <f t="shared" si="22"/>
        <v>29</v>
      </c>
      <c r="D1420">
        <v>18</v>
      </c>
      <c r="E1420" t="s">
        <v>26</v>
      </c>
      <c r="F1420" t="s">
        <v>36</v>
      </c>
      <c r="G1420" t="s">
        <v>28</v>
      </c>
      <c r="H1420" t="s">
        <v>24</v>
      </c>
      <c r="I1420">
        <v>159</v>
      </c>
      <c r="J1420">
        <v>0</v>
      </c>
      <c r="K1420">
        <v>0</v>
      </c>
    </row>
    <row r="1421" spans="1:11" x14ac:dyDescent="0.25">
      <c r="A1421" s="3" t="s">
        <v>1466</v>
      </c>
      <c r="B1421" s="4">
        <v>43553</v>
      </c>
      <c r="C1421" s="4" t="str">
        <f t="shared" si="22"/>
        <v>29</v>
      </c>
      <c r="D1421">
        <v>18</v>
      </c>
      <c r="E1421" t="s">
        <v>26</v>
      </c>
      <c r="F1421" t="s">
        <v>36</v>
      </c>
      <c r="G1421" t="s">
        <v>28</v>
      </c>
      <c r="H1421" t="s">
        <v>14</v>
      </c>
      <c r="I1421">
        <v>199</v>
      </c>
      <c r="J1421">
        <v>0</v>
      </c>
      <c r="K1421">
        <v>0</v>
      </c>
    </row>
    <row r="1422" spans="1:11" x14ac:dyDescent="0.25">
      <c r="A1422" s="3" t="s">
        <v>1467</v>
      </c>
      <c r="B1422" s="4">
        <v>43553</v>
      </c>
      <c r="C1422" s="4" t="str">
        <f t="shared" si="22"/>
        <v>29</v>
      </c>
      <c r="D1422">
        <v>2</v>
      </c>
      <c r="E1422" t="s">
        <v>106</v>
      </c>
      <c r="F1422" t="s">
        <v>17</v>
      </c>
      <c r="G1422" t="s">
        <v>18</v>
      </c>
      <c r="H1422" t="s">
        <v>14</v>
      </c>
      <c r="I1422">
        <v>199</v>
      </c>
      <c r="J1422">
        <v>0</v>
      </c>
      <c r="K1422">
        <v>0</v>
      </c>
    </row>
    <row r="1423" spans="1:11" x14ac:dyDescent="0.25">
      <c r="A1423" s="3" t="s">
        <v>1468</v>
      </c>
      <c r="B1423" s="4">
        <v>43554</v>
      </c>
      <c r="C1423" s="4" t="str">
        <f t="shared" si="22"/>
        <v>30</v>
      </c>
      <c r="D1423">
        <v>2</v>
      </c>
      <c r="E1423" t="s">
        <v>106</v>
      </c>
      <c r="F1423" t="s">
        <v>68</v>
      </c>
      <c r="G1423" t="s">
        <v>18</v>
      </c>
      <c r="H1423" t="s">
        <v>14</v>
      </c>
      <c r="I1423">
        <v>199</v>
      </c>
      <c r="J1423">
        <v>9</v>
      </c>
      <c r="K1423">
        <v>1791</v>
      </c>
    </row>
    <row r="1424" spans="1:11" x14ac:dyDescent="0.25">
      <c r="A1424" s="3" t="s">
        <v>1469</v>
      </c>
      <c r="B1424" s="4">
        <v>43554</v>
      </c>
      <c r="C1424" s="4" t="str">
        <f t="shared" si="22"/>
        <v>30</v>
      </c>
      <c r="D1424">
        <v>7</v>
      </c>
      <c r="E1424" t="s">
        <v>88</v>
      </c>
      <c r="F1424" t="s">
        <v>22</v>
      </c>
      <c r="G1424" t="s">
        <v>23</v>
      </c>
      <c r="H1424" t="s">
        <v>41</v>
      </c>
      <c r="I1424">
        <v>399</v>
      </c>
      <c r="J1424">
        <v>2</v>
      </c>
      <c r="K1424">
        <v>798</v>
      </c>
    </row>
    <row r="1425" spans="1:11" x14ac:dyDescent="0.25">
      <c r="A1425" s="3" t="s">
        <v>1470</v>
      </c>
      <c r="B1425" s="4">
        <v>43555</v>
      </c>
      <c r="C1425" s="4" t="str">
        <f t="shared" si="22"/>
        <v>31</v>
      </c>
      <c r="D1425">
        <v>19</v>
      </c>
      <c r="E1425" t="s">
        <v>56</v>
      </c>
      <c r="F1425" t="s">
        <v>36</v>
      </c>
      <c r="G1425" t="s">
        <v>28</v>
      </c>
      <c r="H1425" t="s">
        <v>19</v>
      </c>
      <c r="I1425">
        <v>289</v>
      </c>
      <c r="J1425">
        <v>8</v>
      </c>
      <c r="K1425">
        <v>2312</v>
      </c>
    </row>
    <row r="1426" spans="1:11" x14ac:dyDescent="0.25">
      <c r="A1426" s="3" t="s">
        <v>1471</v>
      </c>
      <c r="B1426" s="4">
        <v>43555</v>
      </c>
      <c r="C1426" s="4" t="str">
        <f t="shared" si="22"/>
        <v>31</v>
      </c>
      <c r="D1426">
        <v>19</v>
      </c>
      <c r="E1426" t="s">
        <v>56</v>
      </c>
      <c r="F1426" t="s">
        <v>36</v>
      </c>
      <c r="G1426" t="s">
        <v>28</v>
      </c>
      <c r="H1426" t="s">
        <v>24</v>
      </c>
      <c r="I1426">
        <v>159</v>
      </c>
      <c r="J1426">
        <v>6</v>
      </c>
      <c r="K1426">
        <v>954</v>
      </c>
    </row>
    <row r="1427" spans="1:11" x14ac:dyDescent="0.25">
      <c r="A1427" s="3" t="s">
        <v>1472</v>
      </c>
      <c r="B1427" s="4">
        <v>43555</v>
      </c>
      <c r="C1427" s="4" t="str">
        <f t="shared" si="22"/>
        <v>31</v>
      </c>
      <c r="D1427">
        <v>13</v>
      </c>
      <c r="E1427" t="s">
        <v>33</v>
      </c>
      <c r="F1427" t="s">
        <v>63</v>
      </c>
      <c r="G1427" t="s">
        <v>13</v>
      </c>
      <c r="H1427" t="s">
        <v>41</v>
      </c>
      <c r="I1427">
        <v>399</v>
      </c>
      <c r="J1427">
        <v>0</v>
      </c>
      <c r="K1427">
        <v>0</v>
      </c>
    </row>
    <row r="1428" spans="1:11" x14ac:dyDescent="0.25">
      <c r="A1428" s="3" t="s">
        <v>1473</v>
      </c>
      <c r="B1428" s="4">
        <v>43555</v>
      </c>
      <c r="C1428" s="4" t="str">
        <f t="shared" si="22"/>
        <v>31</v>
      </c>
      <c r="D1428">
        <v>10</v>
      </c>
      <c r="E1428" t="s">
        <v>58</v>
      </c>
      <c r="F1428" t="s">
        <v>46</v>
      </c>
      <c r="G1428" t="s">
        <v>23</v>
      </c>
      <c r="H1428" t="s">
        <v>41</v>
      </c>
      <c r="I1428">
        <v>399</v>
      </c>
      <c r="J1428">
        <v>8</v>
      </c>
      <c r="K1428">
        <v>3192</v>
      </c>
    </row>
    <row r="1429" spans="1:11" x14ac:dyDescent="0.25">
      <c r="A1429" s="3" t="s">
        <v>1474</v>
      </c>
      <c r="B1429" s="4">
        <v>43555</v>
      </c>
      <c r="C1429" s="4" t="str">
        <f t="shared" si="22"/>
        <v>31</v>
      </c>
      <c r="D1429">
        <v>5</v>
      </c>
      <c r="E1429" t="s">
        <v>60</v>
      </c>
      <c r="F1429" t="s">
        <v>68</v>
      </c>
      <c r="G1429" t="s">
        <v>18</v>
      </c>
      <c r="H1429" t="s">
        <v>14</v>
      </c>
      <c r="I1429">
        <v>199</v>
      </c>
      <c r="J1429">
        <v>9</v>
      </c>
      <c r="K1429">
        <v>1791</v>
      </c>
    </row>
    <row r="1430" spans="1:11" x14ac:dyDescent="0.25">
      <c r="A1430" s="3" t="s">
        <v>1475</v>
      </c>
      <c r="B1430" s="4">
        <v>43556</v>
      </c>
      <c r="C1430" s="4" t="str">
        <f t="shared" si="22"/>
        <v>01</v>
      </c>
      <c r="D1430">
        <v>1</v>
      </c>
      <c r="E1430" t="s">
        <v>16</v>
      </c>
      <c r="F1430" t="s">
        <v>68</v>
      </c>
      <c r="G1430" t="s">
        <v>18</v>
      </c>
      <c r="H1430" t="s">
        <v>41</v>
      </c>
      <c r="I1430">
        <v>399</v>
      </c>
      <c r="J1430">
        <v>4</v>
      </c>
      <c r="K1430">
        <v>1596</v>
      </c>
    </row>
    <row r="1431" spans="1:11" x14ac:dyDescent="0.25">
      <c r="A1431" s="3" t="s">
        <v>1476</v>
      </c>
      <c r="B1431" s="4">
        <v>43556</v>
      </c>
      <c r="C1431" s="4" t="str">
        <f t="shared" si="22"/>
        <v>01</v>
      </c>
      <c r="D1431">
        <v>10</v>
      </c>
      <c r="E1431" t="s">
        <v>58</v>
      </c>
      <c r="F1431" t="s">
        <v>22</v>
      </c>
      <c r="G1431" t="s">
        <v>23</v>
      </c>
      <c r="H1431" t="s">
        <v>14</v>
      </c>
      <c r="I1431">
        <v>199</v>
      </c>
      <c r="J1431">
        <v>6</v>
      </c>
      <c r="K1431">
        <v>1194</v>
      </c>
    </row>
    <row r="1432" spans="1:11" x14ac:dyDescent="0.25">
      <c r="A1432" s="3" t="s">
        <v>1477</v>
      </c>
      <c r="B1432" s="4">
        <v>43557</v>
      </c>
      <c r="C1432" s="4" t="str">
        <f t="shared" si="22"/>
        <v>02</v>
      </c>
      <c r="D1432">
        <v>8</v>
      </c>
      <c r="E1432" t="s">
        <v>45</v>
      </c>
      <c r="F1432" t="s">
        <v>22</v>
      </c>
      <c r="G1432" t="s">
        <v>23</v>
      </c>
      <c r="H1432" t="s">
        <v>41</v>
      </c>
      <c r="I1432">
        <v>399</v>
      </c>
      <c r="J1432">
        <v>0</v>
      </c>
      <c r="K1432">
        <v>0</v>
      </c>
    </row>
    <row r="1433" spans="1:11" x14ac:dyDescent="0.25">
      <c r="A1433" s="3" t="s">
        <v>1478</v>
      </c>
      <c r="B1433" s="4">
        <v>43558</v>
      </c>
      <c r="C1433" s="4" t="str">
        <f t="shared" si="22"/>
        <v>03</v>
      </c>
      <c r="D1433">
        <v>12</v>
      </c>
      <c r="E1433" t="s">
        <v>66</v>
      </c>
      <c r="F1433" t="s">
        <v>12</v>
      </c>
      <c r="G1433" t="s">
        <v>13</v>
      </c>
      <c r="H1433" t="s">
        <v>24</v>
      </c>
      <c r="I1433">
        <v>159</v>
      </c>
      <c r="J1433">
        <v>8</v>
      </c>
      <c r="K1433">
        <v>1272</v>
      </c>
    </row>
    <row r="1434" spans="1:11" x14ac:dyDescent="0.25">
      <c r="A1434" s="3" t="s">
        <v>1479</v>
      </c>
      <c r="B1434" s="4">
        <v>43559</v>
      </c>
      <c r="C1434" s="4" t="str">
        <f t="shared" si="22"/>
        <v>04</v>
      </c>
      <c r="D1434">
        <v>5</v>
      </c>
      <c r="E1434" t="s">
        <v>60</v>
      </c>
      <c r="F1434" t="s">
        <v>68</v>
      </c>
      <c r="G1434" t="s">
        <v>18</v>
      </c>
      <c r="H1434" t="s">
        <v>31</v>
      </c>
      <c r="I1434">
        <v>69</v>
      </c>
      <c r="J1434">
        <v>5</v>
      </c>
      <c r="K1434">
        <v>345</v>
      </c>
    </row>
    <row r="1435" spans="1:11" x14ac:dyDescent="0.25">
      <c r="A1435" s="3" t="s">
        <v>1480</v>
      </c>
      <c r="B1435" s="4">
        <v>43559</v>
      </c>
      <c r="C1435" s="4" t="str">
        <f t="shared" si="22"/>
        <v>04</v>
      </c>
      <c r="D1435">
        <v>8</v>
      </c>
      <c r="E1435" t="s">
        <v>45</v>
      </c>
      <c r="F1435" t="s">
        <v>22</v>
      </c>
      <c r="G1435" t="s">
        <v>23</v>
      </c>
      <c r="H1435" t="s">
        <v>24</v>
      </c>
      <c r="I1435">
        <v>159</v>
      </c>
      <c r="J1435">
        <v>4</v>
      </c>
      <c r="K1435">
        <v>636</v>
      </c>
    </row>
    <row r="1436" spans="1:11" x14ac:dyDescent="0.25">
      <c r="A1436" s="3" t="s">
        <v>1481</v>
      </c>
      <c r="B1436" s="4">
        <v>43559</v>
      </c>
      <c r="C1436" s="4" t="str">
        <f t="shared" si="22"/>
        <v>04</v>
      </c>
      <c r="D1436">
        <v>19</v>
      </c>
      <c r="E1436" t="s">
        <v>56</v>
      </c>
      <c r="F1436" t="s">
        <v>27</v>
      </c>
      <c r="G1436" t="s">
        <v>28</v>
      </c>
      <c r="H1436" t="s">
        <v>19</v>
      </c>
      <c r="I1436">
        <v>289</v>
      </c>
      <c r="J1436">
        <v>2</v>
      </c>
      <c r="K1436">
        <v>578</v>
      </c>
    </row>
    <row r="1437" spans="1:11" x14ac:dyDescent="0.25">
      <c r="A1437" s="3" t="s">
        <v>1482</v>
      </c>
      <c r="B1437" s="4">
        <v>43559</v>
      </c>
      <c r="C1437" s="4" t="str">
        <f t="shared" si="22"/>
        <v>04</v>
      </c>
      <c r="D1437">
        <v>20</v>
      </c>
      <c r="E1437" t="s">
        <v>40</v>
      </c>
      <c r="F1437" t="s">
        <v>27</v>
      </c>
      <c r="G1437" t="s">
        <v>28</v>
      </c>
      <c r="H1437" t="s">
        <v>31</v>
      </c>
      <c r="I1437">
        <v>69</v>
      </c>
      <c r="J1437">
        <v>9</v>
      </c>
      <c r="K1437">
        <v>621</v>
      </c>
    </row>
    <row r="1438" spans="1:11" x14ac:dyDescent="0.25">
      <c r="A1438" s="3" t="s">
        <v>1483</v>
      </c>
      <c r="B1438" s="4">
        <v>43560</v>
      </c>
      <c r="C1438" s="4" t="str">
        <f t="shared" si="22"/>
        <v>05</v>
      </c>
      <c r="D1438">
        <v>7</v>
      </c>
      <c r="E1438" t="s">
        <v>88</v>
      </c>
      <c r="F1438" t="s">
        <v>46</v>
      </c>
      <c r="G1438" t="s">
        <v>23</v>
      </c>
      <c r="H1438" t="s">
        <v>14</v>
      </c>
      <c r="I1438">
        <v>199</v>
      </c>
      <c r="J1438">
        <v>8</v>
      </c>
      <c r="K1438">
        <v>1592</v>
      </c>
    </row>
    <row r="1439" spans="1:11" x14ac:dyDescent="0.25">
      <c r="A1439" s="3" t="s">
        <v>1484</v>
      </c>
      <c r="B1439" s="4">
        <v>43560</v>
      </c>
      <c r="C1439" s="4" t="str">
        <f t="shared" si="22"/>
        <v>05</v>
      </c>
      <c r="D1439">
        <v>4</v>
      </c>
      <c r="E1439" t="s">
        <v>51</v>
      </c>
      <c r="F1439" t="s">
        <v>68</v>
      </c>
      <c r="G1439" t="s">
        <v>18</v>
      </c>
      <c r="H1439" t="s">
        <v>31</v>
      </c>
      <c r="I1439">
        <v>69</v>
      </c>
      <c r="J1439">
        <v>7</v>
      </c>
      <c r="K1439">
        <v>483</v>
      </c>
    </row>
    <row r="1440" spans="1:11" x14ac:dyDescent="0.25">
      <c r="A1440" s="3" t="s">
        <v>1485</v>
      </c>
      <c r="B1440" s="4">
        <v>43560</v>
      </c>
      <c r="C1440" s="4" t="str">
        <f t="shared" si="22"/>
        <v>05</v>
      </c>
      <c r="D1440">
        <v>16</v>
      </c>
      <c r="E1440" t="s">
        <v>30</v>
      </c>
      <c r="F1440" t="s">
        <v>36</v>
      </c>
      <c r="G1440" t="s">
        <v>28</v>
      </c>
      <c r="H1440" t="s">
        <v>14</v>
      </c>
      <c r="I1440">
        <v>199</v>
      </c>
      <c r="J1440">
        <v>9</v>
      </c>
      <c r="K1440">
        <v>1791</v>
      </c>
    </row>
    <row r="1441" spans="1:11" x14ac:dyDescent="0.25">
      <c r="A1441" s="3" t="s">
        <v>1486</v>
      </c>
      <c r="B1441" s="4">
        <v>43560</v>
      </c>
      <c r="C1441" s="4" t="str">
        <f t="shared" si="22"/>
        <v>05</v>
      </c>
      <c r="D1441">
        <v>18</v>
      </c>
      <c r="E1441" t="s">
        <v>26</v>
      </c>
      <c r="F1441" t="s">
        <v>36</v>
      </c>
      <c r="G1441" t="s">
        <v>28</v>
      </c>
      <c r="H1441" t="s">
        <v>14</v>
      </c>
      <c r="I1441">
        <v>199</v>
      </c>
      <c r="J1441">
        <v>2</v>
      </c>
      <c r="K1441">
        <v>398</v>
      </c>
    </row>
    <row r="1442" spans="1:11" x14ac:dyDescent="0.25">
      <c r="A1442" s="3" t="s">
        <v>1487</v>
      </c>
      <c r="B1442" s="4">
        <v>43560</v>
      </c>
      <c r="C1442" s="4" t="str">
        <f t="shared" si="22"/>
        <v>05</v>
      </c>
      <c r="D1442">
        <v>13</v>
      </c>
      <c r="E1442" t="s">
        <v>33</v>
      </c>
      <c r="F1442" t="s">
        <v>63</v>
      </c>
      <c r="G1442" t="s">
        <v>13</v>
      </c>
      <c r="H1442" t="s">
        <v>14</v>
      </c>
      <c r="I1442">
        <v>199</v>
      </c>
      <c r="J1442">
        <v>5</v>
      </c>
      <c r="K1442">
        <v>995</v>
      </c>
    </row>
    <row r="1443" spans="1:11" x14ac:dyDescent="0.25">
      <c r="A1443" s="3" t="s">
        <v>1488</v>
      </c>
      <c r="B1443" s="4">
        <v>43560</v>
      </c>
      <c r="C1443" s="4" t="str">
        <f t="shared" si="22"/>
        <v>05</v>
      </c>
      <c r="D1443">
        <v>15</v>
      </c>
      <c r="E1443" t="s">
        <v>118</v>
      </c>
      <c r="F1443" t="s">
        <v>12</v>
      </c>
      <c r="G1443" t="s">
        <v>13</v>
      </c>
      <c r="H1443" t="s">
        <v>31</v>
      </c>
      <c r="I1443">
        <v>69</v>
      </c>
      <c r="J1443">
        <v>1</v>
      </c>
      <c r="K1443">
        <v>69</v>
      </c>
    </row>
    <row r="1444" spans="1:11" x14ac:dyDescent="0.25">
      <c r="A1444" s="3" t="s">
        <v>1489</v>
      </c>
      <c r="B1444" s="4">
        <v>43560</v>
      </c>
      <c r="C1444" s="4" t="str">
        <f t="shared" si="22"/>
        <v>05</v>
      </c>
      <c r="D1444">
        <v>15</v>
      </c>
      <c r="E1444" t="s">
        <v>118</v>
      </c>
      <c r="F1444" t="s">
        <v>63</v>
      </c>
      <c r="G1444" t="s">
        <v>13</v>
      </c>
      <c r="H1444" t="s">
        <v>19</v>
      </c>
      <c r="I1444">
        <v>289</v>
      </c>
      <c r="J1444">
        <v>8</v>
      </c>
      <c r="K1444">
        <v>2312</v>
      </c>
    </row>
    <row r="1445" spans="1:11" x14ac:dyDescent="0.25">
      <c r="A1445" s="3" t="s">
        <v>1490</v>
      </c>
      <c r="B1445" s="4">
        <v>43561</v>
      </c>
      <c r="C1445" s="4" t="str">
        <f t="shared" si="22"/>
        <v>06</v>
      </c>
      <c r="D1445">
        <v>3</v>
      </c>
      <c r="E1445" t="s">
        <v>43</v>
      </c>
      <c r="F1445" t="s">
        <v>17</v>
      </c>
      <c r="G1445" t="s">
        <v>18</v>
      </c>
      <c r="H1445" t="s">
        <v>19</v>
      </c>
      <c r="I1445">
        <v>289</v>
      </c>
      <c r="J1445">
        <v>2</v>
      </c>
      <c r="K1445">
        <v>578</v>
      </c>
    </row>
    <row r="1446" spans="1:11" x14ac:dyDescent="0.25">
      <c r="A1446" s="3" t="s">
        <v>1491</v>
      </c>
      <c r="B1446" s="4">
        <v>43561</v>
      </c>
      <c r="C1446" s="4" t="str">
        <f t="shared" si="22"/>
        <v>06</v>
      </c>
      <c r="D1446">
        <v>1</v>
      </c>
      <c r="E1446" t="s">
        <v>16</v>
      </c>
      <c r="F1446" t="s">
        <v>68</v>
      </c>
      <c r="G1446" t="s">
        <v>18</v>
      </c>
      <c r="H1446" t="s">
        <v>14</v>
      </c>
      <c r="I1446">
        <v>199</v>
      </c>
      <c r="J1446">
        <v>3</v>
      </c>
      <c r="K1446">
        <v>597</v>
      </c>
    </row>
    <row r="1447" spans="1:11" x14ac:dyDescent="0.25">
      <c r="A1447" s="3" t="s">
        <v>1492</v>
      </c>
      <c r="B1447" s="4">
        <v>43562</v>
      </c>
      <c r="C1447" s="4" t="str">
        <f t="shared" si="22"/>
        <v>07</v>
      </c>
      <c r="D1447">
        <v>12</v>
      </c>
      <c r="E1447" t="s">
        <v>66</v>
      </c>
      <c r="F1447" t="s">
        <v>63</v>
      </c>
      <c r="G1447" t="s">
        <v>13</v>
      </c>
      <c r="H1447" t="s">
        <v>41</v>
      </c>
      <c r="I1447">
        <v>399</v>
      </c>
      <c r="J1447">
        <v>5</v>
      </c>
      <c r="K1447">
        <v>1995</v>
      </c>
    </row>
    <row r="1448" spans="1:11" x14ac:dyDescent="0.25">
      <c r="A1448" s="3" t="s">
        <v>1493</v>
      </c>
      <c r="B1448" s="4">
        <v>43562</v>
      </c>
      <c r="C1448" s="4" t="str">
        <f t="shared" si="22"/>
        <v>07</v>
      </c>
      <c r="D1448">
        <v>7</v>
      </c>
      <c r="E1448" t="s">
        <v>88</v>
      </c>
      <c r="F1448" t="s">
        <v>22</v>
      </c>
      <c r="G1448" t="s">
        <v>23</v>
      </c>
      <c r="H1448" t="s">
        <v>31</v>
      </c>
      <c r="I1448">
        <v>69</v>
      </c>
      <c r="J1448">
        <v>6</v>
      </c>
      <c r="K1448">
        <v>414</v>
      </c>
    </row>
    <row r="1449" spans="1:11" x14ac:dyDescent="0.25">
      <c r="A1449" s="3" t="s">
        <v>1494</v>
      </c>
      <c r="B1449" s="4">
        <v>43562</v>
      </c>
      <c r="C1449" s="4" t="str">
        <f t="shared" si="22"/>
        <v>07</v>
      </c>
      <c r="D1449">
        <v>15</v>
      </c>
      <c r="E1449" t="s">
        <v>118</v>
      </c>
      <c r="F1449" t="s">
        <v>12</v>
      </c>
      <c r="G1449" t="s">
        <v>13</v>
      </c>
      <c r="H1449" t="s">
        <v>24</v>
      </c>
      <c r="I1449">
        <v>159</v>
      </c>
      <c r="J1449">
        <v>7</v>
      </c>
      <c r="K1449">
        <v>1113</v>
      </c>
    </row>
    <row r="1450" spans="1:11" x14ac:dyDescent="0.25">
      <c r="A1450" s="3" t="s">
        <v>1495</v>
      </c>
      <c r="B1450" s="4">
        <v>43562</v>
      </c>
      <c r="C1450" s="4" t="str">
        <f t="shared" si="22"/>
        <v>07</v>
      </c>
      <c r="D1450">
        <v>20</v>
      </c>
      <c r="E1450" t="s">
        <v>40</v>
      </c>
      <c r="F1450" t="s">
        <v>36</v>
      </c>
      <c r="G1450" t="s">
        <v>28</v>
      </c>
      <c r="H1450" t="s">
        <v>24</v>
      </c>
      <c r="I1450">
        <v>159</v>
      </c>
      <c r="J1450">
        <v>9</v>
      </c>
      <c r="K1450">
        <v>1431</v>
      </c>
    </row>
    <row r="1451" spans="1:11" x14ac:dyDescent="0.25">
      <c r="A1451" s="3" t="s">
        <v>1496</v>
      </c>
      <c r="B1451" s="4">
        <v>43562</v>
      </c>
      <c r="C1451" s="4" t="str">
        <f t="shared" si="22"/>
        <v>07</v>
      </c>
      <c r="D1451">
        <v>4</v>
      </c>
      <c r="E1451" t="s">
        <v>51</v>
      </c>
      <c r="F1451" t="s">
        <v>68</v>
      </c>
      <c r="G1451" t="s">
        <v>18</v>
      </c>
      <c r="H1451" t="s">
        <v>14</v>
      </c>
      <c r="I1451">
        <v>199</v>
      </c>
      <c r="J1451">
        <v>5</v>
      </c>
      <c r="K1451">
        <v>995</v>
      </c>
    </row>
    <row r="1452" spans="1:11" x14ac:dyDescent="0.25">
      <c r="A1452" s="3" t="s">
        <v>1497</v>
      </c>
      <c r="B1452" s="4">
        <v>43563</v>
      </c>
      <c r="C1452" s="4" t="str">
        <f t="shared" si="22"/>
        <v>08</v>
      </c>
      <c r="D1452">
        <v>12</v>
      </c>
      <c r="E1452" t="s">
        <v>66</v>
      </c>
      <c r="F1452" t="s">
        <v>12</v>
      </c>
      <c r="G1452" t="s">
        <v>13</v>
      </c>
      <c r="H1452" t="s">
        <v>24</v>
      </c>
      <c r="I1452">
        <v>159</v>
      </c>
      <c r="J1452">
        <v>9</v>
      </c>
      <c r="K1452">
        <v>1431</v>
      </c>
    </row>
    <row r="1453" spans="1:11" x14ac:dyDescent="0.25">
      <c r="A1453" s="3" t="s">
        <v>1498</v>
      </c>
      <c r="B1453" s="4">
        <v>43564</v>
      </c>
      <c r="C1453" s="4" t="str">
        <f t="shared" si="22"/>
        <v>09</v>
      </c>
      <c r="D1453">
        <v>9</v>
      </c>
      <c r="E1453" t="s">
        <v>21</v>
      </c>
      <c r="F1453" t="s">
        <v>46</v>
      </c>
      <c r="G1453" t="s">
        <v>23</v>
      </c>
      <c r="H1453" t="s">
        <v>41</v>
      </c>
      <c r="I1453">
        <v>399</v>
      </c>
      <c r="J1453">
        <v>5</v>
      </c>
      <c r="K1453">
        <v>1995</v>
      </c>
    </row>
    <row r="1454" spans="1:11" x14ac:dyDescent="0.25">
      <c r="A1454" s="3" t="s">
        <v>1499</v>
      </c>
      <c r="B1454" s="4">
        <v>43564</v>
      </c>
      <c r="C1454" s="4" t="str">
        <f t="shared" si="22"/>
        <v>09</v>
      </c>
      <c r="D1454">
        <v>9</v>
      </c>
      <c r="E1454" t="s">
        <v>21</v>
      </c>
      <c r="F1454" t="s">
        <v>22</v>
      </c>
      <c r="G1454" t="s">
        <v>23</v>
      </c>
      <c r="H1454" t="s">
        <v>31</v>
      </c>
      <c r="I1454">
        <v>69</v>
      </c>
      <c r="J1454">
        <v>6</v>
      </c>
      <c r="K1454">
        <v>414</v>
      </c>
    </row>
    <row r="1455" spans="1:11" x14ac:dyDescent="0.25">
      <c r="A1455" s="3" t="s">
        <v>1500</v>
      </c>
      <c r="B1455" s="4">
        <v>43564</v>
      </c>
      <c r="C1455" s="4" t="str">
        <f t="shared" si="22"/>
        <v>09</v>
      </c>
      <c r="D1455">
        <v>7</v>
      </c>
      <c r="E1455" t="s">
        <v>88</v>
      </c>
      <c r="F1455" t="s">
        <v>46</v>
      </c>
      <c r="G1455" t="s">
        <v>23</v>
      </c>
      <c r="H1455" t="s">
        <v>19</v>
      </c>
      <c r="I1455">
        <v>289</v>
      </c>
      <c r="J1455">
        <v>3</v>
      </c>
      <c r="K1455">
        <v>867</v>
      </c>
    </row>
    <row r="1456" spans="1:11" x14ac:dyDescent="0.25">
      <c r="A1456" s="3" t="s">
        <v>1501</v>
      </c>
      <c r="B1456" s="4">
        <v>43564</v>
      </c>
      <c r="C1456" s="4" t="str">
        <f t="shared" si="22"/>
        <v>09</v>
      </c>
      <c r="D1456">
        <v>5</v>
      </c>
      <c r="E1456" t="s">
        <v>60</v>
      </c>
      <c r="F1456" t="s">
        <v>17</v>
      </c>
      <c r="G1456" t="s">
        <v>18</v>
      </c>
      <c r="H1456" t="s">
        <v>24</v>
      </c>
      <c r="I1456">
        <v>159</v>
      </c>
      <c r="J1456">
        <v>7</v>
      </c>
      <c r="K1456">
        <v>1113</v>
      </c>
    </row>
    <row r="1457" spans="1:11" x14ac:dyDescent="0.25">
      <c r="A1457" s="3" t="s">
        <v>1502</v>
      </c>
      <c r="B1457" s="4">
        <v>43564</v>
      </c>
      <c r="C1457" s="4" t="str">
        <f t="shared" si="22"/>
        <v>09</v>
      </c>
      <c r="D1457">
        <v>17</v>
      </c>
      <c r="E1457" t="s">
        <v>35</v>
      </c>
      <c r="F1457" t="s">
        <v>27</v>
      </c>
      <c r="G1457" t="s">
        <v>28</v>
      </c>
      <c r="H1457" t="s">
        <v>14</v>
      </c>
      <c r="I1457">
        <v>199</v>
      </c>
      <c r="J1457">
        <v>7</v>
      </c>
      <c r="K1457">
        <v>1393</v>
      </c>
    </row>
    <row r="1458" spans="1:11" x14ac:dyDescent="0.25">
      <c r="A1458" s="3" t="s">
        <v>1503</v>
      </c>
      <c r="B1458" s="4">
        <v>43564</v>
      </c>
      <c r="C1458" s="4" t="str">
        <f t="shared" si="22"/>
        <v>09</v>
      </c>
      <c r="D1458">
        <v>17</v>
      </c>
      <c r="E1458" t="s">
        <v>35</v>
      </c>
      <c r="F1458" t="s">
        <v>36</v>
      </c>
      <c r="G1458" t="s">
        <v>28</v>
      </c>
      <c r="H1458" t="s">
        <v>31</v>
      </c>
      <c r="I1458">
        <v>69</v>
      </c>
      <c r="J1458">
        <v>5</v>
      </c>
      <c r="K1458">
        <v>345</v>
      </c>
    </row>
    <row r="1459" spans="1:11" x14ac:dyDescent="0.25">
      <c r="A1459" s="3" t="s">
        <v>1504</v>
      </c>
      <c r="B1459" s="4">
        <v>43565</v>
      </c>
      <c r="C1459" s="4" t="str">
        <f t="shared" si="22"/>
        <v>10</v>
      </c>
      <c r="D1459">
        <v>15</v>
      </c>
      <c r="E1459" t="s">
        <v>118</v>
      </c>
      <c r="F1459" t="s">
        <v>12</v>
      </c>
      <c r="G1459" t="s">
        <v>13</v>
      </c>
      <c r="H1459" t="s">
        <v>31</v>
      </c>
      <c r="I1459">
        <v>69</v>
      </c>
      <c r="J1459">
        <v>0</v>
      </c>
      <c r="K1459">
        <v>0</v>
      </c>
    </row>
    <row r="1460" spans="1:11" x14ac:dyDescent="0.25">
      <c r="A1460" s="3" t="s">
        <v>1505</v>
      </c>
      <c r="B1460" s="4">
        <v>43565</v>
      </c>
      <c r="C1460" s="4" t="str">
        <f t="shared" si="22"/>
        <v>10</v>
      </c>
      <c r="D1460">
        <v>17</v>
      </c>
      <c r="E1460" t="s">
        <v>35</v>
      </c>
      <c r="F1460" t="s">
        <v>36</v>
      </c>
      <c r="G1460" t="s">
        <v>28</v>
      </c>
      <c r="H1460" t="s">
        <v>14</v>
      </c>
      <c r="I1460">
        <v>199</v>
      </c>
      <c r="J1460">
        <v>5</v>
      </c>
      <c r="K1460">
        <v>995</v>
      </c>
    </row>
    <row r="1461" spans="1:11" x14ac:dyDescent="0.25">
      <c r="A1461" s="3" t="s">
        <v>1506</v>
      </c>
      <c r="B1461" s="4">
        <v>43566</v>
      </c>
      <c r="C1461" s="4" t="str">
        <f t="shared" si="22"/>
        <v>11</v>
      </c>
      <c r="D1461">
        <v>13</v>
      </c>
      <c r="E1461" t="s">
        <v>33</v>
      </c>
      <c r="F1461" t="s">
        <v>12</v>
      </c>
      <c r="G1461" t="s">
        <v>13</v>
      </c>
      <c r="H1461" t="s">
        <v>14</v>
      </c>
      <c r="I1461">
        <v>199</v>
      </c>
      <c r="J1461">
        <v>9</v>
      </c>
      <c r="K1461">
        <v>1791</v>
      </c>
    </row>
    <row r="1462" spans="1:11" x14ac:dyDescent="0.25">
      <c r="A1462" s="3" t="s">
        <v>1507</v>
      </c>
      <c r="B1462" s="4">
        <v>43566</v>
      </c>
      <c r="C1462" s="4" t="str">
        <f t="shared" si="22"/>
        <v>11</v>
      </c>
      <c r="D1462">
        <v>16</v>
      </c>
      <c r="E1462" t="s">
        <v>30</v>
      </c>
      <c r="F1462" t="s">
        <v>27</v>
      </c>
      <c r="G1462" t="s">
        <v>28</v>
      </c>
      <c r="H1462" t="s">
        <v>24</v>
      </c>
      <c r="I1462">
        <v>159</v>
      </c>
      <c r="J1462">
        <v>8</v>
      </c>
      <c r="K1462">
        <v>1272</v>
      </c>
    </row>
    <row r="1463" spans="1:11" x14ac:dyDescent="0.25">
      <c r="A1463" s="3" t="s">
        <v>1508</v>
      </c>
      <c r="B1463" s="4">
        <v>43567</v>
      </c>
      <c r="C1463" s="4" t="str">
        <f t="shared" si="22"/>
        <v>12</v>
      </c>
      <c r="D1463">
        <v>19</v>
      </c>
      <c r="E1463" t="s">
        <v>56</v>
      </c>
      <c r="F1463" t="s">
        <v>36</v>
      </c>
      <c r="G1463" t="s">
        <v>28</v>
      </c>
      <c r="H1463" t="s">
        <v>19</v>
      </c>
      <c r="I1463">
        <v>289</v>
      </c>
      <c r="J1463">
        <v>3</v>
      </c>
      <c r="K1463">
        <v>867</v>
      </c>
    </row>
    <row r="1464" spans="1:11" x14ac:dyDescent="0.25">
      <c r="A1464" s="3" t="s">
        <v>1509</v>
      </c>
      <c r="B1464" s="4">
        <v>43567</v>
      </c>
      <c r="C1464" s="4" t="str">
        <f t="shared" si="22"/>
        <v>12</v>
      </c>
      <c r="D1464">
        <v>13</v>
      </c>
      <c r="E1464" t="s">
        <v>33</v>
      </c>
      <c r="F1464" t="s">
        <v>12</v>
      </c>
      <c r="G1464" t="s">
        <v>13</v>
      </c>
      <c r="H1464" t="s">
        <v>14</v>
      </c>
      <c r="I1464">
        <v>199</v>
      </c>
      <c r="J1464">
        <v>3</v>
      </c>
      <c r="K1464">
        <v>597</v>
      </c>
    </row>
    <row r="1465" spans="1:11" x14ac:dyDescent="0.25">
      <c r="A1465" s="3" t="s">
        <v>1510</v>
      </c>
      <c r="B1465" s="4">
        <v>43567</v>
      </c>
      <c r="C1465" s="4" t="str">
        <f t="shared" si="22"/>
        <v>12</v>
      </c>
      <c r="D1465">
        <v>5</v>
      </c>
      <c r="E1465" t="s">
        <v>60</v>
      </c>
      <c r="F1465" t="s">
        <v>68</v>
      </c>
      <c r="G1465" t="s">
        <v>18</v>
      </c>
      <c r="H1465" t="s">
        <v>19</v>
      </c>
      <c r="I1465">
        <v>289</v>
      </c>
      <c r="J1465">
        <v>5</v>
      </c>
      <c r="K1465">
        <v>1445</v>
      </c>
    </row>
    <row r="1466" spans="1:11" x14ac:dyDescent="0.25">
      <c r="A1466" s="3" t="s">
        <v>1511</v>
      </c>
      <c r="B1466" s="4">
        <v>43568</v>
      </c>
      <c r="C1466" s="4" t="str">
        <f t="shared" si="22"/>
        <v>13</v>
      </c>
      <c r="D1466">
        <v>13</v>
      </c>
      <c r="E1466" t="s">
        <v>33</v>
      </c>
      <c r="F1466" t="s">
        <v>63</v>
      </c>
      <c r="G1466" t="s">
        <v>13</v>
      </c>
      <c r="H1466" t="s">
        <v>41</v>
      </c>
      <c r="I1466">
        <v>399</v>
      </c>
      <c r="J1466">
        <v>0</v>
      </c>
      <c r="K1466">
        <v>0</v>
      </c>
    </row>
    <row r="1467" spans="1:11" x14ac:dyDescent="0.25">
      <c r="A1467" s="3" t="s">
        <v>1512</v>
      </c>
      <c r="B1467" s="4">
        <v>43569</v>
      </c>
      <c r="C1467" s="4" t="str">
        <f t="shared" si="22"/>
        <v>14</v>
      </c>
      <c r="D1467">
        <v>9</v>
      </c>
      <c r="E1467" t="s">
        <v>21</v>
      </c>
      <c r="F1467" t="s">
        <v>22</v>
      </c>
      <c r="G1467" t="s">
        <v>23</v>
      </c>
      <c r="H1467" t="s">
        <v>41</v>
      </c>
      <c r="I1467">
        <v>399</v>
      </c>
      <c r="J1467">
        <v>7</v>
      </c>
      <c r="K1467">
        <v>2793</v>
      </c>
    </row>
    <row r="1468" spans="1:11" x14ac:dyDescent="0.25">
      <c r="A1468" s="3" t="s">
        <v>1513</v>
      </c>
      <c r="B1468" s="4">
        <v>43570</v>
      </c>
      <c r="C1468" s="4" t="str">
        <f t="shared" si="22"/>
        <v>15</v>
      </c>
      <c r="D1468">
        <v>3</v>
      </c>
      <c r="E1468" t="s">
        <v>43</v>
      </c>
      <c r="F1468" t="s">
        <v>68</v>
      </c>
      <c r="G1468" t="s">
        <v>18</v>
      </c>
      <c r="H1468" t="s">
        <v>14</v>
      </c>
      <c r="I1468">
        <v>199</v>
      </c>
      <c r="J1468">
        <v>5</v>
      </c>
      <c r="K1468">
        <v>995</v>
      </c>
    </row>
    <row r="1469" spans="1:11" x14ac:dyDescent="0.25">
      <c r="A1469" s="3" t="s">
        <v>1514</v>
      </c>
      <c r="B1469" s="4">
        <v>43570</v>
      </c>
      <c r="C1469" s="4" t="str">
        <f t="shared" si="22"/>
        <v>15</v>
      </c>
      <c r="D1469">
        <v>6</v>
      </c>
      <c r="E1469" t="s">
        <v>48</v>
      </c>
      <c r="F1469" t="s">
        <v>22</v>
      </c>
      <c r="G1469" t="s">
        <v>23</v>
      </c>
      <c r="H1469" t="s">
        <v>41</v>
      </c>
      <c r="I1469">
        <v>399</v>
      </c>
      <c r="J1469">
        <v>0</v>
      </c>
      <c r="K1469">
        <v>0</v>
      </c>
    </row>
    <row r="1470" spans="1:11" x14ac:dyDescent="0.25">
      <c r="A1470" s="3" t="s">
        <v>1515</v>
      </c>
      <c r="B1470" s="4">
        <v>43571</v>
      </c>
      <c r="C1470" s="4" t="str">
        <f t="shared" si="22"/>
        <v>16</v>
      </c>
      <c r="D1470">
        <v>12</v>
      </c>
      <c r="E1470" t="s">
        <v>66</v>
      </c>
      <c r="F1470" t="s">
        <v>63</v>
      </c>
      <c r="G1470" t="s">
        <v>13</v>
      </c>
      <c r="H1470" t="s">
        <v>31</v>
      </c>
      <c r="I1470">
        <v>69</v>
      </c>
      <c r="J1470">
        <v>2</v>
      </c>
      <c r="K1470">
        <v>138</v>
      </c>
    </row>
    <row r="1471" spans="1:11" x14ac:dyDescent="0.25">
      <c r="A1471" s="3" t="s">
        <v>1516</v>
      </c>
      <c r="B1471" s="4">
        <v>43572</v>
      </c>
      <c r="C1471" s="4" t="str">
        <f t="shared" si="22"/>
        <v>17</v>
      </c>
      <c r="D1471">
        <v>1</v>
      </c>
      <c r="E1471" t="s">
        <v>16</v>
      </c>
      <c r="F1471" t="s">
        <v>17</v>
      </c>
      <c r="G1471" t="s">
        <v>18</v>
      </c>
      <c r="H1471" t="s">
        <v>31</v>
      </c>
      <c r="I1471">
        <v>69</v>
      </c>
      <c r="J1471">
        <v>0</v>
      </c>
      <c r="K1471">
        <v>0</v>
      </c>
    </row>
    <row r="1472" spans="1:11" x14ac:dyDescent="0.25">
      <c r="A1472" s="3" t="s">
        <v>1517</v>
      </c>
      <c r="B1472" s="4">
        <v>43573</v>
      </c>
      <c r="C1472" s="4" t="str">
        <f t="shared" si="22"/>
        <v>18</v>
      </c>
      <c r="D1472">
        <v>5</v>
      </c>
      <c r="E1472" t="s">
        <v>60</v>
      </c>
      <c r="F1472" t="s">
        <v>68</v>
      </c>
      <c r="G1472" t="s">
        <v>18</v>
      </c>
      <c r="H1472" t="s">
        <v>41</v>
      </c>
      <c r="I1472">
        <v>399</v>
      </c>
      <c r="J1472">
        <v>8</v>
      </c>
      <c r="K1472">
        <v>3192</v>
      </c>
    </row>
    <row r="1473" spans="1:11" x14ac:dyDescent="0.25">
      <c r="A1473" s="3" t="s">
        <v>1518</v>
      </c>
      <c r="B1473" s="4">
        <v>43573</v>
      </c>
      <c r="C1473" s="4" t="str">
        <f t="shared" si="22"/>
        <v>18</v>
      </c>
      <c r="D1473">
        <v>19</v>
      </c>
      <c r="E1473" t="s">
        <v>56</v>
      </c>
      <c r="F1473" t="s">
        <v>36</v>
      </c>
      <c r="G1473" t="s">
        <v>28</v>
      </c>
      <c r="H1473" t="s">
        <v>31</v>
      </c>
      <c r="I1473">
        <v>69</v>
      </c>
      <c r="J1473">
        <v>0</v>
      </c>
      <c r="K1473">
        <v>0</v>
      </c>
    </row>
    <row r="1474" spans="1:11" x14ac:dyDescent="0.25">
      <c r="A1474" s="3" t="s">
        <v>1519</v>
      </c>
      <c r="B1474" s="4">
        <v>43573</v>
      </c>
      <c r="C1474" s="4" t="str">
        <f t="shared" ref="C1474:C1537" si="23">TEXT(B1474, "DD")</f>
        <v>18</v>
      </c>
      <c r="D1474">
        <v>12</v>
      </c>
      <c r="E1474" t="s">
        <v>66</v>
      </c>
      <c r="F1474" t="s">
        <v>12</v>
      </c>
      <c r="G1474" t="s">
        <v>13</v>
      </c>
      <c r="H1474" t="s">
        <v>19</v>
      </c>
      <c r="I1474">
        <v>289</v>
      </c>
      <c r="J1474">
        <v>5</v>
      </c>
      <c r="K1474">
        <v>1445</v>
      </c>
    </row>
    <row r="1475" spans="1:11" x14ac:dyDescent="0.25">
      <c r="A1475" s="3" t="s">
        <v>1520</v>
      </c>
      <c r="B1475" s="4">
        <v>43573</v>
      </c>
      <c r="C1475" s="4" t="str">
        <f t="shared" si="23"/>
        <v>18</v>
      </c>
      <c r="D1475">
        <v>15</v>
      </c>
      <c r="E1475" t="s">
        <v>118</v>
      </c>
      <c r="F1475" t="s">
        <v>12</v>
      </c>
      <c r="G1475" t="s">
        <v>13</v>
      </c>
      <c r="H1475" t="s">
        <v>24</v>
      </c>
      <c r="I1475">
        <v>159</v>
      </c>
      <c r="J1475">
        <v>8</v>
      </c>
      <c r="K1475">
        <v>1272</v>
      </c>
    </row>
    <row r="1476" spans="1:11" x14ac:dyDescent="0.25">
      <c r="A1476" s="3" t="s">
        <v>1521</v>
      </c>
      <c r="B1476" s="4">
        <v>43573</v>
      </c>
      <c r="C1476" s="4" t="str">
        <f t="shared" si="23"/>
        <v>18</v>
      </c>
      <c r="D1476">
        <v>13</v>
      </c>
      <c r="E1476" t="s">
        <v>33</v>
      </c>
      <c r="F1476" t="s">
        <v>12</v>
      </c>
      <c r="G1476" t="s">
        <v>13</v>
      </c>
      <c r="H1476" t="s">
        <v>41</v>
      </c>
      <c r="I1476">
        <v>399</v>
      </c>
      <c r="J1476">
        <v>5</v>
      </c>
      <c r="K1476">
        <v>1995</v>
      </c>
    </row>
    <row r="1477" spans="1:11" x14ac:dyDescent="0.25">
      <c r="A1477" s="3" t="s">
        <v>1522</v>
      </c>
      <c r="B1477" s="4">
        <v>43574</v>
      </c>
      <c r="C1477" s="4" t="str">
        <f t="shared" si="23"/>
        <v>19</v>
      </c>
      <c r="D1477">
        <v>19</v>
      </c>
      <c r="E1477" t="s">
        <v>56</v>
      </c>
      <c r="F1477" t="s">
        <v>27</v>
      </c>
      <c r="G1477" t="s">
        <v>28</v>
      </c>
      <c r="H1477" t="s">
        <v>24</v>
      </c>
      <c r="I1477">
        <v>159</v>
      </c>
      <c r="J1477">
        <v>9</v>
      </c>
      <c r="K1477">
        <v>1431</v>
      </c>
    </row>
    <row r="1478" spans="1:11" x14ac:dyDescent="0.25">
      <c r="A1478" s="3" t="s">
        <v>1523</v>
      </c>
      <c r="B1478" s="4">
        <v>43574</v>
      </c>
      <c r="C1478" s="4" t="str">
        <f t="shared" si="23"/>
        <v>19</v>
      </c>
      <c r="D1478">
        <v>4</v>
      </c>
      <c r="E1478" t="s">
        <v>51</v>
      </c>
      <c r="F1478" t="s">
        <v>17</v>
      </c>
      <c r="G1478" t="s">
        <v>18</v>
      </c>
      <c r="H1478" t="s">
        <v>41</v>
      </c>
      <c r="I1478">
        <v>399</v>
      </c>
      <c r="J1478">
        <v>7</v>
      </c>
      <c r="K1478">
        <v>2793</v>
      </c>
    </row>
    <row r="1479" spans="1:11" x14ac:dyDescent="0.25">
      <c r="A1479" s="3" t="s">
        <v>1524</v>
      </c>
      <c r="B1479" s="4">
        <v>43574</v>
      </c>
      <c r="C1479" s="4" t="str">
        <f t="shared" si="23"/>
        <v>19</v>
      </c>
      <c r="D1479">
        <v>4</v>
      </c>
      <c r="E1479" t="s">
        <v>51</v>
      </c>
      <c r="F1479" t="s">
        <v>68</v>
      </c>
      <c r="G1479" t="s">
        <v>18</v>
      </c>
      <c r="H1479" t="s">
        <v>41</v>
      </c>
      <c r="I1479">
        <v>399</v>
      </c>
      <c r="J1479">
        <v>9</v>
      </c>
      <c r="K1479">
        <v>3591</v>
      </c>
    </row>
    <row r="1480" spans="1:11" x14ac:dyDescent="0.25">
      <c r="A1480" s="3" t="s">
        <v>1525</v>
      </c>
      <c r="B1480" s="4">
        <v>43574</v>
      </c>
      <c r="C1480" s="4" t="str">
        <f t="shared" si="23"/>
        <v>19</v>
      </c>
      <c r="D1480">
        <v>10</v>
      </c>
      <c r="E1480" t="s">
        <v>58</v>
      </c>
      <c r="F1480" t="s">
        <v>22</v>
      </c>
      <c r="G1480" t="s">
        <v>23</v>
      </c>
      <c r="H1480" t="s">
        <v>41</v>
      </c>
      <c r="I1480">
        <v>399</v>
      </c>
      <c r="J1480">
        <v>4</v>
      </c>
      <c r="K1480">
        <v>1596</v>
      </c>
    </row>
    <row r="1481" spans="1:11" x14ac:dyDescent="0.25">
      <c r="A1481" s="3" t="s">
        <v>1526</v>
      </c>
      <c r="B1481" s="4">
        <v>43575</v>
      </c>
      <c r="C1481" s="4" t="str">
        <f t="shared" si="23"/>
        <v>20</v>
      </c>
      <c r="D1481">
        <v>6</v>
      </c>
      <c r="E1481" t="s">
        <v>48</v>
      </c>
      <c r="F1481" t="s">
        <v>22</v>
      </c>
      <c r="G1481" t="s">
        <v>23</v>
      </c>
      <c r="H1481" t="s">
        <v>41</v>
      </c>
      <c r="I1481">
        <v>399</v>
      </c>
      <c r="J1481">
        <v>6</v>
      </c>
      <c r="K1481">
        <v>2394</v>
      </c>
    </row>
    <row r="1482" spans="1:11" x14ac:dyDescent="0.25">
      <c r="A1482" s="3" t="s">
        <v>1527</v>
      </c>
      <c r="B1482" s="4">
        <v>43575</v>
      </c>
      <c r="C1482" s="4" t="str">
        <f t="shared" si="23"/>
        <v>20</v>
      </c>
      <c r="D1482">
        <v>18</v>
      </c>
      <c r="E1482" t="s">
        <v>26</v>
      </c>
      <c r="F1482" t="s">
        <v>36</v>
      </c>
      <c r="G1482" t="s">
        <v>28</v>
      </c>
      <c r="H1482" t="s">
        <v>24</v>
      </c>
      <c r="I1482">
        <v>159</v>
      </c>
      <c r="J1482">
        <v>8</v>
      </c>
      <c r="K1482">
        <v>1272</v>
      </c>
    </row>
    <row r="1483" spans="1:11" x14ac:dyDescent="0.25">
      <c r="A1483" s="3" t="s">
        <v>1528</v>
      </c>
      <c r="B1483" s="4">
        <v>43575</v>
      </c>
      <c r="C1483" s="4" t="str">
        <f t="shared" si="23"/>
        <v>20</v>
      </c>
      <c r="D1483">
        <v>4</v>
      </c>
      <c r="E1483" t="s">
        <v>51</v>
      </c>
      <c r="F1483" t="s">
        <v>17</v>
      </c>
      <c r="G1483" t="s">
        <v>18</v>
      </c>
      <c r="H1483" t="s">
        <v>31</v>
      </c>
      <c r="I1483">
        <v>69</v>
      </c>
      <c r="J1483">
        <v>0</v>
      </c>
      <c r="K1483">
        <v>0</v>
      </c>
    </row>
    <row r="1484" spans="1:11" x14ac:dyDescent="0.25">
      <c r="A1484" s="3" t="s">
        <v>1529</v>
      </c>
      <c r="B1484" s="4">
        <v>43575</v>
      </c>
      <c r="C1484" s="4" t="str">
        <f t="shared" si="23"/>
        <v>20</v>
      </c>
      <c r="D1484">
        <v>20</v>
      </c>
      <c r="E1484" t="s">
        <v>40</v>
      </c>
      <c r="F1484" t="s">
        <v>36</v>
      </c>
      <c r="G1484" t="s">
        <v>28</v>
      </c>
      <c r="H1484" t="s">
        <v>41</v>
      </c>
      <c r="I1484">
        <v>399</v>
      </c>
      <c r="J1484">
        <v>9</v>
      </c>
      <c r="K1484">
        <v>3591</v>
      </c>
    </row>
    <row r="1485" spans="1:11" x14ac:dyDescent="0.25">
      <c r="A1485" s="3" t="s">
        <v>1530</v>
      </c>
      <c r="B1485" s="4">
        <v>43576</v>
      </c>
      <c r="C1485" s="4" t="str">
        <f t="shared" si="23"/>
        <v>21</v>
      </c>
      <c r="D1485">
        <v>18</v>
      </c>
      <c r="E1485" t="s">
        <v>26</v>
      </c>
      <c r="F1485" t="s">
        <v>36</v>
      </c>
      <c r="G1485" t="s">
        <v>28</v>
      </c>
      <c r="H1485" t="s">
        <v>31</v>
      </c>
      <c r="I1485">
        <v>69</v>
      </c>
      <c r="J1485">
        <v>2</v>
      </c>
      <c r="K1485">
        <v>138</v>
      </c>
    </row>
    <row r="1486" spans="1:11" x14ac:dyDescent="0.25">
      <c r="A1486" s="3" t="s">
        <v>1531</v>
      </c>
      <c r="B1486" s="4">
        <v>43576</v>
      </c>
      <c r="C1486" s="4" t="str">
        <f t="shared" si="23"/>
        <v>21</v>
      </c>
      <c r="D1486">
        <v>6</v>
      </c>
      <c r="E1486" t="s">
        <v>48</v>
      </c>
      <c r="F1486" t="s">
        <v>46</v>
      </c>
      <c r="G1486" t="s">
        <v>23</v>
      </c>
      <c r="H1486" t="s">
        <v>19</v>
      </c>
      <c r="I1486">
        <v>289</v>
      </c>
      <c r="J1486">
        <v>5</v>
      </c>
      <c r="K1486">
        <v>1445</v>
      </c>
    </row>
    <row r="1487" spans="1:11" x14ac:dyDescent="0.25">
      <c r="A1487" s="3" t="s">
        <v>1532</v>
      </c>
      <c r="B1487" s="4">
        <v>43577</v>
      </c>
      <c r="C1487" s="4" t="str">
        <f t="shared" si="23"/>
        <v>22</v>
      </c>
      <c r="D1487">
        <v>1</v>
      </c>
      <c r="E1487" t="s">
        <v>16</v>
      </c>
      <c r="F1487" t="s">
        <v>68</v>
      </c>
      <c r="G1487" t="s">
        <v>18</v>
      </c>
      <c r="H1487" t="s">
        <v>31</v>
      </c>
      <c r="I1487">
        <v>69</v>
      </c>
      <c r="J1487">
        <v>5</v>
      </c>
      <c r="K1487">
        <v>345</v>
      </c>
    </row>
    <row r="1488" spans="1:11" x14ac:dyDescent="0.25">
      <c r="A1488" s="3" t="s">
        <v>1533</v>
      </c>
      <c r="B1488" s="4">
        <v>43577</v>
      </c>
      <c r="C1488" s="4" t="str">
        <f t="shared" si="23"/>
        <v>22</v>
      </c>
      <c r="D1488">
        <v>11</v>
      </c>
      <c r="E1488" t="s">
        <v>11</v>
      </c>
      <c r="F1488" t="s">
        <v>63</v>
      </c>
      <c r="G1488" t="s">
        <v>13</v>
      </c>
      <c r="H1488" t="s">
        <v>24</v>
      </c>
      <c r="I1488">
        <v>159</v>
      </c>
      <c r="J1488">
        <v>6</v>
      </c>
      <c r="K1488">
        <v>954</v>
      </c>
    </row>
    <row r="1489" spans="1:11" x14ac:dyDescent="0.25">
      <c r="A1489" s="3" t="s">
        <v>1534</v>
      </c>
      <c r="B1489" s="4">
        <v>43578</v>
      </c>
      <c r="C1489" s="4" t="str">
        <f t="shared" si="23"/>
        <v>23</v>
      </c>
      <c r="D1489">
        <v>12</v>
      </c>
      <c r="E1489" t="s">
        <v>66</v>
      </c>
      <c r="F1489" t="s">
        <v>63</v>
      </c>
      <c r="G1489" t="s">
        <v>13</v>
      </c>
      <c r="H1489" t="s">
        <v>14</v>
      </c>
      <c r="I1489">
        <v>199</v>
      </c>
      <c r="J1489">
        <v>8</v>
      </c>
      <c r="K1489">
        <v>1592</v>
      </c>
    </row>
    <row r="1490" spans="1:11" x14ac:dyDescent="0.25">
      <c r="A1490" s="3" t="s">
        <v>1535</v>
      </c>
      <c r="B1490" s="4">
        <v>43578</v>
      </c>
      <c r="C1490" s="4" t="str">
        <f t="shared" si="23"/>
        <v>23</v>
      </c>
      <c r="D1490">
        <v>6</v>
      </c>
      <c r="E1490" t="s">
        <v>48</v>
      </c>
      <c r="F1490" t="s">
        <v>46</v>
      </c>
      <c r="G1490" t="s">
        <v>23</v>
      </c>
      <c r="H1490" t="s">
        <v>31</v>
      </c>
      <c r="I1490">
        <v>69</v>
      </c>
      <c r="J1490">
        <v>4</v>
      </c>
      <c r="K1490">
        <v>276</v>
      </c>
    </row>
    <row r="1491" spans="1:11" x14ac:dyDescent="0.25">
      <c r="A1491" s="3" t="s">
        <v>1536</v>
      </c>
      <c r="B1491" s="4">
        <v>43578</v>
      </c>
      <c r="C1491" s="4" t="str">
        <f t="shared" si="23"/>
        <v>23</v>
      </c>
      <c r="D1491">
        <v>19</v>
      </c>
      <c r="E1491" t="s">
        <v>56</v>
      </c>
      <c r="F1491" t="s">
        <v>27</v>
      </c>
      <c r="G1491" t="s">
        <v>28</v>
      </c>
      <c r="H1491" t="s">
        <v>41</v>
      </c>
      <c r="I1491">
        <v>399</v>
      </c>
      <c r="J1491">
        <v>1</v>
      </c>
      <c r="K1491">
        <v>399</v>
      </c>
    </row>
    <row r="1492" spans="1:11" x14ac:dyDescent="0.25">
      <c r="A1492" s="3" t="s">
        <v>1537</v>
      </c>
      <c r="B1492" s="4">
        <v>43578</v>
      </c>
      <c r="C1492" s="4" t="str">
        <f t="shared" si="23"/>
        <v>23</v>
      </c>
      <c r="D1492">
        <v>5</v>
      </c>
      <c r="E1492" t="s">
        <v>60</v>
      </c>
      <c r="F1492" t="s">
        <v>17</v>
      </c>
      <c r="G1492" t="s">
        <v>18</v>
      </c>
      <c r="H1492" t="s">
        <v>41</v>
      </c>
      <c r="I1492">
        <v>399</v>
      </c>
      <c r="J1492">
        <v>8</v>
      </c>
      <c r="K1492">
        <v>3192</v>
      </c>
    </row>
    <row r="1493" spans="1:11" x14ac:dyDescent="0.25">
      <c r="A1493" s="3" t="s">
        <v>1538</v>
      </c>
      <c r="B1493" s="4">
        <v>43578</v>
      </c>
      <c r="C1493" s="4" t="str">
        <f t="shared" si="23"/>
        <v>23</v>
      </c>
      <c r="D1493">
        <v>11</v>
      </c>
      <c r="E1493" t="s">
        <v>11</v>
      </c>
      <c r="F1493" t="s">
        <v>63</v>
      </c>
      <c r="G1493" t="s">
        <v>13</v>
      </c>
      <c r="H1493" t="s">
        <v>41</v>
      </c>
      <c r="I1493">
        <v>399</v>
      </c>
      <c r="J1493">
        <v>6</v>
      </c>
      <c r="K1493">
        <v>2394</v>
      </c>
    </row>
    <row r="1494" spans="1:11" x14ac:dyDescent="0.25">
      <c r="A1494" s="3" t="s">
        <v>1539</v>
      </c>
      <c r="B1494" s="4">
        <v>43578</v>
      </c>
      <c r="C1494" s="4" t="str">
        <f t="shared" si="23"/>
        <v>23</v>
      </c>
      <c r="D1494">
        <v>8</v>
      </c>
      <c r="E1494" t="s">
        <v>45</v>
      </c>
      <c r="F1494" t="s">
        <v>46</v>
      </c>
      <c r="G1494" t="s">
        <v>23</v>
      </c>
      <c r="H1494" t="s">
        <v>41</v>
      </c>
      <c r="I1494">
        <v>399</v>
      </c>
      <c r="J1494">
        <v>2</v>
      </c>
      <c r="K1494">
        <v>798</v>
      </c>
    </row>
    <row r="1495" spans="1:11" x14ac:dyDescent="0.25">
      <c r="A1495" s="3" t="s">
        <v>1540</v>
      </c>
      <c r="B1495" s="4">
        <v>43579</v>
      </c>
      <c r="C1495" s="4" t="str">
        <f t="shared" si="23"/>
        <v>24</v>
      </c>
      <c r="D1495">
        <v>3</v>
      </c>
      <c r="E1495" t="s">
        <v>43</v>
      </c>
      <c r="F1495" t="s">
        <v>68</v>
      </c>
      <c r="G1495" t="s">
        <v>18</v>
      </c>
      <c r="H1495" t="s">
        <v>19</v>
      </c>
      <c r="I1495">
        <v>289</v>
      </c>
      <c r="J1495">
        <v>6</v>
      </c>
      <c r="K1495">
        <v>1734</v>
      </c>
    </row>
    <row r="1496" spans="1:11" x14ac:dyDescent="0.25">
      <c r="A1496" s="3" t="s">
        <v>1541</v>
      </c>
      <c r="B1496" s="4">
        <v>43580</v>
      </c>
      <c r="C1496" s="4" t="str">
        <f t="shared" si="23"/>
        <v>25</v>
      </c>
      <c r="D1496">
        <v>7</v>
      </c>
      <c r="E1496" t="s">
        <v>88</v>
      </c>
      <c r="F1496" t="s">
        <v>46</v>
      </c>
      <c r="G1496" t="s">
        <v>23</v>
      </c>
      <c r="H1496" t="s">
        <v>24</v>
      </c>
      <c r="I1496">
        <v>159</v>
      </c>
      <c r="J1496">
        <v>5</v>
      </c>
      <c r="K1496">
        <v>795</v>
      </c>
    </row>
    <row r="1497" spans="1:11" x14ac:dyDescent="0.25">
      <c r="A1497" s="3" t="s">
        <v>1542</v>
      </c>
      <c r="B1497" s="4">
        <v>43580</v>
      </c>
      <c r="C1497" s="4" t="str">
        <f t="shared" si="23"/>
        <v>25</v>
      </c>
      <c r="D1497">
        <v>10</v>
      </c>
      <c r="E1497" t="s">
        <v>58</v>
      </c>
      <c r="F1497" t="s">
        <v>22</v>
      </c>
      <c r="G1497" t="s">
        <v>23</v>
      </c>
      <c r="H1497" t="s">
        <v>41</v>
      </c>
      <c r="I1497">
        <v>399</v>
      </c>
      <c r="J1497">
        <v>5</v>
      </c>
      <c r="K1497">
        <v>1995</v>
      </c>
    </row>
    <row r="1498" spans="1:11" x14ac:dyDescent="0.25">
      <c r="A1498" s="3" t="s">
        <v>1543</v>
      </c>
      <c r="B1498" s="4">
        <v>43581</v>
      </c>
      <c r="C1498" s="4" t="str">
        <f t="shared" si="23"/>
        <v>26</v>
      </c>
      <c r="D1498">
        <v>13</v>
      </c>
      <c r="E1498" t="s">
        <v>33</v>
      </c>
      <c r="F1498" t="s">
        <v>63</v>
      </c>
      <c r="G1498" t="s">
        <v>13</v>
      </c>
      <c r="H1498" t="s">
        <v>14</v>
      </c>
      <c r="I1498">
        <v>199</v>
      </c>
      <c r="J1498">
        <v>5</v>
      </c>
      <c r="K1498">
        <v>995</v>
      </c>
    </row>
    <row r="1499" spans="1:11" x14ac:dyDescent="0.25">
      <c r="A1499" s="3" t="s">
        <v>1544</v>
      </c>
      <c r="B1499" s="4">
        <v>43581</v>
      </c>
      <c r="C1499" s="4" t="str">
        <f t="shared" si="23"/>
        <v>26</v>
      </c>
      <c r="D1499">
        <v>1</v>
      </c>
      <c r="E1499" t="s">
        <v>16</v>
      </c>
      <c r="F1499" t="s">
        <v>68</v>
      </c>
      <c r="G1499" t="s">
        <v>18</v>
      </c>
      <c r="H1499" t="s">
        <v>19</v>
      </c>
      <c r="I1499">
        <v>289</v>
      </c>
      <c r="J1499">
        <v>4</v>
      </c>
      <c r="K1499">
        <v>1156</v>
      </c>
    </row>
    <row r="1500" spans="1:11" x14ac:dyDescent="0.25">
      <c r="A1500" s="3" t="s">
        <v>1545</v>
      </c>
      <c r="B1500" s="4">
        <v>43582</v>
      </c>
      <c r="C1500" s="4" t="str">
        <f t="shared" si="23"/>
        <v>27</v>
      </c>
      <c r="D1500">
        <v>18</v>
      </c>
      <c r="E1500" t="s">
        <v>26</v>
      </c>
      <c r="F1500" t="s">
        <v>36</v>
      </c>
      <c r="G1500" t="s">
        <v>28</v>
      </c>
      <c r="H1500" t="s">
        <v>24</v>
      </c>
      <c r="I1500">
        <v>159</v>
      </c>
      <c r="J1500">
        <v>1</v>
      </c>
      <c r="K1500">
        <v>159</v>
      </c>
    </row>
    <row r="1501" spans="1:11" x14ac:dyDescent="0.25">
      <c r="A1501" s="3" t="s">
        <v>1546</v>
      </c>
      <c r="B1501" s="4">
        <v>43582</v>
      </c>
      <c r="C1501" s="4" t="str">
        <f t="shared" si="23"/>
        <v>27</v>
      </c>
      <c r="D1501">
        <v>18</v>
      </c>
      <c r="E1501" t="s">
        <v>26</v>
      </c>
      <c r="F1501" t="s">
        <v>36</v>
      </c>
      <c r="G1501" t="s">
        <v>28</v>
      </c>
      <c r="H1501" t="s">
        <v>19</v>
      </c>
      <c r="I1501">
        <v>289</v>
      </c>
      <c r="J1501">
        <v>8</v>
      </c>
      <c r="K1501">
        <v>2312</v>
      </c>
    </row>
    <row r="1502" spans="1:11" x14ac:dyDescent="0.25">
      <c r="A1502" s="3" t="s">
        <v>1547</v>
      </c>
      <c r="B1502" s="4">
        <v>43583</v>
      </c>
      <c r="C1502" s="4" t="str">
        <f t="shared" si="23"/>
        <v>28</v>
      </c>
      <c r="D1502">
        <v>8</v>
      </c>
      <c r="E1502" t="s">
        <v>45</v>
      </c>
      <c r="F1502" t="s">
        <v>22</v>
      </c>
      <c r="G1502" t="s">
        <v>23</v>
      </c>
      <c r="H1502" t="s">
        <v>31</v>
      </c>
      <c r="I1502">
        <v>69</v>
      </c>
      <c r="J1502">
        <v>8</v>
      </c>
      <c r="K1502">
        <v>552</v>
      </c>
    </row>
    <row r="1503" spans="1:11" x14ac:dyDescent="0.25">
      <c r="A1503" s="3" t="s">
        <v>1548</v>
      </c>
      <c r="B1503" s="4">
        <v>43584</v>
      </c>
      <c r="C1503" s="4" t="str">
        <f t="shared" si="23"/>
        <v>29</v>
      </c>
      <c r="D1503">
        <v>7</v>
      </c>
      <c r="E1503" t="s">
        <v>88</v>
      </c>
      <c r="F1503" t="s">
        <v>22</v>
      </c>
      <c r="G1503" t="s">
        <v>23</v>
      </c>
      <c r="H1503" t="s">
        <v>24</v>
      </c>
      <c r="I1503">
        <v>159</v>
      </c>
      <c r="J1503">
        <v>7</v>
      </c>
      <c r="K1503">
        <v>1113</v>
      </c>
    </row>
    <row r="1504" spans="1:11" x14ac:dyDescent="0.25">
      <c r="A1504" s="3" t="s">
        <v>1549</v>
      </c>
      <c r="B1504" s="4">
        <v>43585</v>
      </c>
      <c r="C1504" s="4" t="str">
        <f t="shared" si="23"/>
        <v>30</v>
      </c>
      <c r="D1504">
        <v>6</v>
      </c>
      <c r="E1504" t="s">
        <v>48</v>
      </c>
      <c r="F1504" t="s">
        <v>46</v>
      </c>
      <c r="G1504" t="s">
        <v>23</v>
      </c>
      <c r="H1504" t="s">
        <v>19</v>
      </c>
      <c r="I1504">
        <v>289</v>
      </c>
      <c r="J1504">
        <v>7</v>
      </c>
      <c r="K1504">
        <v>2023</v>
      </c>
    </row>
    <row r="1505" spans="1:11" x14ac:dyDescent="0.25">
      <c r="A1505" s="3" t="s">
        <v>1550</v>
      </c>
      <c r="B1505" s="4">
        <v>43585</v>
      </c>
      <c r="C1505" s="4" t="str">
        <f t="shared" si="23"/>
        <v>30</v>
      </c>
      <c r="D1505">
        <v>11</v>
      </c>
      <c r="E1505" t="s">
        <v>11</v>
      </c>
      <c r="F1505" t="s">
        <v>12</v>
      </c>
      <c r="G1505" t="s">
        <v>13</v>
      </c>
      <c r="H1505" t="s">
        <v>41</v>
      </c>
      <c r="I1505">
        <v>399</v>
      </c>
      <c r="J1505">
        <v>5</v>
      </c>
      <c r="K1505">
        <v>1995</v>
      </c>
    </row>
    <row r="1506" spans="1:11" x14ac:dyDescent="0.25">
      <c r="A1506" s="3" t="s">
        <v>1551</v>
      </c>
      <c r="B1506" s="4">
        <v>43585</v>
      </c>
      <c r="C1506" s="4" t="str">
        <f t="shared" si="23"/>
        <v>30</v>
      </c>
      <c r="D1506">
        <v>9</v>
      </c>
      <c r="E1506" t="s">
        <v>21</v>
      </c>
      <c r="F1506" t="s">
        <v>22</v>
      </c>
      <c r="G1506" t="s">
        <v>23</v>
      </c>
      <c r="H1506" t="s">
        <v>19</v>
      </c>
      <c r="I1506">
        <v>289</v>
      </c>
      <c r="J1506">
        <v>6</v>
      </c>
      <c r="K1506">
        <v>1734</v>
      </c>
    </row>
    <row r="1507" spans="1:11" x14ac:dyDescent="0.25">
      <c r="A1507" s="3" t="s">
        <v>1552</v>
      </c>
      <c r="B1507" s="4">
        <v>43585</v>
      </c>
      <c r="C1507" s="4" t="str">
        <f t="shared" si="23"/>
        <v>30</v>
      </c>
      <c r="D1507">
        <v>20</v>
      </c>
      <c r="E1507" t="s">
        <v>40</v>
      </c>
      <c r="F1507" t="s">
        <v>27</v>
      </c>
      <c r="G1507" t="s">
        <v>28</v>
      </c>
      <c r="H1507" t="s">
        <v>31</v>
      </c>
      <c r="I1507">
        <v>69</v>
      </c>
      <c r="J1507">
        <v>4</v>
      </c>
      <c r="K1507">
        <v>276</v>
      </c>
    </row>
    <row r="1508" spans="1:11" x14ac:dyDescent="0.25">
      <c r="A1508" s="3" t="s">
        <v>1553</v>
      </c>
      <c r="B1508" s="4">
        <v>43586</v>
      </c>
      <c r="C1508" s="4" t="str">
        <f t="shared" si="23"/>
        <v>01</v>
      </c>
      <c r="D1508">
        <v>1</v>
      </c>
      <c r="E1508" t="s">
        <v>16</v>
      </c>
      <c r="F1508" t="s">
        <v>68</v>
      </c>
      <c r="G1508" t="s">
        <v>18</v>
      </c>
      <c r="H1508" t="s">
        <v>19</v>
      </c>
      <c r="I1508">
        <v>289</v>
      </c>
      <c r="J1508">
        <v>6</v>
      </c>
      <c r="K1508">
        <v>1734</v>
      </c>
    </row>
    <row r="1509" spans="1:11" x14ac:dyDescent="0.25">
      <c r="A1509" s="3" t="s">
        <v>1554</v>
      </c>
      <c r="B1509" s="4">
        <v>43586</v>
      </c>
      <c r="C1509" s="4" t="str">
        <f t="shared" si="23"/>
        <v>01</v>
      </c>
      <c r="D1509">
        <v>2</v>
      </c>
      <c r="E1509" t="s">
        <v>106</v>
      </c>
      <c r="F1509" t="s">
        <v>17</v>
      </c>
      <c r="G1509" t="s">
        <v>18</v>
      </c>
      <c r="H1509" t="s">
        <v>14</v>
      </c>
      <c r="I1509">
        <v>199</v>
      </c>
      <c r="J1509">
        <v>4</v>
      </c>
      <c r="K1509">
        <v>796</v>
      </c>
    </row>
    <row r="1510" spans="1:11" x14ac:dyDescent="0.25">
      <c r="A1510" s="3" t="s">
        <v>1555</v>
      </c>
      <c r="B1510" s="4">
        <v>43587</v>
      </c>
      <c r="C1510" s="4" t="str">
        <f t="shared" si="23"/>
        <v>02</v>
      </c>
      <c r="D1510">
        <v>17</v>
      </c>
      <c r="E1510" t="s">
        <v>35</v>
      </c>
      <c r="F1510" t="s">
        <v>27</v>
      </c>
      <c r="G1510" t="s">
        <v>28</v>
      </c>
      <c r="H1510" t="s">
        <v>19</v>
      </c>
      <c r="I1510">
        <v>289</v>
      </c>
      <c r="J1510">
        <v>7</v>
      </c>
      <c r="K1510">
        <v>2023</v>
      </c>
    </row>
    <row r="1511" spans="1:11" x14ac:dyDescent="0.25">
      <c r="A1511" s="3" t="s">
        <v>1556</v>
      </c>
      <c r="B1511" s="4">
        <v>43587</v>
      </c>
      <c r="C1511" s="4" t="str">
        <f t="shared" si="23"/>
        <v>02</v>
      </c>
      <c r="D1511">
        <v>1</v>
      </c>
      <c r="E1511" t="s">
        <v>16</v>
      </c>
      <c r="F1511" t="s">
        <v>17</v>
      </c>
      <c r="G1511" t="s">
        <v>18</v>
      </c>
      <c r="H1511" t="s">
        <v>31</v>
      </c>
      <c r="I1511">
        <v>69</v>
      </c>
      <c r="J1511">
        <v>9</v>
      </c>
      <c r="K1511">
        <v>621</v>
      </c>
    </row>
    <row r="1512" spans="1:11" x14ac:dyDescent="0.25">
      <c r="A1512" s="3" t="s">
        <v>1557</v>
      </c>
      <c r="B1512" s="4">
        <v>43588</v>
      </c>
      <c r="C1512" s="4" t="str">
        <f t="shared" si="23"/>
        <v>03</v>
      </c>
      <c r="D1512">
        <v>16</v>
      </c>
      <c r="E1512" t="s">
        <v>30</v>
      </c>
      <c r="F1512" t="s">
        <v>36</v>
      </c>
      <c r="G1512" t="s">
        <v>28</v>
      </c>
      <c r="H1512" t="s">
        <v>41</v>
      </c>
      <c r="I1512">
        <v>399</v>
      </c>
      <c r="J1512">
        <v>3</v>
      </c>
      <c r="K1512">
        <v>1197</v>
      </c>
    </row>
    <row r="1513" spans="1:11" x14ac:dyDescent="0.25">
      <c r="A1513" s="3" t="s">
        <v>1558</v>
      </c>
      <c r="B1513" s="4">
        <v>43588</v>
      </c>
      <c r="C1513" s="4" t="str">
        <f t="shared" si="23"/>
        <v>03</v>
      </c>
      <c r="D1513">
        <v>12</v>
      </c>
      <c r="E1513" t="s">
        <v>66</v>
      </c>
      <c r="F1513" t="s">
        <v>63</v>
      </c>
      <c r="G1513" t="s">
        <v>13</v>
      </c>
      <c r="H1513" t="s">
        <v>19</v>
      </c>
      <c r="I1513">
        <v>289</v>
      </c>
      <c r="J1513">
        <v>1</v>
      </c>
      <c r="K1513">
        <v>289</v>
      </c>
    </row>
    <row r="1514" spans="1:11" x14ac:dyDescent="0.25">
      <c r="A1514" s="3" t="s">
        <v>1559</v>
      </c>
      <c r="B1514" s="4">
        <v>43588</v>
      </c>
      <c r="C1514" s="4" t="str">
        <f t="shared" si="23"/>
        <v>03</v>
      </c>
      <c r="D1514">
        <v>4</v>
      </c>
      <c r="E1514" t="s">
        <v>51</v>
      </c>
      <c r="F1514" t="s">
        <v>17</v>
      </c>
      <c r="G1514" t="s">
        <v>18</v>
      </c>
      <c r="H1514" t="s">
        <v>24</v>
      </c>
      <c r="I1514">
        <v>159</v>
      </c>
      <c r="J1514">
        <v>3</v>
      </c>
      <c r="K1514">
        <v>477</v>
      </c>
    </row>
    <row r="1515" spans="1:11" x14ac:dyDescent="0.25">
      <c r="A1515" s="3" t="s">
        <v>1560</v>
      </c>
      <c r="B1515" s="4">
        <v>43588</v>
      </c>
      <c r="C1515" s="4" t="str">
        <f t="shared" si="23"/>
        <v>03</v>
      </c>
      <c r="D1515">
        <v>11</v>
      </c>
      <c r="E1515" t="s">
        <v>11</v>
      </c>
      <c r="F1515" t="s">
        <v>12</v>
      </c>
      <c r="G1515" t="s">
        <v>13</v>
      </c>
      <c r="H1515" t="s">
        <v>14</v>
      </c>
      <c r="I1515">
        <v>199</v>
      </c>
      <c r="J1515">
        <v>2</v>
      </c>
      <c r="K1515">
        <v>398</v>
      </c>
    </row>
    <row r="1516" spans="1:11" x14ac:dyDescent="0.25">
      <c r="A1516" s="3" t="s">
        <v>1561</v>
      </c>
      <c r="B1516" s="4">
        <v>43588</v>
      </c>
      <c r="C1516" s="4" t="str">
        <f t="shared" si="23"/>
        <v>03</v>
      </c>
      <c r="D1516">
        <v>18</v>
      </c>
      <c r="E1516" t="s">
        <v>26</v>
      </c>
      <c r="F1516" t="s">
        <v>27</v>
      </c>
      <c r="G1516" t="s">
        <v>28</v>
      </c>
      <c r="H1516" t="s">
        <v>41</v>
      </c>
      <c r="I1516">
        <v>399</v>
      </c>
      <c r="J1516">
        <v>6</v>
      </c>
      <c r="K1516">
        <v>2394</v>
      </c>
    </row>
    <row r="1517" spans="1:11" x14ac:dyDescent="0.25">
      <c r="A1517" s="3" t="s">
        <v>1562</v>
      </c>
      <c r="B1517" s="4">
        <v>43588</v>
      </c>
      <c r="C1517" s="4" t="str">
        <f t="shared" si="23"/>
        <v>03</v>
      </c>
      <c r="D1517">
        <v>1</v>
      </c>
      <c r="E1517" t="s">
        <v>16</v>
      </c>
      <c r="F1517" t="s">
        <v>17</v>
      </c>
      <c r="G1517" t="s">
        <v>18</v>
      </c>
      <c r="H1517" t="s">
        <v>24</v>
      </c>
      <c r="I1517">
        <v>159</v>
      </c>
      <c r="J1517">
        <v>0</v>
      </c>
      <c r="K1517">
        <v>0</v>
      </c>
    </row>
    <row r="1518" spans="1:11" x14ac:dyDescent="0.25">
      <c r="A1518" s="3" t="s">
        <v>1563</v>
      </c>
      <c r="B1518" s="4">
        <v>43588</v>
      </c>
      <c r="C1518" s="4" t="str">
        <f t="shared" si="23"/>
        <v>03</v>
      </c>
      <c r="D1518">
        <v>17</v>
      </c>
      <c r="E1518" t="s">
        <v>35</v>
      </c>
      <c r="F1518" t="s">
        <v>36</v>
      </c>
      <c r="G1518" t="s">
        <v>28</v>
      </c>
      <c r="H1518" t="s">
        <v>31</v>
      </c>
      <c r="I1518">
        <v>69</v>
      </c>
      <c r="J1518">
        <v>5</v>
      </c>
      <c r="K1518">
        <v>345</v>
      </c>
    </row>
    <row r="1519" spans="1:11" x14ac:dyDescent="0.25">
      <c r="A1519" s="3" t="s">
        <v>1564</v>
      </c>
      <c r="B1519" s="4">
        <v>43588</v>
      </c>
      <c r="C1519" s="4" t="str">
        <f t="shared" si="23"/>
        <v>03</v>
      </c>
      <c r="D1519">
        <v>3</v>
      </c>
      <c r="E1519" t="s">
        <v>43</v>
      </c>
      <c r="F1519" t="s">
        <v>17</v>
      </c>
      <c r="G1519" t="s">
        <v>18</v>
      </c>
      <c r="H1519" t="s">
        <v>31</v>
      </c>
      <c r="I1519">
        <v>69</v>
      </c>
      <c r="J1519">
        <v>8</v>
      </c>
      <c r="K1519">
        <v>552</v>
      </c>
    </row>
    <row r="1520" spans="1:11" x14ac:dyDescent="0.25">
      <c r="A1520" s="3" t="s">
        <v>1565</v>
      </c>
      <c r="B1520" s="4">
        <v>43589</v>
      </c>
      <c r="C1520" s="4" t="str">
        <f t="shared" si="23"/>
        <v>04</v>
      </c>
      <c r="D1520">
        <v>14</v>
      </c>
      <c r="E1520" t="s">
        <v>38</v>
      </c>
      <c r="F1520" t="s">
        <v>63</v>
      </c>
      <c r="G1520" t="s">
        <v>13</v>
      </c>
      <c r="H1520" t="s">
        <v>31</v>
      </c>
      <c r="I1520">
        <v>69</v>
      </c>
      <c r="J1520">
        <v>9</v>
      </c>
      <c r="K1520">
        <v>621</v>
      </c>
    </row>
    <row r="1521" spans="1:11" x14ac:dyDescent="0.25">
      <c r="A1521" s="3" t="s">
        <v>1566</v>
      </c>
      <c r="B1521" s="4">
        <v>43590</v>
      </c>
      <c r="C1521" s="4" t="str">
        <f t="shared" si="23"/>
        <v>05</v>
      </c>
      <c r="D1521">
        <v>12</v>
      </c>
      <c r="E1521" t="s">
        <v>66</v>
      </c>
      <c r="F1521" t="s">
        <v>63</v>
      </c>
      <c r="G1521" t="s">
        <v>13</v>
      </c>
      <c r="H1521" t="s">
        <v>24</v>
      </c>
      <c r="I1521">
        <v>159</v>
      </c>
      <c r="J1521">
        <v>4</v>
      </c>
      <c r="K1521">
        <v>636</v>
      </c>
    </row>
    <row r="1522" spans="1:11" x14ac:dyDescent="0.25">
      <c r="A1522" s="3" t="s">
        <v>1567</v>
      </c>
      <c r="B1522" s="4">
        <v>43590</v>
      </c>
      <c r="C1522" s="4" t="str">
        <f t="shared" si="23"/>
        <v>05</v>
      </c>
      <c r="D1522">
        <v>19</v>
      </c>
      <c r="E1522" t="s">
        <v>56</v>
      </c>
      <c r="F1522" t="s">
        <v>27</v>
      </c>
      <c r="G1522" t="s">
        <v>28</v>
      </c>
      <c r="H1522" t="s">
        <v>41</v>
      </c>
      <c r="I1522">
        <v>399</v>
      </c>
      <c r="J1522">
        <v>5</v>
      </c>
      <c r="K1522">
        <v>1995</v>
      </c>
    </row>
    <row r="1523" spans="1:11" x14ac:dyDescent="0.25">
      <c r="A1523" s="3" t="s">
        <v>1568</v>
      </c>
      <c r="B1523" s="4">
        <v>43591</v>
      </c>
      <c r="C1523" s="4" t="str">
        <f t="shared" si="23"/>
        <v>06</v>
      </c>
      <c r="D1523">
        <v>15</v>
      </c>
      <c r="E1523" t="s">
        <v>118</v>
      </c>
      <c r="F1523" t="s">
        <v>63</v>
      </c>
      <c r="G1523" t="s">
        <v>13</v>
      </c>
      <c r="H1523" t="s">
        <v>31</v>
      </c>
      <c r="I1523">
        <v>69</v>
      </c>
      <c r="J1523">
        <v>9</v>
      </c>
      <c r="K1523">
        <v>621</v>
      </c>
    </row>
    <row r="1524" spans="1:11" x14ac:dyDescent="0.25">
      <c r="A1524" s="3" t="s">
        <v>1569</v>
      </c>
      <c r="B1524" s="4">
        <v>43592</v>
      </c>
      <c r="C1524" s="4" t="str">
        <f t="shared" si="23"/>
        <v>07</v>
      </c>
      <c r="D1524">
        <v>11</v>
      </c>
      <c r="E1524" t="s">
        <v>11</v>
      </c>
      <c r="F1524" t="s">
        <v>12</v>
      </c>
      <c r="G1524" t="s">
        <v>13</v>
      </c>
      <c r="H1524" t="s">
        <v>24</v>
      </c>
      <c r="I1524">
        <v>159</v>
      </c>
      <c r="J1524">
        <v>3</v>
      </c>
      <c r="K1524">
        <v>477</v>
      </c>
    </row>
    <row r="1525" spans="1:11" x14ac:dyDescent="0.25">
      <c r="A1525" s="3" t="s">
        <v>1570</v>
      </c>
      <c r="B1525" s="4">
        <v>43592</v>
      </c>
      <c r="C1525" s="4" t="str">
        <f t="shared" si="23"/>
        <v>07</v>
      </c>
      <c r="D1525">
        <v>14</v>
      </c>
      <c r="E1525" t="s">
        <v>38</v>
      </c>
      <c r="F1525" t="s">
        <v>63</v>
      </c>
      <c r="G1525" t="s">
        <v>13</v>
      </c>
      <c r="H1525" t="s">
        <v>24</v>
      </c>
      <c r="I1525">
        <v>159</v>
      </c>
      <c r="J1525">
        <v>1</v>
      </c>
      <c r="K1525">
        <v>159</v>
      </c>
    </row>
    <row r="1526" spans="1:11" x14ac:dyDescent="0.25">
      <c r="A1526" s="3" t="s">
        <v>1571</v>
      </c>
      <c r="B1526" s="4">
        <v>43592</v>
      </c>
      <c r="C1526" s="4" t="str">
        <f t="shared" si="23"/>
        <v>07</v>
      </c>
      <c r="D1526">
        <v>3</v>
      </c>
      <c r="E1526" t="s">
        <v>43</v>
      </c>
      <c r="F1526" t="s">
        <v>68</v>
      </c>
      <c r="G1526" t="s">
        <v>18</v>
      </c>
      <c r="H1526" t="s">
        <v>31</v>
      </c>
      <c r="I1526">
        <v>69</v>
      </c>
      <c r="J1526">
        <v>6</v>
      </c>
      <c r="K1526">
        <v>414</v>
      </c>
    </row>
    <row r="1527" spans="1:11" x14ac:dyDescent="0.25">
      <c r="A1527" s="3" t="s">
        <v>1572</v>
      </c>
      <c r="B1527" s="4">
        <v>43592</v>
      </c>
      <c r="C1527" s="4" t="str">
        <f t="shared" si="23"/>
        <v>07</v>
      </c>
      <c r="D1527">
        <v>4</v>
      </c>
      <c r="E1527" t="s">
        <v>51</v>
      </c>
      <c r="F1527" t="s">
        <v>68</v>
      </c>
      <c r="G1527" t="s">
        <v>18</v>
      </c>
      <c r="H1527" t="s">
        <v>19</v>
      </c>
      <c r="I1527">
        <v>289</v>
      </c>
      <c r="J1527">
        <v>5</v>
      </c>
      <c r="K1527">
        <v>1445</v>
      </c>
    </row>
    <row r="1528" spans="1:11" x14ac:dyDescent="0.25">
      <c r="A1528" s="3" t="s">
        <v>1573</v>
      </c>
      <c r="B1528" s="4">
        <v>43592</v>
      </c>
      <c r="C1528" s="4" t="str">
        <f t="shared" si="23"/>
        <v>07</v>
      </c>
      <c r="D1528">
        <v>16</v>
      </c>
      <c r="E1528" t="s">
        <v>30</v>
      </c>
      <c r="F1528" t="s">
        <v>27</v>
      </c>
      <c r="G1528" t="s">
        <v>28</v>
      </c>
      <c r="H1528" t="s">
        <v>24</v>
      </c>
      <c r="I1528">
        <v>159</v>
      </c>
      <c r="J1528">
        <v>7</v>
      </c>
      <c r="K1528">
        <v>1113</v>
      </c>
    </row>
    <row r="1529" spans="1:11" x14ac:dyDescent="0.25">
      <c r="A1529" s="3" t="s">
        <v>1574</v>
      </c>
      <c r="B1529" s="4">
        <v>43592</v>
      </c>
      <c r="C1529" s="4" t="str">
        <f t="shared" si="23"/>
        <v>07</v>
      </c>
      <c r="D1529">
        <v>13</v>
      </c>
      <c r="E1529" t="s">
        <v>33</v>
      </c>
      <c r="F1529" t="s">
        <v>63</v>
      </c>
      <c r="G1529" t="s">
        <v>13</v>
      </c>
      <c r="H1529" t="s">
        <v>24</v>
      </c>
      <c r="I1529">
        <v>159</v>
      </c>
      <c r="J1529">
        <v>3</v>
      </c>
      <c r="K1529">
        <v>477</v>
      </c>
    </row>
    <row r="1530" spans="1:11" x14ac:dyDescent="0.25">
      <c r="A1530" s="3" t="s">
        <v>1575</v>
      </c>
      <c r="B1530" s="4">
        <v>43592</v>
      </c>
      <c r="C1530" s="4" t="str">
        <f t="shared" si="23"/>
        <v>07</v>
      </c>
      <c r="D1530">
        <v>18</v>
      </c>
      <c r="E1530" t="s">
        <v>26</v>
      </c>
      <c r="F1530" t="s">
        <v>36</v>
      </c>
      <c r="G1530" t="s">
        <v>28</v>
      </c>
      <c r="H1530" t="s">
        <v>14</v>
      </c>
      <c r="I1530">
        <v>199</v>
      </c>
      <c r="J1530">
        <v>1</v>
      </c>
      <c r="K1530">
        <v>199</v>
      </c>
    </row>
    <row r="1531" spans="1:11" x14ac:dyDescent="0.25">
      <c r="A1531" s="3" t="s">
        <v>1576</v>
      </c>
      <c r="B1531" s="4">
        <v>43592</v>
      </c>
      <c r="C1531" s="4" t="str">
        <f t="shared" si="23"/>
        <v>07</v>
      </c>
      <c r="D1531">
        <v>15</v>
      </c>
      <c r="E1531" t="s">
        <v>118</v>
      </c>
      <c r="F1531" t="s">
        <v>12</v>
      </c>
      <c r="G1531" t="s">
        <v>13</v>
      </c>
      <c r="H1531" t="s">
        <v>41</v>
      </c>
      <c r="I1531">
        <v>399</v>
      </c>
      <c r="J1531">
        <v>0</v>
      </c>
      <c r="K1531">
        <v>0</v>
      </c>
    </row>
    <row r="1532" spans="1:11" x14ac:dyDescent="0.25">
      <c r="A1532" s="3" t="s">
        <v>1577</v>
      </c>
      <c r="B1532" s="4">
        <v>43593</v>
      </c>
      <c r="C1532" s="4" t="str">
        <f t="shared" si="23"/>
        <v>08</v>
      </c>
      <c r="D1532">
        <v>4</v>
      </c>
      <c r="E1532" t="s">
        <v>51</v>
      </c>
      <c r="F1532" t="s">
        <v>17</v>
      </c>
      <c r="G1532" t="s">
        <v>18</v>
      </c>
      <c r="H1532" t="s">
        <v>14</v>
      </c>
      <c r="I1532">
        <v>199</v>
      </c>
      <c r="J1532">
        <v>7</v>
      </c>
      <c r="K1532">
        <v>1393</v>
      </c>
    </row>
    <row r="1533" spans="1:11" x14ac:dyDescent="0.25">
      <c r="A1533" s="3" t="s">
        <v>1578</v>
      </c>
      <c r="B1533" s="4">
        <v>43594</v>
      </c>
      <c r="C1533" s="4" t="str">
        <f t="shared" si="23"/>
        <v>09</v>
      </c>
      <c r="D1533">
        <v>11</v>
      </c>
      <c r="E1533" t="s">
        <v>11</v>
      </c>
      <c r="F1533" t="s">
        <v>63</v>
      </c>
      <c r="G1533" t="s">
        <v>13</v>
      </c>
      <c r="H1533" t="s">
        <v>19</v>
      </c>
      <c r="I1533">
        <v>289</v>
      </c>
      <c r="J1533">
        <v>1</v>
      </c>
      <c r="K1533">
        <v>289</v>
      </c>
    </row>
    <row r="1534" spans="1:11" x14ac:dyDescent="0.25">
      <c r="A1534" s="3" t="s">
        <v>1579</v>
      </c>
      <c r="B1534" s="4">
        <v>43594</v>
      </c>
      <c r="C1534" s="4" t="str">
        <f t="shared" si="23"/>
        <v>09</v>
      </c>
      <c r="D1534">
        <v>18</v>
      </c>
      <c r="E1534" t="s">
        <v>26</v>
      </c>
      <c r="F1534" t="s">
        <v>36</v>
      </c>
      <c r="G1534" t="s">
        <v>28</v>
      </c>
      <c r="H1534" t="s">
        <v>31</v>
      </c>
      <c r="I1534">
        <v>69</v>
      </c>
      <c r="J1534">
        <v>4</v>
      </c>
      <c r="K1534">
        <v>276</v>
      </c>
    </row>
    <row r="1535" spans="1:11" x14ac:dyDescent="0.25">
      <c r="A1535" s="3" t="s">
        <v>1580</v>
      </c>
      <c r="B1535" s="4">
        <v>43594</v>
      </c>
      <c r="C1535" s="4" t="str">
        <f t="shared" si="23"/>
        <v>09</v>
      </c>
      <c r="D1535">
        <v>1</v>
      </c>
      <c r="E1535" t="s">
        <v>16</v>
      </c>
      <c r="F1535" t="s">
        <v>17</v>
      </c>
      <c r="G1535" t="s">
        <v>18</v>
      </c>
      <c r="H1535" t="s">
        <v>31</v>
      </c>
      <c r="I1535">
        <v>69</v>
      </c>
      <c r="J1535">
        <v>1</v>
      </c>
      <c r="K1535">
        <v>69</v>
      </c>
    </row>
    <row r="1536" spans="1:11" x14ac:dyDescent="0.25">
      <c r="A1536" s="3" t="s">
        <v>1581</v>
      </c>
      <c r="B1536" s="4">
        <v>43594</v>
      </c>
      <c r="C1536" s="4" t="str">
        <f t="shared" si="23"/>
        <v>09</v>
      </c>
      <c r="D1536">
        <v>7</v>
      </c>
      <c r="E1536" t="s">
        <v>88</v>
      </c>
      <c r="F1536" t="s">
        <v>22</v>
      </c>
      <c r="G1536" t="s">
        <v>23</v>
      </c>
      <c r="H1536" t="s">
        <v>31</v>
      </c>
      <c r="I1536">
        <v>69</v>
      </c>
      <c r="J1536">
        <v>5</v>
      </c>
      <c r="K1536">
        <v>345</v>
      </c>
    </row>
    <row r="1537" spans="1:11" x14ac:dyDescent="0.25">
      <c r="A1537" s="3" t="s">
        <v>1582</v>
      </c>
      <c r="B1537" s="4">
        <v>43595</v>
      </c>
      <c r="C1537" s="4" t="str">
        <f t="shared" si="23"/>
        <v>10</v>
      </c>
      <c r="D1537">
        <v>19</v>
      </c>
      <c r="E1537" t="s">
        <v>56</v>
      </c>
      <c r="F1537" t="s">
        <v>27</v>
      </c>
      <c r="G1537" t="s">
        <v>28</v>
      </c>
      <c r="H1537" t="s">
        <v>24</v>
      </c>
      <c r="I1537">
        <v>159</v>
      </c>
      <c r="J1537">
        <v>3</v>
      </c>
      <c r="K1537">
        <v>477</v>
      </c>
    </row>
    <row r="1538" spans="1:11" x14ac:dyDescent="0.25">
      <c r="A1538" s="3" t="s">
        <v>1583</v>
      </c>
      <c r="B1538" s="4">
        <v>43595</v>
      </c>
      <c r="C1538" s="4" t="str">
        <f t="shared" ref="C1538:C1601" si="24">TEXT(B1538, "DD")</f>
        <v>10</v>
      </c>
      <c r="D1538">
        <v>17</v>
      </c>
      <c r="E1538" t="s">
        <v>35</v>
      </c>
      <c r="F1538" t="s">
        <v>27</v>
      </c>
      <c r="G1538" t="s">
        <v>28</v>
      </c>
      <c r="H1538" t="s">
        <v>41</v>
      </c>
      <c r="I1538">
        <v>399</v>
      </c>
      <c r="J1538">
        <v>1</v>
      </c>
      <c r="K1538">
        <v>399</v>
      </c>
    </row>
    <row r="1539" spans="1:11" x14ac:dyDescent="0.25">
      <c r="A1539" s="3" t="s">
        <v>1584</v>
      </c>
      <c r="B1539" s="4">
        <v>43595</v>
      </c>
      <c r="C1539" s="4" t="str">
        <f t="shared" si="24"/>
        <v>10</v>
      </c>
      <c r="D1539">
        <v>3</v>
      </c>
      <c r="E1539" t="s">
        <v>43</v>
      </c>
      <c r="F1539" t="s">
        <v>68</v>
      </c>
      <c r="G1539" t="s">
        <v>18</v>
      </c>
      <c r="H1539" t="s">
        <v>31</v>
      </c>
      <c r="I1539">
        <v>69</v>
      </c>
      <c r="J1539">
        <v>6</v>
      </c>
      <c r="K1539">
        <v>414</v>
      </c>
    </row>
    <row r="1540" spans="1:11" x14ac:dyDescent="0.25">
      <c r="A1540" s="3" t="s">
        <v>1585</v>
      </c>
      <c r="B1540" s="4">
        <v>43596</v>
      </c>
      <c r="C1540" s="4" t="str">
        <f t="shared" si="24"/>
        <v>11</v>
      </c>
      <c r="D1540">
        <v>15</v>
      </c>
      <c r="E1540" t="s">
        <v>118</v>
      </c>
      <c r="F1540" t="s">
        <v>63</v>
      </c>
      <c r="G1540" t="s">
        <v>13</v>
      </c>
      <c r="H1540" t="s">
        <v>14</v>
      </c>
      <c r="I1540">
        <v>199</v>
      </c>
      <c r="J1540">
        <v>7</v>
      </c>
      <c r="K1540">
        <v>1393</v>
      </c>
    </row>
    <row r="1541" spans="1:11" x14ac:dyDescent="0.25">
      <c r="A1541" s="3" t="s">
        <v>1586</v>
      </c>
      <c r="B1541" s="4">
        <v>43597</v>
      </c>
      <c r="C1541" s="4" t="str">
        <f t="shared" si="24"/>
        <v>12</v>
      </c>
      <c r="D1541">
        <v>9</v>
      </c>
      <c r="E1541" t="s">
        <v>21</v>
      </c>
      <c r="F1541" t="s">
        <v>46</v>
      </c>
      <c r="G1541" t="s">
        <v>23</v>
      </c>
      <c r="H1541" t="s">
        <v>24</v>
      </c>
      <c r="I1541">
        <v>159</v>
      </c>
      <c r="J1541">
        <v>6</v>
      </c>
      <c r="K1541">
        <v>954</v>
      </c>
    </row>
    <row r="1542" spans="1:11" x14ac:dyDescent="0.25">
      <c r="A1542" s="3" t="s">
        <v>1587</v>
      </c>
      <c r="B1542" s="4">
        <v>43597</v>
      </c>
      <c r="C1542" s="4" t="str">
        <f t="shared" si="24"/>
        <v>12</v>
      </c>
      <c r="D1542">
        <v>3</v>
      </c>
      <c r="E1542" t="s">
        <v>43</v>
      </c>
      <c r="F1542" t="s">
        <v>17</v>
      </c>
      <c r="G1542" t="s">
        <v>18</v>
      </c>
      <c r="H1542" t="s">
        <v>19</v>
      </c>
      <c r="I1542">
        <v>289</v>
      </c>
      <c r="J1542">
        <v>9</v>
      </c>
      <c r="K1542">
        <v>2601</v>
      </c>
    </row>
    <row r="1543" spans="1:11" x14ac:dyDescent="0.25">
      <c r="A1543" s="3" t="s">
        <v>1588</v>
      </c>
      <c r="B1543" s="4">
        <v>43598</v>
      </c>
      <c r="C1543" s="4" t="str">
        <f t="shared" si="24"/>
        <v>13</v>
      </c>
      <c r="D1543">
        <v>5</v>
      </c>
      <c r="E1543" t="s">
        <v>60</v>
      </c>
      <c r="F1543" t="s">
        <v>68</v>
      </c>
      <c r="G1543" t="s">
        <v>18</v>
      </c>
      <c r="H1543" t="s">
        <v>14</v>
      </c>
      <c r="I1543">
        <v>199</v>
      </c>
      <c r="J1543">
        <v>6</v>
      </c>
      <c r="K1543">
        <v>1194</v>
      </c>
    </row>
    <row r="1544" spans="1:11" x14ac:dyDescent="0.25">
      <c r="A1544" s="3" t="s">
        <v>1589</v>
      </c>
      <c r="B1544" s="4">
        <v>43598</v>
      </c>
      <c r="C1544" s="4" t="str">
        <f t="shared" si="24"/>
        <v>13</v>
      </c>
      <c r="D1544">
        <v>11</v>
      </c>
      <c r="E1544" t="s">
        <v>11</v>
      </c>
      <c r="F1544" t="s">
        <v>63</v>
      </c>
      <c r="G1544" t="s">
        <v>13</v>
      </c>
      <c r="H1544" t="s">
        <v>41</v>
      </c>
      <c r="I1544">
        <v>399</v>
      </c>
      <c r="J1544">
        <v>2</v>
      </c>
      <c r="K1544">
        <v>798</v>
      </c>
    </row>
    <row r="1545" spans="1:11" x14ac:dyDescent="0.25">
      <c r="A1545" s="3" t="s">
        <v>1590</v>
      </c>
      <c r="B1545" s="4">
        <v>43598</v>
      </c>
      <c r="C1545" s="4" t="str">
        <f t="shared" si="24"/>
        <v>13</v>
      </c>
      <c r="D1545">
        <v>19</v>
      </c>
      <c r="E1545" t="s">
        <v>56</v>
      </c>
      <c r="F1545" t="s">
        <v>36</v>
      </c>
      <c r="G1545" t="s">
        <v>28</v>
      </c>
      <c r="H1545" t="s">
        <v>14</v>
      </c>
      <c r="I1545">
        <v>199</v>
      </c>
      <c r="J1545">
        <v>5</v>
      </c>
      <c r="K1545">
        <v>995</v>
      </c>
    </row>
    <row r="1546" spans="1:11" x14ac:dyDescent="0.25">
      <c r="A1546" s="3" t="s">
        <v>1591</v>
      </c>
      <c r="B1546" s="4">
        <v>43599</v>
      </c>
      <c r="C1546" s="4" t="str">
        <f t="shared" si="24"/>
        <v>14</v>
      </c>
      <c r="D1546">
        <v>11</v>
      </c>
      <c r="E1546" t="s">
        <v>11</v>
      </c>
      <c r="F1546" t="s">
        <v>12</v>
      </c>
      <c r="G1546" t="s">
        <v>13</v>
      </c>
      <c r="H1546" t="s">
        <v>41</v>
      </c>
      <c r="I1546">
        <v>399</v>
      </c>
      <c r="J1546">
        <v>6</v>
      </c>
      <c r="K1546">
        <v>2394</v>
      </c>
    </row>
    <row r="1547" spans="1:11" x14ac:dyDescent="0.25">
      <c r="A1547" s="3" t="s">
        <v>1592</v>
      </c>
      <c r="B1547" s="4">
        <v>43600</v>
      </c>
      <c r="C1547" s="4" t="str">
        <f t="shared" si="24"/>
        <v>15</v>
      </c>
      <c r="D1547">
        <v>15</v>
      </c>
      <c r="E1547" t="s">
        <v>118</v>
      </c>
      <c r="F1547" t="s">
        <v>63</v>
      </c>
      <c r="G1547" t="s">
        <v>13</v>
      </c>
      <c r="H1547" t="s">
        <v>14</v>
      </c>
      <c r="I1547">
        <v>199</v>
      </c>
      <c r="J1547">
        <v>7</v>
      </c>
      <c r="K1547">
        <v>1393</v>
      </c>
    </row>
    <row r="1548" spans="1:11" x14ac:dyDescent="0.25">
      <c r="A1548" s="3" t="s">
        <v>1593</v>
      </c>
      <c r="B1548" s="4">
        <v>43600</v>
      </c>
      <c r="C1548" s="4" t="str">
        <f t="shared" si="24"/>
        <v>15</v>
      </c>
      <c r="D1548">
        <v>6</v>
      </c>
      <c r="E1548" t="s">
        <v>48</v>
      </c>
      <c r="F1548" t="s">
        <v>22</v>
      </c>
      <c r="G1548" t="s">
        <v>23</v>
      </c>
      <c r="H1548" t="s">
        <v>24</v>
      </c>
      <c r="I1548">
        <v>159</v>
      </c>
      <c r="J1548">
        <v>5</v>
      </c>
      <c r="K1548">
        <v>795</v>
      </c>
    </row>
    <row r="1549" spans="1:11" x14ac:dyDescent="0.25">
      <c r="A1549" s="3" t="s">
        <v>1594</v>
      </c>
      <c r="B1549" s="4">
        <v>43600</v>
      </c>
      <c r="C1549" s="4" t="str">
        <f t="shared" si="24"/>
        <v>15</v>
      </c>
      <c r="D1549">
        <v>14</v>
      </c>
      <c r="E1549" t="s">
        <v>38</v>
      </c>
      <c r="F1549" t="s">
        <v>12</v>
      </c>
      <c r="G1549" t="s">
        <v>13</v>
      </c>
      <c r="H1549" t="s">
        <v>24</v>
      </c>
      <c r="I1549">
        <v>159</v>
      </c>
      <c r="J1549">
        <v>8</v>
      </c>
      <c r="K1549">
        <v>1272</v>
      </c>
    </row>
    <row r="1550" spans="1:11" x14ac:dyDescent="0.25">
      <c r="A1550" s="3" t="s">
        <v>1595</v>
      </c>
      <c r="B1550" s="4">
        <v>43601</v>
      </c>
      <c r="C1550" s="4" t="str">
        <f t="shared" si="24"/>
        <v>16</v>
      </c>
      <c r="D1550">
        <v>3</v>
      </c>
      <c r="E1550" t="s">
        <v>43</v>
      </c>
      <c r="F1550" t="s">
        <v>17</v>
      </c>
      <c r="G1550" t="s">
        <v>18</v>
      </c>
      <c r="H1550" t="s">
        <v>19</v>
      </c>
      <c r="I1550">
        <v>289</v>
      </c>
      <c r="J1550">
        <v>4</v>
      </c>
      <c r="K1550">
        <v>1156</v>
      </c>
    </row>
    <row r="1551" spans="1:11" x14ac:dyDescent="0.25">
      <c r="A1551" s="3" t="s">
        <v>1596</v>
      </c>
      <c r="B1551" s="4">
        <v>43602</v>
      </c>
      <c r="C1551" s="4" t="str">
        <f t="shared" si="24"/>
        <v>17</v>
      </c>
      <c r="D1551">
        <v>15</v>
      </c>
      <c r="E1551" t="s">
        <v>118</v>
      </c>
      <c r="F1551" t="s">
        <v>12</v>
      </c>
      <c r="G1551" t="s">
        <v>13</v>
      </c>
      <c r="H1551" t="s">
        <v>14</v>
      </c>
      <c r="I1551">
        <v>199</v>
      </c>
      <c r="J1551">
        <v>3</v>
      </c>
      <c r="K1551">
        <v>597</v>
      </c>
    </row>
    <row r="1552" spans="1:11" x14ac:dyDescent="0.25">
      <c r="A1552" s="3" t="s">
        <v>1597</v>
      </c>
      <c r="B1552" s="4">
        <v>43602</v>
      </c>
      <c r="C1552" s="4" t="str">
        <f t="shared" si="24"/>
        <v>17</v>
      </c>
      <c r="D1552">
        <v>1</v>
      </c>
      <c r="E1552" t="s">
        <v>16</v>
      </c>
      <c r="F1552" t="s">
        <v>68</v>
      </c>
      <c r="G1552" t="s">
        <v>18</v>
      </c>
      <c r="H1552" t="s">
        <v>41</v>
      </c>
      <c r="I1552">
        <v>399</v>
      </c>
      <c r="J1552">
        <v>7</v>
      </c>
      <c r="K1552">
        <v>2793</v>
      </c>
    </row>
    <row r="1553" spans="1:11" x14ac:dyDescent="0.25">
      <c r="A1553" s="3" t="s">
        <v>1598</v>
      </c>
      <c r="B1553" s="4">
        <v>43602</v>
      </c>
      <c r="C1553" s="4" t="str">
        <f t="shared" si="24"/>
        <v>17</v>
      </c>
      <c r="D1553">
        <v>1</v>
      </c>
      <c r="E1553" t="s">
        <v>16</v>
      </c>
      <c r="F1553" t="s">
        <v>17</v>
      </c>
      <c r="G1553" t="s">
        <v>18</v>
      </c>
      <c r="H1553" t="s">
        <v>19</v>
      </c>
      <c r="I1553">
        <v>289</v>
      </c>
      <c r="J1553">
        <v>9</v>
      </c>
      <c r="K1553">
        <v>2601</v>
      </c>
    </row>
    <row r="1554" spans="1:11" x14ac:dyDescent="0.25">
      <c r="A1554" s="3" t="s">
        <v>1599</v>
      </c>
      <c r="B1554" s="4">
        <v>43602</v>
      </c>
      <c r="C1554" s="4" t="str">
        <f t="shared" si="24"/>
        <v>17</v>
      </c>
      <c r="D1554">
        <v>10</v>
      </c>
      <c r="E1554" t="s">
        <v>58</v>
      </c>
      <c r="F1554" t="s">
        <v>46</v>
      </c>
      <c r="G1554" t="s">
        <v>23</v>
      </c>
      <c r="H1554" t="s">
        <v>19</v>
      </c>
      <c r="I1554">
        <v>289</v>
      </c>
      <c r="J1554">
        <v>2</v>
      </c>
      <c r="K1554">
        <v>578</v>
      </c>
    </row>
    <row r="1555" spans="1:11" x14ac:dyDescent="0.25">
      <c r="A1555" s="3" t="s">
        <v>1600</v>
      </c>
      <c r="B1555" s="4">
        <v>43602</v>
      </c>
      <c r="C1555" s="4" t="str">
        <f t="shared" si="24"/>
        <v>17</v>
      </c>
      <c r="D1555">
        <v>13</v>
      </c>
      <c r="E1555" t="s">
        <v>33</v>
      </c>
      <c r="F1555" t="s">
        <v>63</v>
      </c>
      <c r="G1555" t="s">
        <v>13</v>
      </c>
      <c r="H1555" t="s">
        <v>31</v>
      </c>
      <c r="I1555">
        <v>69</v>
      </c>
      <c r="J1555">
        <v>0</v>
      </c>
      <c r="K1555">
        <v>0</v>
      </c>
    </row>
    <row r="1556" spans="1:11" x14ac:dyDescent="0.25">
      <c r="A1556" s="3" t="s">
        <v>1601</v>
      </c>
      <c r="B1556" s="4">
        <v>43602</v>
      </c>
      <c r="C1556" s="4" t="str">
        <f t="shared" si="24"/>
        <v>17</v>
      </c>
      <c r="D1556">
        <v>14</v>
      </c>
      <c r="E1556" t="s">
        <v>38</v>
      </c>
      <c r="F1556" t="s">
        <v>12</v>
      </c>
      <c r="G1556" t="s">
        <v>13</v>
      </c>
      <c r="H1556" t="s">
        <v>19</v>
      </c>
      <c r="I1556">
        <v>289</v>
      </c>
      <c r="J1556">
        <v>6</v>
      </c>
      <c r="K1556">
        <v>1734</v>
      </c>
    </row>
    <row r="1557" spans="1:11" x14ac:dyDescent="0.25">
      <c r="A1557" s="3" t="s">
        <v>1602</v>
      </c>
      <c r="B1557" s="4">
        <v>43602</v>
      </c>
      <c r="C1557" s="4" t="str">
        <f t="shared" si="24"/>
        <v>17</v>
      </c>
      <c r="D1557">
        <v>17</v>
      </c>
      <c r="E1557" t="s">
        <v>35</v>
      </c>
      <c r="F1557" t="s">
        <v>27</v>
      </c>
      <c r="G1557" t="s">
        <v>28</v>
      </c>
      <c r="H1557" t="s">
        <v>14</v>
      </c>
      <c r="I1557">
        <v>199</v>
      </c>
      <c r="J1557">
        <v>2</v>
      </c>
      <c r="K1557">
        <v>398</v>
      </c>
    </row>
    <row r="1558" spans="1:11" x14ac:dyDescent="0.25">
      <c r="A1558" s="3" t="s">
        <v>1603</v>
      </c>
      <c r="B1558" s="4">
        <v>43602</v>
      </c>
      <c r="C1558" s="4" t="str">
        <f t="shared" si="24"/>
        <v>17</v>
      </c>
      <c r="D1558">
        <v>1</v>
      </c>
      <c r="E1558" t="s">
        <v>16</v>
      </c>
      <c r="F1558" t="s">
        <v>68</v>
      </c>
      <c r="G1558" t="s">
        <v>18</v>
      </c>
      <c r="H1558" t="s">
        <v>31</v>
      </c>
      <c r="I1558">
        <v>69</v>
      </c>
      <c r="J1558">
        <v>7</v>
      </c>
      <c r="K1558">
        <v>483</v>
      </c>
    </row>
    <row r="1559" spans="1:11" x14ac:dyDescent="0.25">
      <c r="A1559" s="3" t="s">
        <v>1604</v>
      </c>
      <c r="B1559" s="4">
        <v>43603</v>
      </c>
      <c r="C1559" s="4" t="str">
        <f t="shared" si="24"/>
        <v>18</v>
      </c>
      <c r="D1559">
        <v>2</v>
      </c>
      <c r="E1559" t="s">
        <v>106</v>
      </c>
      <c r="F1559" t="s">
        <v>68</v>
      </c>
      <c r="G1559" t="s">
        <v>18</v>
      </c>
      <c r="H1559" t="s">
        <v>41</v>
      </c>
      <c r="I1559">
        <v>399</v>
      </c>
      <c r="J1559">
        <v>4</v>
      </c>
      <c r="K1559">
        <v>1596</v>
      </c>
    </row>
    <row r="1560" spans="1:11" x14ac:dyDescent="0.25">
      <c r="A1560" s="3" t="s">
        <v>1605</v>
      </c>
      <c r="B1560" s="4">
        <v>43604</v>
      </c>
      <c r="C1560" s="4" t="str">
        <f t="shared" si="24"/>
        <v>19</v>
      </c>
      <c r="D1560">
        <v>10</v>
      </c>
      <c r="E1560" t="s">
        <v>58</v>
      </c>
      <c r="F1560" t="s">
        <v>22</v>
      </c>
      <c r="G1560" t="s">
        <v>23</v>
      </c>
      <c r="H1560" t="s">
        <v>41</v>
      </c>
      <c r="I1560">
        <v>399</v>
      </c>
      <c r="J1560">
        <v>1</v>
      </c>
      <c r="K1560">
        <v>399</v>
      </c>
    </row>
    <row r="1561" spans="1:11" x14ac:dyDescent="0.25">
      <c r="A1561" s="3" t="s">
        <v>1606</v>
      </c>
      <c r="B1561" s="4">
        <v>43604</v>
      </c>
      <c r="C1561" s="4" t="str">
        <f t="shared" si="24"/>
        <v>19</v>
      </c>
      <c r="D1561">
        <v>20</v>
      </c>
      <c r="E1561" t="s">
        <v>40</v>
      </c>
      <c r="F1561" t="s">
        <v>27</v>
      </c>
      <c r="G1561" t="s">
        <v>28</v>
      </c>
      <c r="H1561" t="s">
        <v>14</v>
      </c>
      <c r="I1561">
        <v>199</v>
      </c>
      <c r="J1561">
        <v>2</v>
      </c>
      <c r="K1561">
        <v>398</v>
      </c>
    </row>
    <row r="1562" spans="1:11" x14ac:dyDescent="0.25">
      <c r="A1562" s="3" t="s">
        <v>1607</v>
      </c>
      <c r="B1562" s="4">
        <v>43604</v>
      </c>
      <c r="C1562" s="4" t="str">
        <f t="shared" si="24"/>
        <v>19</v>
      </c>
      <c r="D1562">
        <v>1</v>
      </c>
      <c r="E1562" t="s">
        <v>16</v>
      </c>
      <c r="F1562" t="s">
        <v>17</v>
      </c>
      <c r="G1562" t="s">
        <v>18</v>
      </c>
      <c r="H1562" t="s">
        <v>19</v>
      </c>
      <c r="I1562">
        <v>289</v>
      </c>
      <c r="J1562">
        <v>1</v>
      </c>
      <c r="K1562">
        <v>289</v>
      </c>
    </row>
    <row r="1563" spans="1:11" x14ac:dyDescent="0.25">
      <c r="A1563" s="3" t="s">
        <v>1608</v>
      </c>
      <c r="B1563" s="4">
        <v>43605</v>
      </c>
      <c r="C1563" s="4" t="str">
        <f t="shared" si="24"/>
        <v>20</v>
      </c>
      <c r="D1563">
        <v>1</v>
      </c>
      <c r="E1563" t="s">
        <v>16</v>
      </c>
      <c r="F1563" t="s">
        <v>17</v>
      </c>
      <c r="G1563" t="s">
        <v>18</v>
      </c>
      <c r="H1563" t="s">
        <v>24</v>
      </c>
      <c r="I1563">
        <v>159</v>
      </c>
      <c r="J1563">
        <v>4</v>
      </c>
      <c r="K1563">
        <v>636</v>
      </c>
    </row>
    <row r="1564" spans="1:11" x14ac:dyDescent="0.25">
      <c r="A1564" s="3" t="s">
        <v>1609</v>
      </c>
      <c r="B1564" s="4">
        <v>43605</v>
      </c>
      <c r="C1564" s="4" t="str">
        <f t="shared" si="24"/>
        <v>20</v>
      </c>
      <c r="D1564">
        <v>19</v>
      </c>
      <c r="E1564" t="s">
        <v>56</v>
      </c>
      <c r="F1564" t="s">
        <v>36</v>
      </c>
      <c r="G1564" t="s">
        <v>28</v>
      </c>
      <c r="H1564" t="s">
        <v>41</v>
      </c>
      <c r="I1564">
        <v>399</v>
      </c>
      <c r="J1564">
        <v>8</v>
      </c>
      <c r="K1564">
        <v>3192</v>
      </c>
    </row>
    <row r="1565" spans="1:11" x14ac:dyDescent="0.25">
      <c r="A1565" s="3" t="s">
        <v>1610</v>
      </c>
      <c r="B1565" s="4">
        <v>43605</v>
      </c>
      <c r="C1565" s="4" t="str">
        <f t="shared" si="24"/>
        <v>20</v>
      </c>
      <c r="D1565">
        <v>2</v>
      </c>
      <c r="E1565" t="s">
        <v>106</v>
      </c>
      <c r="F1565" t="s">
        <v>17</v>
      </c>
      <c r="G1565" t="s">
        <v>18</v>
      </c>
      <c r="H1565" t="s">
        <v>14</v>
      </c>
      <c r="I1565">
        <v>199</v>
      </c>
      <c r="J1565">
        <v>9</v>
      </c>
      <c r="K1565">
        <v>1791</v>
      </c>
    </row>
    <row r="1566" spans="1:11" x14ac:dyDescent="0.25">
      <c r="A1566" s="3" t="s">
        <v>1611</v>
      </c>
      <c r="B1566" s="4">
        <v>43605</v>
      </c>
      <c r="C1566" s="4" t="str">
        <f t="shared" si="24"/>
        <v>20</v>
      </c>
      <c r="D1566">
        <v>7</v>
      </c>
      <c r="E1566" t="s">
        <v>88</v>
      </c>
      <c r="F1566" t="s">
        <v>22</v>
      </c>
      <c r="G1566" t="s">
        <v>23</v>
      </c>
      <c r="H1566" t="s">
        <v>19</v>
      </c>
      <c r="I1566">
        <v>289</v>
      </c>
      <c r="J1566">
        <v>8</v>
      </c>
      <c r="K1566">
        <v>2312</v>
      </c>
    </row>
    <row r="1567" spans="1:11" x14ac:dyDescent="0.25">
      <c r="A1567" s="3" t="s">
        <v>1612</v>
      </c>
      <c r="B1567" s="4">
        <v>43606</v>
      </c>
      <c r="C1567" s="4" t="str">
        <f t="shared" si="24"/>
        <v>21</v>
      </c>
      <c r="D1567">
        <v>5</v>
      </c>
      <c r="E1567" t="s">
        <v>60</v>
      </c>
      <c r="F1567" t="s">
        <v>17</v>
      </c>
      <c r="G1567" t="s">
        <v>18</v>
      </c>
      <c r="H1567" t="s">
        <v>19</v>
      </c>
      <c r="I1567">
        <v>289</v>
      </c>
      <c r="J1567">
        <v>2</v>
      </c>
      <c r="K1567">
        <v>578</v>
      </c>
    </row>
    <row r="1568" spans="1:11" x14ac:dyDescent="0.25">
      <c r="A1568" s="3" t="s">
        <v>1613</v>
      </c>
      <c r="B1568" s="4">
        <v>43606</v>
      </c>
      <c r="C1568" s="4" t="str">
        <f t="shared" si="24"/>
        <v>21</v>
      </c>
      <c r="D1568">
        <v>17</v>
      </c>
      <c r="E1568" t="s">
        <v>35</v>
      </c>
      <c r="F1568" t="s">
        <v>36</v>
      </c>
      <c r="G1568" t="s">
        <v>28</v>
      </c>
      <c r="H1568" t="s">
        <v>31</v>
      </c>
      <c r="I1568">
        <v>69</v>
      </c>
      <c r="J1568">
        <v>2</v>
      </c>
      <c r="K1568">
        <v>138</v>
      </c>
    </row>
    <row r="1569" spans="1:11" x14ac:dyDescent="0.25">
      <c r="A1569" s="3" t="s">
        <v>1614</v>
      </c>
      <c r="B1569" s="4">
        <v>43607</v>
      </c>
      <c r="C1569" s="4" t="str">
        <f t="shared" si="24"/>
        <v>22</v>
      </c>
      <c r="D1569">
        <v>10</v>
      </c>
      <c r="E1569" t="s">
        <v>58</v>
      </c>
      <c r="F1569" t="s">
        <v>22</v>
      </c>
      <c r="G1569" t="s">
        <v>23</v>
      </c>
      <c r="H1569" t="s">
        <v>19</v>
      </c>
      <c r="I1569">
        <v>289</v>
      </c>
      <c r="J1569">
        <v>7</v>
      </c>
      <c r="K1569">
        <v>2023</v>
      </c>
    </row>
    <row r="1570" spans="1:11" x14ac:dyDescent="0.25">
      <c r="A1570" s="3" t="s">
        <v>1615</v>
      </c>
      <c r="B1570" s="4">
        <v>43607</v>
      </c>
      <c r="C1570" s="4" t="str">
        <f t="shared" si="24"/>
        <v>22</v>
      </c>
      <c r="D1570">
        <v>8</v>
      </c>
      <c r="E1570" t="s">
        <v>45</v>
      </c>
      <c r="F1570" t="s">
        <v>46</v>
      </c>
      <c r="G1570" t="s">
        <v>23</v>
      </c>
      <c r="H1570" t="s">
        <v>31</v>
      </c>
      <c r="I1570">
        <v>69</v>
      </c>
      <c r="J1570">
        <v>2</v>
      </c>
      <c r="K1570">
        <v>138</v>
      </c>
    </row>
    <row r="1571" spans="1:11" x14ac:dyDescent="0.25">
      <c r="A1571" s="3" t="s">
        <v>1616</v>
      </c>
      <c r="B1571" s="4">
        <v>43607</v>
      </c>
      <c r="C1571" s="4" t="str">
        <f t="shared" si="24"/>
        <v>22</v>
      </c>
      <c r="D1571">
        <v>14</v>
      </c>
      <c r="E1571" t="s">
        <v>38</v>
      </c>
      <c r="F1571" t="s">
        <v>12</v>
      </c>
      <c r="G1571" t="s">
        <v>13</v>
      </c>
      <c r="H1571" t="s">
        <v>31</v>
      </c>
      <c r="I1571">
        <v>69</v>
      </c>
      <c r="J1571">
        <v>9</v>
      </c>
      <c r="K1571">
        <v>621</v>
      </c>
    </row>
    <row r="1572" spans="1:11" x14ac:dyDescent="0.25">
      <c r="A1572" s="3" t="s">
        <v>1617</v>
      </c>
      <c r="B1572" s="4">
        <v>43608</v>
      </c>
      <c r="C1572" s="4" t="str">
        <f t="shared" si="24"/>
        <v>23</v>
      </c>
      <c r="D1572">
        <v>15</v>
      </c>
      <c r="E1572" t="s">
        <v>118</v>
      </c>
      <c r="F1572" t="s">
        <v>63</v>
      </c>
      <c r="G1572" t="s">
        <v>13</v>
      </c>
      <c r="H1572" t="s">
        <v>24</v>
      </c>
      <c r="I1572">
        <v>159</v>
      </c>
      <c r="J1572">
        <v>2</v>
      </c>
      <c r="K1572">
        <v>318</v>
      </c>
    </row>
    <row r="1573" spans="1:11" x14ac:dyDescent="0.25">
      <c r="A1573" s="3" t="s">
        <v>1618</v>
      </c>
      <c r="B1573" s="4">
        <v>43609</v>
      </c>
      <c r="C1573" s="4" t="str">
        <f t="shared" si="24"/>
        <v>24</v>
      </c>
      <c r="D1573">
        <v>14</v>
      </c>
      <c r="E1573" t="s">
        <v>38</v>
      </c>
      <c r="F1573" t="s">
        <v>63</v>
      </c>
      <c r="G1573" t="s">
        <v>13</v>
      </c>
      <c r="H1573" t="s">
        <v>41</v>
      </c>
      <c r="I1573">
        <v>399</v>
      </c>
      <c r="J1573">
        <v>4</v>
      </c>
      <c r="K1573">
        <v>1596</v>
      </c>
    </row>
    <row r="1574" spans="1:11" x14ac:dyDescent="0.25">
      <c r="A1574" s="3" t="s">
        <v>1619</v>
      </c>
      <c r="B1574" s="4">
        <v>43610</v>
      </c>
      <c r="C1574" s="4" t="str">
        <f t="shared" si="24"/>
        <v>25</v>
      </c>
      <c r="D1574">
        <v>5</v>
      </c>
      <c r="E1574" t="s">
        <v>60</v>
      </c>
      <c r="F1574" t="s">
        <v>17</v>
      </c>
      <c r="G1574" t="s">
        <v>18</v>
      </c>
      <c r="H1574" t="s">
        <v>24</v>
      </c>
      <c r="I1574">
        <v>159</v>
      </c>
      <c r="J1574">
        <v>3</v>
      </c>
      <c r="K1574">
        <v>477</v>
      </c>
    </row>
    <row r="1575" spans="1:11" x14ac:dyDescent="0.25">
      <c r="A1575" s="3" t="s">
        <v>1620</v>
      </c>
      <c r="B1575" s="4">
        <v>43610</v>
      </c>
      <c r="C1575" s="4" t="str">
        <f t="shared" si="24"/>
        <v>25</v>
      </c>
      <c r="D1575">
        <v>17</v>
      </c>
      <c r="E1575" t="s">
        <v>35</v>
      </c>
      <c r="F1575" t="s">
        <v>27</v>
      </c>
      <c r="G1575" t="s">
        <v>28</v>
      </c>
      <c r="H1575" t="s">
        <v>19</v>
      </c>
      <c r="I1575">
        <v>289</v>
      </c>
      <c r="J1575">
        <v>3</v>
      </c>
      <c r="K1575">
        <v>867</v>
      </c>
    </row>
    <row r="1576" spans="1:11" x14ac:dyDescent="0.25">
      <c r="A1576" s="3" t="s">
        <v>1621</v>
      </c>
      <c r="B1576" s="4">
        <v>43610</v>
      </c>
      <c r="C1576" s="4" t="str">
        <f t="shared" si="24"/>
        <v>25</v>
      </c>
      <c r="D1576">
        <v>5</v>
      </c>
      <c r="E1576" t="s">
        <v>60</v>
      </c>
      <c r="F1576" t="s">
        <v>68</v>
      </c>
      <c r="G1576" t="s">
        <v>18</v>
      </c>
      <c r="H1576" t="s">
        <v>24</v>
      </c>
      <c r="I1576">
        <v>159</v>
      </c>
      <c r="J1576">
        <v>2</v>
      </c>
      <c r="K1576">
        <v>318</v>
      </c>
    </row>
    <row r="1577" spans="1:11" x14ac:dyDescent="0.25">
      <c r="A1577" s="3" t="s">
        <v>1622</v>
      </c>
      <c r="B1577" s="4">
        <v>43610</v>
      </c>
      <c r="C1577" s="4" t="str">
        <f t="shared" si="24"/>
        <v>25</v>
      </c>
      <c r="D1577">
        <v>12</v>
      </c>
      <c r="E1577" t="s">
        <v>66</v>
      </c>
      <c r="F1577" t="s">
        <v>63</v>
      </c>
      <c r="G1577" t="s">
        <v>13</v>
      </c>
      <c r="H1577" t="s">
        <v>41</v>
      </c>
      <c r="I1577">
        <v>399</v>
      </c>
      <c r="J1577">
        <v>2</v>
      </c>
      <c r="K1577">
        <v>798</v>
      </c>
    </row>
    <row r="1578" spans="1:11" x14ac:dyDescent="0.25">
      <c r="A1578" s="3" t="s">
        <v>1623</v>
      </c>
      <c r="B1578" s="4">
        <v>43610</v>
      </c>
      <c r="C1578" s="4" t="str">
        <f t="shared" si="24"/>
        <v>25</v>
      </c>
      <c r="D1578">
        <v>13</v>
      </c>
      <c r="E1578" t="s">
        <v>33</v>
      </c>
      <c r="F1578" t="s">
        <v>63</v>
      </c>
      <c r="G1578" t="s">
        <v>13</v>
      </c>
      <c r="H1578" t="s">
        <v>14</v>
      </c>
      <c r="I1578">
        <v>199</v>
      </c>
      <c r="J1578">
        <v>0</v>
      </c>
      <c r="K1578">
        <v>0</v>
      </c>
    </row>
    <row r="1579" spans="1:11" x14ac:dyDescent="0.25">
      <c r="A1579" s="3" t="s">
        <v>1624</v>
      </c>
      <c r="B1579" s="4">
        <v>43610</v>
      </c>
      <c r="C1579" s="4" t="str">
        <f t="shared" si="24"/>
        <v>25</v>
      </c>
      <c r="D1579">
        <v>7</v>
      </c>
      <c r="E1579" t="s">
        <v>88</v>
      </c>
      <c r="F1579" t="s">
        <v>46</v>
      </c>
      <c r="G1579" t="s">
        <v>23</v>
      </c>
      <c r="H1579" t="s">
        <v>31</v>
      </c>
      <c r="I1579">
        <v>69</v>
      </c>
      <c r="J1579">
        <v>3</v>
      </c>
      <c r="K1579">
        <v>207</v>
      </c>
    </row>
    <row r="1580" spans="1:11" x14ac:dyDescent="0.25">
      <c r="A1580" s="3" t="s">
        <v>1625</v>
      </c>
      <c r="B1580" s="4">
        <v>43610</v>
      </c>
      <c r="C1580" s="4" t="str">
        <f t="shared" si="24"/>
        <v>25</v>
      </c>
      <c r="D1580">
        <v>1</v>
      </c>
      <c r="E1580" t="s">
        <v>16</v>
      </c>
      <c r="F1580" t="s">
        <v>68</v>
      </c>
      <c r="G1580" t="s">
        <v>18</v>
      </c>
      <c r="H1580" t="s">
        <v>14</v>
      </c>
      <c r="I1580">
        <v>199</v>
      </c>
      <c r="J1580">
        <v>1</v>
      </c>
      <c r="K1580">
        <v>199</v>
      </c>
    </row>
    <row r="1581" spans="1:11" x14ac:dyDescent="0.25">
      <c r="A1581" s="3" t="s">
        <v>1626</v>
      </c>
      <c r="B1581" s="4">
        <v>43610</v>
      </c>
      <c r="C1581" s="4" t="str">
        <f t="shared" si="24"/>
        <v>25</v>
      </c>
      <c r="D1581">
        <v>11</v>
      </c>
      <c r="E1581" t="s">
        <v>11</v>
      </c>
      <c r="F1581" t="s">
        <v>63</v>
      </c>
      <c r="G1581" t="s">
        <v>13</v>
      </c>
      <c r="H1581" t="s">
        <v>14</v>
      </c>
      <c r="I1581">
        <v>199</v>
      </c>
      <c r="J1581">
        <v>6</v>
      </c>
      <c r="K1581">
        <v>1194</v>
      </c>
    </row>
    <row r="1582" spans="1:11" x14ac:dyDescent="0.25">
      <c r="A1582" s="3" t="s">
        <v>1627</v>
      </c>
      <c r="B1582" s="4">
        <v>43610</v>
      </c>
      <c r="C1582" s="4" t="str">
        <f t="shared" si="24"/>
        <v>25</v>
      </c>
      <c r="D1582">
        <v>9</v>
      </c>
      <c r="E1582" t="s">
        <v>21</v>
      </c>
      <c r="F1582" t="s">
        <v>22</v>
      </c>
      <c r="G1582" t="s">
        <v>23</v>
      </c>
      <c r="H1582" t="s">
        <v>31</v>
      </c>
      <c r="I1582">
        <v>69</v>
      </c>
      <c r="J1582">
        <v>0</v>
      </c>
      <c r="K1582">
        <v>0</v>
      </c>
    </row>
    <row r="1583" spans="1:11" x14ac:dyDescent="0.25">
      <c r="A1583" s="3" t="s">
        <v>1628</v>
      </c>
      <c r="B1583" s="4">
        <v>43610</v>
      </c>
      <c r="C1583" s="4" t="str">
        <f t="shared" si="24"/>
        <v>25</v>
      </c>
      <c r="D1583">
        <v>16</v>
      </c>
      <c r="E1583" t="s">
        <v>30</v>
      </c>
      <c r="F1583" t="s">
        <v>27</v>
      </c>
      <c r="G1583" t="s">
        <v>28</v>
      </c>
      <c r="H1583" t="s">
        <v>19</v>
      </c>
      <c r="I1583">
        <v>289</v>
      </c>
      <c r="J1583">
        <v>1</v>
      </c>
      <c r="K1583">
        <v>289</v>
      </c>
    </row>
    <row r="1584" spans="1:11" x14ac:dyDescent="0.25">
      <c r="A1584" s="3" t="s">
        <v>1629</v>
      </c>
      <c r="B1584" s="4">
        <v>43610</v>
      </c>
      <c r="C1584" s="4" t="str">
        <f t="shared" si="24"/>
        <v>25</v>
      </c>
      <c r="D1584">
        <v>1</v>
      </c>
      <c r="E1584" t="s">
        <v>16</v>
      </c>
      <c r="F1584" t="s">
        <v>68</v>
      </c>
      <c r="G1584" t="s">
        <v>18</v>
      </c>
      <c r="H1584" t="s">
        <v>19</v>
      </c>
      <c r="I1584">
        <v>289</v>
      </c>
      <c r="J1584">
        <v>9</v>
      </c>
      <c r="K1584">
        <v>2601</v>
      </c>
    </row>
    <row r="1585" spans="1:11" x14ac:dyDescent="0.25">
      <c r="A1585" s="3" t="s">
        <v>1630</v>
      </c>
      <c r="B1585" s="4">
        <v>43610</v>
      </c>
      <c r="C1585" s="4" t="str">
        <f t="shared" si="24"/>
        <v>25</v>
      </c>
      <c r="D1585">
        <v>5</v>
      </c>
      <c r="E1585" t="s">
        <v>60</v>
      </c>
      <c r="F1585" t="s">
        <v>68</v>
      </c>
      <c r="G1585" t="s">
        <v>18</v>
      </c>
      <c r="H1585" t="s">
        <v>14</v>
      </c>
      <c r="I1585">
        <v>199</v>
      </c>
      <c r="J1585">
        <v>8</v>
      </c>
      <c r="K1585">
        <v>1592</v>
      </c>
    </row>
    <row r="1586" spans="1:11" x14ac:dyDescent="0.25">
      <c r="A1586" s="3" t="s">
        <v>1631</v>
      </c>
      <c r="B1586" s="4">
        <v>43611</v>
      </c>
      <c r="C1586" s="4" t="str">
        <f t="shared" si="24"/>
        <v>26</v>
      </c>
      <c r="D1586">
        <v>10</v>
      </c>
      <c r="E1586" t="s">
        <v>58</v>
      </c>
      <c r="F1586" t="s">
        <v>22</v>
      </c>
      <c r="G1586" t="s">
        <v>23</v>
      </c>
      <c r="H1586" t="s">
        <v>24</v>
      </c>
      <c r="I1586">
        <v>159</v>
      </c>
      <c r="J1586">
        <v>6</v>
      </c>
      <c r="K1586">
        <v>954</v>
      </c>
    </row>
    <row r="1587" spans="1:11" x14ac:dyDescent="0.25">
      <c r="A1587" s="3" t="s">
        <v>1632</v>
      </c>
      <c r="B1587" s="4">
        <v>43611</v>
      </c>
      <c r="C1587" s="4" t="str">
        <f t="shared" si="24"/>
        <v>26</v>
      </c>
      <c r="D1587">
        <v>4</v>
      </c>
      <c r="E1587" t="s">
        <v>51</v>
      </c>
      <c r="F1587" t="s">
        <v>17</v>
      </c>
      <c r="G1587" t="s">
        <v>18</v>
      </c>
      <c r="H1587" t="s">
        <v>19</v>
      </c>
      <c r="I1587">
        <v>289</v>
      </c>
      <c r="J1587">
        <v>2</v>
      </c>
      <c r="K1587">
        <v>578</v>
      </c>
    </row>
    <row r="1588" spans="1:11" x14ac:dyDescent="0.25">
      <c r="A1588" s="3" t="s">
        <v>1633</v>
      </c>
      <c r="B1588" s="4">
        <v>43611</v>
      </c>
      <c r="C1588" s="4" t="str">
        <f t="shared" si="24"/>
        <v>26</v>
      </c>
      <c r="D1588">
        <v>11</v>
      </c>
      <c r="E1588" t="s">
        <v>11</v>
      </c>
      <c r="F1588" t="s">
        <v>63</v>
      </c>
      <c r="G1588" t="s">
        <v>13</v>
      </c>
      <c r="H1588" t="s">
        <v>14</v>
      </c>
      <c r="I1588">
        <v>199</v>
      </c>
      <c r="J1588">
        <v>1</v>
      </c>
      <c r="K1588">
        <v>199</v>
      </c>
    </row>
    <row r="1589" spans="1:11" x14ac:dyDescent="0.25">
      <c r="A1589" s="3" t="s">
        <v>1634</v>
      </c>
      <c r="B1589" s="4">
        <v>43611</v>
      </c>
      <c r="C1589" s="4" t="str">
        <f t="shared" si="24"/>
        <v>26</v>
      </c>
      <c r="D1589">
        <v>17</v>
      </c>
      <c r="E1589" t="s">
        <v>35</v>
      </c>
      <c r="F1589" t="s">
        <v>36</v>
      </c>
      <c r="G1589" t="s">
        <v>28</v>
      </c>
      <c r="H1589" t="s">
        <v>24</v>
      </c>
      <c r="I1589">
        <v>159</v>
      </c>
      <c r="J1589">
        <v>9</v>
      </c>
      <c r="K1589">
        <v>1431</v>
      </c>
    </row>
    <row r="1590" spans="1:11" x14ac:dyDescent="0.25">
      <c r="A1590" s="3" t="s">
        <v>1635</v>
      </c>
      <c r="B1590" s="4">
        <v>43611</v>
      </c>
      <c r="C1590" s="4" t="str">
        <f t="shared" si="24"/>
        <v>26</v>
      </c>
      <c r="D1590">
        <v>7</v>
      </c>
      <c r="E1590" t="s">
        <v>88</v>
      </c>
      <c r="F1590" t="s">
        <v>46</v>
      </c>
      <c r="G1590" t="s">
        <v>23</v>
      </c>
      <c r="H1590" t="s">
        <v>31</v>
      </c>
      <c r="I1590">
        <v>69</v>
      </c>
      <c r="J1590">
        <v>3</v>
      </c>
      <c r="K1590">
        <v>207</v>
      </c>
    </row>
    <row r="1591" spans="1:11" x14ac:dyDescent="0.25">
      <c r="A1591" s="3" t="s">
        <v>1636</v>
      </c>
      <c r="B1591" s="4">
        <v>43611</v>
      </c>
      <c r="C1591" s="4" t="str">
        <f t="shared" si="24"/>
        <v>26</v>
      </c>
      <c r="D1591">
        <v>17</v>
      </c>
      <c r="E1591" t="s">
        <v>35</v>
      </c>
      <c r="F1591" t="s">
        <v>36</v>
      </c>
      <c r="G1591" t="s">
        <v>28</v>
      </c>
      <c r="H1591" t="s">
        <v>24</v>
      </c>
      <c r="I1591">
        <v>159</v>
      </c>
      <c r="J1591">
        <v>2</v>
      </c>
      <c r="K1591">
        <v>318</v>
      </c>
    </row>
    <row r="1592" spans="1:11" x14ac:dyDescent="0.25">
      <c r="A1592" s="3" t="s">
        <v>1637</v>
      </c>
      <c r="B1592" s="4">
        <v>43611</v>
      </c>
      <c r="C1592" s="4" t="str">
        <f t="shared" si="24"/>
        <v>26</v>
      </c>
      <c r="D1592">
        <v>16</v>
      </c>
      <c r="E1592" t="s">
        <v>30</v>
      </c>
      <c r="F1592" t="s">
        <v>36</v>
      </c>
      <c r="G1592" t="s">
        <v>28</v>
      </c>
      <c r="H1592" t="s">
        <v>31</v>
      </c>
      <c r="I1592">
        <v>69</v>
      </c>
      <c r="J1592">
        <v>5</v>
      </c>
      <c r="K1592">
        <v>345</v>
      </c>
    </row>
    <row r="1593" spans="1:11" x14ac:dyDescent="0.25">
      <c r="A1593" s="3" t="s">
        <v>1638</v>
      </c>
      <c r="B1593" s="4">
        <v>43611</v>
      </c>
      <c r="C1593" s="4" t="str">
        <f t="shared" si="24"/>
        <v>26</v>
      </c>
      <c r="D1593">
        <v>16</v>
      </c>
      <c r="E1593" t="s">
        <v>30</v>
      </c>
      <c r="F1593" t="s">
        <v>27</v>
      </c>
      <c r="G1593" t="s">
        <v>28</v>
      </c>
      <c r="H1593" t="s">
        <v>24</v>
      </c>
      <c r="I1593">
        <v>159</v>
      </c>
      <c r="J1593">
        <v>7</v>
      </c>
      <c r="K1593">
        <v>1113</v>
      </c>
    </row>
    <row r="1594" spans="1:11" x14ac:dyDescent="0.25">
      <c r="A1594" s="3" t="s">
        <v>1639</v>
      </c>
      <c r="B1594" s="4">
        <v>43611</v>
      </c>
      <c r="C1594" s="4" t="str">
        <f t="shared" si="24"/>
        <v>26</v>
      </c>
      <c r="D1594">
        <v>16</v>
      </c>
      <c r="E1594" t="s">
        <v>30</v>
      </c>
      <c r="F1594" t="s">
        <v>36</v>
      </c>
      <c r="G1594" t="s">
        <v>28</v>
      </c>
      <c r="H1594" t="s">
        <v>19</v>
      </c>
      <c r="I1594">
        <v>289</v>
      </c>
      <c r="J1594">
        <v>9</v>
      </c>
      <c r="K1594">
        <v>2601</v>
      </c>
    </row>
    <row r="1595" spans="1:11" x14ac:dyDescent="0.25">
      <c r="A1595" s="3" t="s">
        <v>1640</v>
      </c>
      <c r="B1595" s="4">
        <v>43612</v>
      </c>
      <c r="C1595" s="4" t="str">
        <f t="shared" si="24"/>
        <v>27</v>
      </c>
      <c r="D1595">
        <v>11</v>
      </c>
      <c r="E1595" t="s">
        <v>11</v>
      </c>
      <c r="F1595" t="s">
        <v>63</v>
      </c>
      <c r="G1595" t="s">
        <v>13</v>
      </c>
      <c r="H1595" t="s">
        <v>41</v>
      </c>
      <c r="I1595">
        <v>399</v>
      </c>
      <c r="J1595">
        <v>0</v>
      </c>
      <c r="K1595">
        <v>0</v>
      </c>
    </row>
    <row r="1596" spans="1:11" x14ac:dyDescent="0.25">
      <c r="A1596" s="3" t="s">
        <v>1641</v>
      </c>
      <c r="B1596" s="4">
        <v>43612</v>
      </c>
      <c r="C1596" s="4" t="str">
        <f t="shared" si="24"/>
        <v>27</v>
      </c>
      <c r="D1596">
        <v>19</v>
      </c>
      <c r="E1596" t="s">
        <v>56</v>
      </c>
      <c r="F1596" t="s">
        <v>27</v>
      </c>
      <c r="G1596" t="s">
        <v>28</v>
      </c>
      <c r="H1596" t="s">
        <v>14</v>
      </c>
      <c r="I1596">
        <v>199</v>
      </c>
      <c r="J1596">
        <v>0</v>
      </c>
      <c r="K1596">
        <v>0</v>
      </c>
    </row>
    <row r="1597" spans="1:11" x14ac:dyDescent="0.25">
      <c r="A1597" s="3" t="s">
        <v>1642</v>
      </c>
      <c r="B1597" s="4">
        <v>43613</v>
      </c>
      <c r="C1597" s="4" t="str">
        <f t="shared" si="24"/>
        <v>28</v>
      </c>
      <c r="D1597">
        <v>5</v>
      </c>
      <c r="E1597" t="s">
        <v>60</v>
      </c>
      <c r="F1597" t="s">
        <v>17</v>
      </c>
      <c r="G1597" t="s">
        <v>18</v>
      </c>
      <c r="H1597" t="s">
        <v>24</v>
      </c>
      <c r="I1597">
        <v>159</v>
      </c>
      <c r="J1597">
        <v>2</v>
      </c>
      <c r="K1597">
        <v>318</v>
      </c>
    </row>
    <row r="1598" spans="1:11" x14ac:dyDescent="0.25">
      <c r="A1598" s="3" t="s">
        <v>1643</v>
      </c>
      <c r="B1598" s="4">
        <v>43613</v>
      </c>
      <c r="C1598" s="4" t="str">
        <f t="shared" si="24"/>
        <v>28</v>
      </c>
      <c r="D1598">
        <v>16</v>
      </c>
      <c r="E1598" t="s">
        <v>30</v>
      </c>
      <c r="F1598" t="s">
        <v>27</v>
      </c>
      <c r="G1598" t="s">
        <v>28</v>
      </c>
      <c r="H1598" t="s">
        <v>14</v>
      </c>
      <c r="I1598">
        <v>199</v>
      </c>
      <c r="J1598">
        <v>8</v>
      </c>
      <c r="K1598">
        <v>1592</v>
      </c>
    </row>
    <row r="1599" spans="1:11" x14ac:dyDescent="0.25">
      <c r="A1599" s="3" t="s">
        <v>1644</v>
      </c>
      <c r="B1599" s="4">
        <v>43613</v>
      </c>
      <c r="C1599" s="4" t="str">
        <f t="shared" si="24"/>
        <v>28</v>
      </c>
      <c r="D1599">
        <v>19</v>
      </c>
      <c r="E1599" t="s">
        <v>56</v>
      </c>
      <c r="F1599" t="s">
        <v>36</v>
      </c>
      <c r="G1599" t="s">
        <v>28</v>
      </c>
      <c r="H1599" t="s">
        <v>24</v>
      </c>
      <c r="I1599">
        <v>159</v>
      </c>
      <c r="J1599">
        <v>3</v>
      </c>
      <c r="K1599">
        <v>477</v>
      </c>
    </row>
    <row r="1600" spans="1:11" x14ac:dyDescent="0.25">
      <c r="A1600" s="3" t="s">
        <v>1645</v>
      </c>
      <c r="B1600" s="4">
        <v>43613</v>
      </c>
      <c r="C1600" s="4" t="str">
        <f t="shared" si="24"/>
        <v>28</v>
      </c>
      <c r="D1600">
        <v>5</v>
      </c>
      <c r="E1600" t="s">
        <v>60</v>
      </c>
      <c r="F1600" t="s">
        <v>68</v>
      </c>
      <c r="G1600" t="s">
        <v>18</v>
      </c>
      <c r="H1600" t="s">
        <v>24</v>
      </c>
      <c r="I1600">
        <v>159</v>
      </c>
      <c r="J1600">
        <v>9</v>
      </c>
      <c r="K1600">
        <v>1431</v>
      </c>
    </row>
    <row r="1601" spans="1:11" x14ac:dyDescent="0.25">
      <c r="A1601" s="3" t="s">
        <v>1646</v>
      </c>
      <c r="B1601" s="4">
        <v>43613</v>
      </c>
      <c r="C1601" s="4" t="str">
        <f t="shared" si="24"/>
        <v>28</v>
      </c>
      <c r="D1601">
        <v>9</v>
      </c>
      <c r="E1601" t="s">
        <v>21</v>
      </c>
      <c r="F1601" t="s">
        <v>46</v>
      </c>
      <c r="G1601" t="s">
        <v>23</v>
      </c>
      <c r="H1601" t="s">
        <v>14</v>
      </c>
      <c r="I1601">
        <v>199</v>
      </c>
      <c r="J1601">
        <v>1</v>
      </c>
      <c r="K1601">
        <v>199</v>
      </c>
    </row>
    <row r="1602" spans="1:11" x14ac:dyDescent="0.25">
      <c r="A1602" s="3" t="s">
        <v>1647</v>
      </c>
      <c r="B1602" s="4">
        <v>43614</v>
      </c>
      <c r="C1602" s="4" t="str">
        <f t="shared" ref="C1602:C1665" si="25">TEXT(B1602, "DD")</f>
        <v>29</v>
      </c>
      <c r="D1602">
        <v>17</v>
      </c>
      <c r="E1602" t="s">
        <v>35</v>
      </c>
      <c r="F1602" t="s">
        <v>27</v>
      </c>
      <c r="G1602" t="s">
        <v>28</v>
      </c>
      <c r="H1602" t="s">
        <v>41</v>
      </c>
      <c r="I1602">
        <v>399</v>
      </c>
      <c r="J1602">
        <v>2</v>
      </c>
      <c r="K1602">
        <v>798</v>
      </c>
    </row>
    <row r="1603" spans="1:11" x14ac:dyDescent="0.25">
      <c r="A1603" s="3" t="s">
        <v>1648</v>
      </c>
      <c r="B1603" s="4">
        <v>43614</v>
      </c>
      <c r="C1603" s="4" t="str">
        <f t="shared" si="25"/>
        <v>29</v>
      </c>
      <c r="D1603">
        <v>4</v>
      </c>
      <c r="E1603" t="s">
        <v>51</v>
      </c>
      <c r="F1603" t="s">
        <v>68</v>
      </c>
      <c r="G1603" t="s">
        <v>18</v>
      </c>
      <c r="H1603" t="s">
        <v>14</v>
      </c>
      <c r="I1603">
        <v>199</v>
      </c>
      <c r="J1603">
        <v>1</v>
      </c>
      <c r="K1603">
        <v>199</v>
      </c>
    </row>
    <row r="1604" spans="1:11" x14ac:dyDescent="0.25">
      <c r="A1604" s="3" t="s">
        <v>1649</v>
      </c>
      <c r="B1604" s="4">
        <v>43614</v>
      </c>
      <c r="C1604" s="4" t="str">
        <f t="shared" si="25"/>
        <v>29</v>
      </c>
      <c r="D1604">
        <v>18</v>
      </c>
      <c r="E1604" t="s">
        <v>26</v>
      </c>
      <c r="F1604" t="s">
        <v>27</v>
      </c>
      <c r="G1604" t="s">
        <v>28</v>
      </c>
      <c r="H1604" t="s">
        <v>14</v>
      </c>
      <c r="I1604">
        <v>199</v>
      </c>
      <c r="J1604">
        <v>8</v>
      </c>
      <c r="K1604">
        <v>1592</v>
      </c>
    </row>
    <row r="1605" spans="1:11" x14ac:dyDescent="0.25">
      <c r="A1605" s="3" t="s">
        <v>1650</v>
      </c>
      <c r="B1605" s="4">
        <v>43614</v>
      </c>
      <c r="C1605" s="4" t="str">
        <f t="shared" si="25"/>
        <v>29</v>
      </c>
      <c r="D1605">
        <v>13</v>
      </c>
      <c r="E1605" t="s">
        <v>33</v>
      </c>
      <c r="F1605" t="s">
        <v>63</v>
      </c>
      <c r="G1605" t="s">
        <v>13</v>
      </c>
      <c r="H1605" t="s">
        <v>14</v>
      </c>
      <c r="I1605">
        <v>199</v>
      </c>
      <c r="J1605">
        <v>7</v>
      </c>
      <c r="K1605">
        <v>1393</v>
      </c>
    </row>
    <row r="1606" spans="1:11" x14ac:dyDescent="0.25">
      <c r="A1606" s="3" t="s">
        <v>1651</v>
      </c>
      <c r="B1606" s="4">
        <v>43614</v>
      </c>
      <c r="C1606" s="4" t="str">
        <f t="shared" si="25"/>
        <v>29</v>
      </c>
      <c r="D1606">
        <v>6</v>
      </c>
      <c r="E1606" t="s">
        <v>48</v>
      </c>
      <c r="F1606" t="s">
        <v>46</v>
      </c>
      <c r="G1606" t="s">
        <v>23</v>
      </c>
      <c r="H1606" t="s">
        <v>24</v>
      </c>
      <c r="I1606">
        <v>159</v>
      </c>
      <c r="J1606">
        <v>5</v>
      </c>
      <c r="K1606">
        <v>795</v>
      </c>
    </row>
    <row r="1607" spans="1:11" x14ac:dyDescent="0.25">
      <c r="A1607" s="3" t="s">
        <v>1652</v>
      </c>
      <c r="B1607" s="4">
        <v>43614</v>
      </c>
      <c r="C1607" s="4" t="str">
        <f t="shared" si="25"/>
        <v>29</v>
      </c>
      <c r="D1607">
        <v>16</v>
      </c>
      <c r="E1607" t="s">
        <v>30</v>
      </c>
      <c r="F1607" t="s">
        <v>27</v>
      </c>
      <c r="G1607" t="s">
        <v>28</v>
      </c>
      <c r="H1607" t="s">
        <v>31</v>
      </c>
      <c r="I1607">
        <v>69</v>
      </c>
      <c r="J1607">
        <v>1</v>
      </c>
      <c r="K1607">
        <v>69</v>
      </c>
    </row>
    <row r="1608" spans="1:11" x14ac:dyDescent="0.25">
      <c r="A1608" s="3" t="s">
        <v>1653</v>
      </c>
      <c r="B1608" s="4">
        <v>43615</v>
      </c>
      <c r="C1608" s="4" t="str">
        <f t="shared" si="25"/>
        <v>30</v>
      </c>
      <c r="D1608">
        <v>5</v>
      </c>
      <c r="E1608" t="s">
        <v>60</v>
      </c>
      <c r="F1608" t="s">
        <v>17</v>
      </c>
      <c r="G1608" t="s">
        <v>18</v>
      </c>
      <c r="H1608" t="s">
        <v>19</v>
      </c>
      <c r="I1608">
        <v>289</v>
      </c>
      <c r="J1608">
        <v>3</v>
      </c>
      <c r="K1608">
        <v>867</v>
      </c>
    </row>
    <row r="1609" spans="1:11" x14ac:dyDescent="0.25">
      <c r="A1609" s="3" t="s">
        <v>1654</v>
      </c>
      <c r="B1609" s="4">
        <v>43615</v>
      </c>
      <c r="C1609" s="4" t="str">
        <f t="shared" si="25"/>
        <v>30</v>
      </c>
      <c r="D1609">
        <v>17</v>
      </c>
      <c r="E1609" t="s">
        <v>35</v>
      </c>
      <c r="F1609" t="s">
        <v>36</v>
      </c>
      <c r="G1609" t="s">
        <v>28</v>
      </c>
      <c r="H1609" t="s">
        <v>24</v>
      </c>
      <c r="I1609">
        <v>159</v>
      </c>
      <c r="J1609">
        <v>8</v>
      </c>
      <c r="K1609">
        <v>1272</v>
      </c>
    </row>
    <row r="1610" spans="1:11" x14ac:dyDescent="0.25">
      <c r="A1610" s="3" t="s">
        <v>1655</v>
      </c>
      <c r="B1610" s="4">
        <v>43615</v>
      </c>
      <c r="C1610" s="4" t="str">
        <f t="shared" si="25"/>
        <v>30</v>
      </c>
      <c r="D1610">
        <v>3</v>
      </c>
      <c r="E1610" t="s">
        <v>43</v>
      </c>
      <c r="F1610" t="s">
        <v>17</v>
      </c>
      <c r="G1610" t="s">
        <v>18</v>
      </c>
      <c r="H1610" t="s">
        <v>24</v>
      </c>
      <c r="I1610">
        <v>159</v>
      </c>
      <c r="J1610">
        <v>8</v>
      </c>
      <c r="K1610">
        <v>1272</v>
      </c>
    </row>
    <row r="1611" spans="1:11" x14ac:dyDescent="0.25">
      <c r="A1611" s="3" t="s">
        <v>1656</v>
      </c>
      <c r="B1611" s="4">
        <v>43616</v>
      </c>
      <c r="C1611" s="4" t="str">
        <f t="shared" si="25"/>
        <v>31</v>
      </c>
      <c r="D1611">
        <v>18</v>
      </c>
      <c r="E1611" t="s">
        <v>26</v>
      </c>
      <c r="F1611" t="s">
        <v>36</v>
      </c>
      <c r="G1611" t="s">
        <v>28</v>
      </c>
      <c r="H1611" t="s">
        <v>31</v>
      </c>
      <c r="I1611">
        <v>69</v>
      </c>
      <c r="J1611">
        <v>4</v>
      </c>
      <c r="K1611">
        <v>276</v>
      </c>
    </row>
    <row r="1612" spans="1:11" x14ac:dyDescent="0.25">
      <c r="A1612" s="3" t="s">
        <v>1657</v>
      </c>
      <c r="B1612" s="4">
        <v>43617</v>
      </c>
      <c r="C1612" s="4" t="str">
        <f t="shared" si="25"/>
        <v>01</v>
      </c>
      <c r="D1612">
        <v>2</v>
      </c>
      <c r="E1612" t="s">
        <v>106</v>
      </c>
      <c r="F1612" t="s">
        <v>68</v>
      </c>
      <c r="G1612" t="s">
        <v>18</v>
      </c>
      <c r="H1612" t="s">
        <v>24</v>
      </c>
      <c r="I1612">
        <v>159</v>
      </c>
      <c r="J1612">
        <v>1</v>
      </c>
      <c r="K1612">
        <v>159</v>
      </c>
    </row>
    <row r="1613" spans="1:11" x14ac:dyDescent="0.25">
      <c r="A1613" s="3" t="s">
        <v>1658</v>
      </c>
      <c r="B1613" s="4">
        <v>43617</v>
      </c>
      <c r="C1613" s="4" t="str">
        <f t="shared" si="25"/>
        <v>01</v>
      </c>
      <c r="D1613">
        <v>10</v>
      </c>
      <c r="E1613" t="s">
        <v>58</v>
      </c>
      <c r="F1613" t="s">
        <v>46</v>
      </c>
      <c r="G1613" t="s">
        <v>23</v>
      </c>
      <c r="H1613" t="s">
        <v>24</v>
      </c>
      <c r="I1613">
        <v>159</v>
      </c>
      <c r="J1613">
        <v>2</v>
      </c>
      <c r="K1613">
        <v>318</v>
      </c>
    </row>
    <row r="1614" spans="1:11" x14ac:dyDescent="0.25">
      <c r="A1614" s="3" t="s">
        <v>1659</v>
      </c>
      <c r="B1614" s="4">
        <v>43617</v>
      </c>
      <c r="C1614" s="4" t="str">
        <f t="shared" si="25"/>
        <v>01</v>
      </c>
      <c r="D1614">
        <v>17</v>
      </c>
      <c r="E1614" t="s">
        <v>35</v>
      </c>
      <c r="F1614" t="s">
        <v>36</v>
      </c>
      <c r="G1614" t="s">
        <v>28</v>
      </c>
      <c r="H1614" t="s">
        <v>19</v>
      </c>
      <c r="I1614">
        <v>289</v>
      </c>
      <c r="J1614">
        <v>0</v>
      </c>
      <c r="K1614">
        <v>0</v>
      </c>
    </row>
    <row r="1615" spans="1:11" x14ac:dyDescent="0.25">
      <c r="A1615" s="3" t="s">
        <v>1660</v>
      </c>
      <c r="B1615" s="4">
        <v>43618</v>
      </c>
      <c r="C1615" s="4" t="str">
        <f t="shared" si="25"/>
        <v>02</v>
      </c>
      <c r="D1615">
        <v>8</v>
      </c>
      <c r="E1615" t="s">
        <v>45</v>
      </c>
      <c r="F1615" t="s">
        <v>46</v>
      </c>
      <c r="G1615" t="s">
        <v>23</v>
      </c>
      <c r="H1615" t="s">
        <v>19</v>
      </c>
      <c r="I1615">
        <v>289</v>
      </c>
      <c r="J1615">
        <v>4</v>
      </c>
      <c r="K1615">
        <v>1156</v>
      </c>
    </row>
    <row r="1616" spans="1:11" x14ac:dyDescent="0.25">
      <c r="A1616" s="3" t="s">
        <v>1661</v>
      </c>
      <c r="B1616" s="4">
        <v>43618</v>
      </c>
      <c r="C1616" s="4" t="str">
        <f t="shared" si="25"/>
        <v>02</v>
      </c>
      <c r="D1616">
        <v>3</v>
      </c>
      <c r="E1616" t="s">
        <v>43</v>
      </c>
      <c r="F1616" t="s">
        <v>68</v>
      </c>
      <c r="G1616" t="s">
        <v>18</v>
      </c>
      <c r="H1616" t="s">
        <v>31</v>
      </c>
      <c r="I1616">
        <v>69</v>
      </c>
      <c r="J1616">
        <v>6</v>
      </c>
      <c r="K1616">
        <v>414</v>
      </c>
    </row>
    <row r="1617" spans="1:11" x14ac:dyDescent="0.25">
      <c r="A1617" s="3" t="s">
        <v>1662</v>
      </c>
      <c r="B1617" s="4">
        <v>43618</v>
      </c>
      <c r="C1617" s="4" t="str">
        <f t="shared" si="25"/>
        <v>02</v>
      </c>
      <c r="D1617">
        <v>10</v>
      </c>
      <c r="E1617" t="s">
        <v>58</v>
      </c>
      <c r="F1617" t="s">
        <v>46</v>
      </c>
      <c r="G1617" t="s">
        <v>23</v>
      </c>
      <c r="H1617" t="s">
        <v>31</v>
      </c>
      <c r="I1617">
        <v>69</v>
      </c>
      <c r="J1617">
        <v>4</v>
      </c>
      <c r="K1617">
        <v>276</v>
      </c>
    </row>
    <row r="1618" spans="1:11" x14ac:dyDescent="0.25">
      <c r="A1618" s="3" t="s">
        <v>1663</v>
      </c>
      <c r="B1618" s="4">
        <v>43618</v>
      </c>
      <c r="C1618" s="4" t="str">
        <f t="shared" si="25"/>
        <v>02</v>
      </c>
      <c r="D1618">
        <v>15</v>
      </c>
      <c r="E1618" t="s">
        <v>118</v>
      </c>
      <c r="F1618" t="s">
        <v>12</v>
      </c>
      <c r="G1618" t="s">
        <v>13</v>
      </c>
      <c r="H1618" t="s">
        <v>24</v>
      </c>
      <c r="I1618">
        <v>159</v>
      </c>
      <c r="J1618">
        <v>1</v>
      </c>
      <c r="K1618">
        <v>159</v>
      </c>
    </row>
    <row r="1619" spans="1:11" x14ac:dyDescent="0.25">
      <c r="A1619" s="3" t="s">
        <v>1664</v>
      </c>
      <c r="B1619" s="4">
        <v>43619</v>
      </c>
      <c r="C1619" s="4" t="str">
        <f t="shared" si="25"/>
        <v>03</v>
      </c>
      <c r="D1619">
        <v>19</v>
      </c>
      <c r="E1619" t="s">
        <v>56</v>
      </c>
      <c r="F1619" t="s">
        <v>36</v>
      </c>
      <c r="G1619" t="s">
        <v>28</v>
      </c>
      <c r="H1619" t="s">
        <v>31</v>
      </c>
      <c r="I1619">
        <v>69</v>
      </c>
      <c r="J1619">
        <v>1</v>
      </c>
      <c r="K1619">
        <v>69</v>
      </c>
    </row>
    <row r="1620" spans="1:11" x14ac:dyDescent="0.25">
      <c r="A1620" s="3" t="s">
        <v>1665</v>
      </c>
      <c r="B1620" s="4">
        <v>43620</v>
      </c>
      <c r="C1620" s="4" t="str">
        <f t="shared" si="25"/>
        <v>04</v>
      </c>
      <c r="D1620">
        <v>20</v>
      </c>
      <c r="E1620" t="s">
        <v>40</v>
      </c>
      <c r="F1620" t="s">
        <v>36</v>
      </c>
      <c r="G1620" t="s">
        <v>28</v>
      </c>
      <c r="H1620" t="s">
        <v>24</v>
      </c>
      <c r="I1620">
        <v>159</v>
      </c>
      <c r="J1620">
        <v>4</v>
      </c>
      <c r="K1620">
        <v>636</v>
      </c>
    </row>
    <row r="1621" spans="1:11" x14ac:dyDescent="0.25">
      <c r="A1621" s="3" t="s">
        <v>1666</v>
      </c>
      <c r="B1621" s="4">
        <v>43621</v>
      </c>
      <c r="C1621" s="4" t="str">
        <f t="shared" si="25"/>
        <v>05</v>
      </c>
      <c r="D1621">
        <v>9</v>
      </c>
      <c r="E1621" t="s">
        <v>21</v>
      </c>
      <c r="F1621" t="s">
        <v>46</v>
      </c>
      <c r="G1621" t="s">
        <v>23</v>
      </c>
      <c r="H1621" t="s">
        <v>41</v>
      </c>
      <c r="I1621">
        <v>399</v>
      </c>
      <c r="J1621">
        <v>0</v>
      </c>
      <c r="K1621">
        <v>0</v>
      </c>
    </row>
    <row r="1622" spans="1:11" x14ac:dyDescent="0.25">
      <c r="A1622" s="3" t="s">
        <v>1667</v>
      </c>
      <c r="B1622" s="4">
        <v>43621</v>
      </c>
      <c r="C1622" s="4" t="str">
        <f t="shared" si="25"/>
        <v>05</v>
      </c>
      <c r="D1622">
        <v>4</v>
      </c>
      <c r="E1622" t="s">
        <v>51</v>
      </c>
      <c r="F1622" t="s">
        <v>68</v>
      </c>
      <c r="G1622" t="s">
        <v>18</v>
      </c>
      <c r="H1622" t="s">
        <v>24</v>
      </c>
      <c r="I1622">
        <v>159</v>
      </c>
      <c r="J1622">
        <v>2</v>
      </c>
      <c r="K1622">
        <v>318</v>
      </c>
    </row>
    <row r="1623" spans="1:11" x14ac:dyDescent="0.25">
      <c r="A1623" s="3" t="s">
        <v>1668</v>
      </c>
      <c r="B1623" s="4">
        <v>43621</v>
      </c>
      <c r="C1623" s="4" t="str">
        <f t="shared" si="25"/>
        <v>05</v>
      </c>
      <c r="D1623">
        <v>11</v>
      </c>
      <c r="E1623" t="s">
        <v>11</v>
      </c>
      <c r="F1623" t="s">
        <v>12</v>
      </c>
      <c r="G1623" t="s">
        <v>13</v>
      </c>
      <c r="H1623" t="s">
        <v>19</v>
      </c>
      <c r="I1623">
        <v>289</v>
      </c>
      <c r="J1623">
        <v>2</v>
      </c>
      <c r="K1623">
        <v>578</v>
      </c>
    </row>
    <row r="1624" spans="1:11" x14ac:dyDescent="0.25">
      <c r="A1624" s="3" t="s">
        <v>1669</v>
      </c>
      <c r="B1624" s="4">
        <v>43621</v>
      </c>
      <c r="C1624" s="4" t="str">
        <f t="shared" si="25"/>
        <v>05</v>
      </c>
      <c r="D1624">
        <v>2</v>
      </c>
      <c r="E1624" t="s">
        <v>106</v>
      </c>
      <c r="F1624" t="s">
        <v>17</v>
      </c>
      <c r="G1624" t="s">
        <v>18</v>
      </c>
      <c r="H1624" t="s">
        <v>24</v>
      </c>
      <c r="I1624">
        <v>159</v>
      </c>
      <c r="J1624">
        <v>1</v>
      </c>
      <c r="K1624">
        <v>159</v>
      </c>
    </row>
    <row r="1625" spans="1:11" x14ac:dyDescent="0.25">
      <c r="A1625" s="3" t="s">
        <v>1670</v>
      </c>
      <c r="B1625" s="4">
        <v>43622</v>
      </c>
      <c r="C1625" s="4" t="str">
        <f t="shared" si="25"/>
        <v>06</v>
      </c>
      <c r="D1625">
        <v>6</v>
      </c>
      <c r="E1625" t="s">
        <v>48</v>
      </c>
      <c r="F1625" t="s">
        <v>46</v>
      </c>
      <c r="G1625" t="s">
        <v>23</v>
      </c>
      <c r="H1625" t="s">
        <v>19</v>
      </c>
      <c r="I1625">
        <v>289</v>
      </c>
      <c r="J1625">
        <v>1</v>
      </c>
      <c r="K1625">
        <v>289</v>
      </c>
    </row>
    <row r="1626" spans="1:11" x14ac:dyDescent="0.25">
      <c r="A1626" s="3" t="s">
        <v>1671</v>
      </c>
      <c r="B1626" s="4">
        <v>43622</v>
      </c>
      <c r="C1626" s="4" t="str">
        <f t="shared" si="25"/>
        <v>06</v>
      </c>
      <c r="D1626">
        <v>14</v>
      </c>
      <c r="E1626" t="s">
        <v>38</v>
      </c>
      <c r="F1626" t="s">
        <v>63</v>
      </c>
      <c r="G1626" t="s">
        <v>13</v>
      </c>
      <c r="H1626" t="s">
        <v>14</v>
      </c>
      <c r="I1626">
        <v>199</v>
      </c>
      <c r="J1626">
        <v>7</v>
      </c>
      <c r="K1626">
        <v>1393</v>
      </c>
    </row>
    <row r="1627" spans="1:11" x14ac:dyDescent="0.25">
      <c r="A1627" s="3" t="s">
        <v>1672</v>
      </c>
      <c r="B1627" s="4">
        <v>43622</v>
      </c>
      <c r="C1627" s="4" t="str">
        <f t="shared" si="25"/>
        <v>06</v>
      </c>
      <c r="D1627">
        <v>15</v>
      </c>
      <c r="E1627" t="s">
        <v>118</v>
      </c>
      <c r="F1627" t="s">
        <v>12</v>
      </c>
      <c r="G1627" t="s">
        <v>13</v>
      </c>
      <c r="H1627" t="s">
        <v>14</v>
      </c>
      <c r="I1627">
        <v>199</v>
      </c>
      <c r="J1627">
        <v>6</v>
      </c>
      <c r="K1627">
        <v>1194</v>
      </c>
    </row>
    <row r="1628" spans="1:11" x14ac:dyDescent="0.25">
      <c r="A1628" s="3" t="s">
        <v>1673</v>
      </c>
      <c r="B1628" s="4">
        <v>43622</v>
      </c>
      <c r="C1628" s="4" t="str">
        <f t="shared" si="25"/>
        <v>06</v>
      </c>
      <c r="D1628">
        <v>5</v>
      </c>
      <c r="E1628" t="s">
        <v>60</v>
      </c>
      <c r="F1628" t="s">
        <v>68</v>
      </c>
      <c r="G1628" t="s">
        <v>18</v>
      </c>
      <c r="H1628" t="s">
        <v>41</v>
      </c>
      <c r="I1628">
        <v>399</v>
      </c>
      <c r="J1628">
        <v>6</v>
      </c>
      <c r="K1628">
        <v>2394</v>
      </c>
    </row>
    <row r="1629" spans="1:11" x14ac:dyDescent="0.25">
      <c r="A1629" s="3" t="s">
        <v>1674</v>
      </c>
      <c r="B1629" s="4">
        <v>43622</v>
      </c>
      <c r="C1629" s="4" t="str">
        <f t="shared" si="25"/>
        <v>06</v>
      </c>
      <c r="D1629">
        <v>17</v>
      </c>
      <c r="E1629" t="s">
        <v>35</v>
      </c>
      <c r="F1629" t="s">
        <v>36</v>
      </c>
      <c r="G1629" t="s">
        <v>28</v>
      </c>
      <c r="H1629" t="s">
        <v>24</v>
      </c>
      <c r="I1629">
        <v>159</v>
      </c>
      <c r="J1629">
        <v>7</v>
      </c>
      <c r="K1629">
        <v>1113</v>
      </c>
    </row>
    <row r="1630" spans="1:11" x14ac:dyDescent="0.25">
      <c r="A1630" s="3" t="s">
        <v>1675</v>
      </c>
      <c r="B1630" s="4">
        <v>43622</v>
      </c>
      <c r="C1630" s="4" t="str">
        <f t="shared" si="25"/>
        <v>06</v>
      </c>
      <c r="D1630">
        <v>9</v>
      </c>
      <c r="E1630" t="s">
        <v>21</v>
      </c>
      <c r="F1630" t="s">
        <v>46</v>
      </c>
      <c r="G1630" t="s">
        <v>23</v>
      </c>
      <c r="H1630" t="s">
        <v>41</v>
      </c>
      <c r="I1630">
        <v>399</v>
      </c>
      <c r="J1630">
        <v>0</v>
      </c>
      <c r="K1630">
        <v>0</v>
      </c>
    </row>
    <row r="1631" spans="1:11" x14ac:dyDescent="0.25">
      <c r="A1631" s="3" t="s">
        <v>1676</v>
      </c>
      <c r="B1631" s="4">
        <v>43622</v>
      </c>
      <c r="C1631" s="4" t="str">
        <f t="shared" si="25"/>
        <v>06</v>
      </c>
      <c r="D1631">
        <v>4</v>
      </c>
      <c r="E1631" t="s">
        <v>51</v>
      </c>
      <c r="F1631" t="s">
        <v>17</v>
      </c>
      <c r="G1631" t="s">
        <v>18</v>
      </c>
      <c r="H1631" t="s">
        <v>24</v>
      </c>
      <c r="I1631">
        <v>159</v>
      </c>
      <c r="J1631">
        <v>4</v>
      </c>
      <c r="K1631">
        <v>636</v>
      </c>
    </row>
    <row r="1632" spans="1:11" x14ac:dyDescent="0.25">
      <c r="A1632" s="3" t="s">
        <v>1677</v>
      </c>
      <c r="B1632" s="4">
        <v>43622</v>
      </c>
      <c r="C1632" s="4" t="str">
        <f t="shared" si="25"/>
        <v>06</v>
      </c>
      <c r="D1632">
        <v>17</v>
      </c>
      <c r="E1632" t="s">
        <v>35</v>
      </c>
      <c r="F1632" t="s">
        <v>36</v>
      </c>
      <c r="G1632" t="s">
        <v>28</v>
      </c>
      <c r="H1632" t="s">
        <v>31</v>
      </c>
      <c r="I1632">
        <v>69</v>
      </c>
      <c r="J1632">
        <v>7</v>
      </c>
      <c r="K1632">
        <v>483</v>
      </c>
    </row>
    <row r="1633" spans="1:11" x14ac:dyDescent="0.25">
      <c r="A1633" s="3" t="s">
        <v>1678</v>
      </c>
      <c r="B1633" s="4">
        <v>43622</v>
      </c>
      <c r="C1633" s="4" t="str">
        <f t="shared" si="25"/>
        <v>06</v>
      </c>
      <c r="D1633">
        <v>1</v>
      </c>
      <c r="E1633" t="s">
        <v>16</v>
      </c>
      <c r="F1633" t="s">
        <v>68</v>
      </c>
      <c r="G1633" t="s">
        <v>18</v>
      </c>
      <c r="H1633" t="s">
        <v>41</v>
      </c>
      <c r="I1633">
        <v>399</v>
      </c>
      <c r="J1633">
        <v>0</v>
      </c>
      <c r="K1633">
        <v>0</v>
      </c>
    </row>
    <row r="1634" spans="1:11" x14ac:dyDescent="0.25">
      <c r="A1634" s="3" t="s">
        <v>1679</v>
      </c>
      <c r="B1634" s="4">
        <v>43622</v>
      </c>
      <c r="C1634" s="4" t="str">
        <f t="shared" si="25"/>
        <v>06</v>
      </c>
      <c r="D1634">
        <v>15</v>
      </c>
      <c r="E1634" t="s">
        <v>118</v>
      </c>
      <c r="F1634" t="s">
        <v>63</v>
      </c>
      <c r="G1634" t="s">
        <v>13</v>
      </c>
      <c r="H1634" t="s">
        <v>24</v>
      </c>
      <c r="I1634">
        <v>159</v>
      </c>
      <c r="J1634">
        <v>5</v>
      </c>
      <c r="K1634">
        <v>795</v>
      </c>
    </row>
    <row r="1635" spans="1:11" x14ac:dyDescent="0.25">
      <c r="A1635" s="3" t="s">
        <v>1680</v>
      </c>
      <c r="B1635" s="4">
        <v>43622</v>
      </c>
      <c r="C1635" s="4" t="str">
        <f t="shared" si="25"/>
        <v>06</v>
      </c>
      <c r="D1635">
        <v>2</v>
      </c>
      <c r="E1635" t="s">
        <v>106</v>
      </c>
      <c r="F1635" t="s">
        <v>17</v>
      </c>
      <c r="G1635" t="s">
        <v>18</v>
      </c>
      <c r="H1635" t="s">
        <v>24</v>
      </c>
      <c r="I1635">
        <v>159</v>
      </c>
      <c r="J1635">
        <v>8</v>
      </c>
      <c r="K1635">
        <v>1272</v>
      </c>
    </row>
    <row r="1636" spans="1:11" x14ac:dyDescent="0.25">
      <c r="A1636" s="3" t="s">
        <v>1681</v>
      </c>
      <c r="B1636" s="4">
        <v>43622</v>
      </c>
      <c r="C1636" s="4" t="str">
        <f t="shared" si="25"/>
        <v>06</v>
      </c>
      <c r="D1636">
        <v>3</v>
      </c>
      <c r="E1636" t="s">
        <v>43</v>
      </c>
      <c r="F1636" t="s">
        <v>17</v>
      </c>
      <c r="G1636" t="s">
        <v>18</v>
      </c>
      <c r="H1636" t="s">
        <v>19</v>
      </c>
      <c r="I1636">
        <v>289</v>
      </c>
      <c r="J1636">
        <v>9</v>
      </c>
      <c r="K1636">
        <v>2601</v>
      </c>
    </row>
    <row r="1637" spans="1:11" x14ac:dyDescent="0.25">
      <c r="A1637" s="3" t="s">
        <v>1682</v>
      </c>
      <c r="B1637" s="4">
        <v>43623</v>
      </c>
      <c r="C1637" s="4" t="str">
        <f t="shared" si="25"/>
        <v>07</v>
      </c>
      <c r="D1637">
        <v>2</v>
      </c>
      <c r="E1637" t="s">
        <v>106</v>
      </c>
      <c r="F1637" t="s">
        <v>68</v>
      </c>
      <c r="G1637" t="s">
        <v>18</v>
      </c>
      <c r="H1637" t="s">
        <v>31</v>
      </c>
      <c r="I1637">
        <v>69</v>
      </c>
      <c r="J1637">
        <v>3</v>
      </c>
      <c r="K1637">
        <v>207</v>
      </c>
    </row>
    <row r="1638" spans="1:11" x14ac:dyDescent="0.25">
      <c r="A1638" s="3" t="s">
        <v>1683</v>
      </c>
      <c r="B1638" s="4">
        <v>43624</v>
      </c>
      <c r="C1638" s="4" t="str">
        <f t="shared" si="25"/>
        <v>08</v>
      </c>
      <c r="D1638">
        <v>10</v>
      </c>
      <c r="E1638" t="s">
        <v>58</v>
      </c>
      <c r="F1638" t="s">
        <v>46</v>
      </c>
      <c r="G1638" t="s">
        <v>23</v>
      </c>
      <c r="H1638" t="s">
        <v>41</v>
      </c>
      <c r="I1638">
        <v>399</v>
      </c>
      <c r="J1638">
        <v>5</v>
      </c>
      <c r="K1638">
        <v>1995</v>
      </c>
    </row>
    <row r="1639" spans="1:11" x14ac:dyDescent="0.25">
      <c r="A1639" s="3" t="s">
        <v>1684</v>
      </c>
      <c r="B1639" s="4">
        <v>43624</v>
      </c>
      <c r="C1639" s="4" t="str">
        <f t="shared" si="25"/>
        <v>08</v>
      </c>
      <c r="D1639">
        <v>4</v>
      </c>
      <c r="E1639" t="s">
        <v>51</v>
      </c>
      <c r="F1639" t="s">
        <v>68</v>
      </c>
      <c r="G1639" t="s">
        <v>18</v>
      </c>
      <c r="H1639" t="s">
        <v>14</v>
      </c>
      <c r="I1639">
        <v>199</v>
      </c>
      <c r="J1639">
        <v>1</v>
      </c>
      <c r="K1639">
        <v>199</v>
      </c>
    </row>
    <row r="1640" spans="1:11" x14ac:dyDescent="0.25">
      <c r="A1640" s="3" t="s">
        <v>1685</v>
      </c>
      <c r="B1640" s="4">
        <v>43624</v>
      </c>
      <c r="C1640" s="4" t="str">
        <f t="shared" si="25"/>
        <v>08</v>
      </c>
      <c r="D1640">
        <v>20</v>
      </c>
      <c r="E1640" t="s">
        <v>40</v>
      </c>
      <c r="F1640" t="s">
        <v>27</v>
      </c>
      <c r="G1640" t="s">
        <v>28</v>
      </c>
      <c r="H1640" t="s">
        <v>41</v>
      </c>
      <c r="I1640">
        <v>399</v>
      </c>
      <c r="J1640">
        <v>6</v>
      </c>
      <c r="K1640">
        <v>2394</v>
      </c>
    </row>
    <row r="1641" spans="1:11" x14ac:dyDescent="0.25">
      <c r="A1641" s="3" t="s">
        <v>1686</v>
      </c>
      <c r="B1641" s="4">
        <v>43624</v>
      </c>
      <c r="C1641" s="4" t="str">
        <f t="shared" si="25"/>
        <v>08</v>
      </c>
      <c r="D1641">
        <v>19</v>
      </c>
      <c r="E1641" t="s">
        <v>56</v>
      </c>
      <c r="F1641" t="s">
        <v>27</v>
      </c>
      <c r="G1641" t="s">
        <v>28</v>
      </c>
      <c r="H1641" t="s">
        <v>31</v>
      </c>
      <c r="I1641">
        <v>69</v>
      </c>
      <c r="J1641">
        <v>5</v>
      </c>
      <c r="K1641">
        <v>345</v>
      </c>
    </row>
    <row r="1642" spans="1:11" x14ac:dyDescent="0.25">
      <c r="A1642" s="3" t="s">
        <v>1687</v>
      </c>
      <c r="B1642" s="4">
        <v>43624</v>
      </c>
      <c r="C1642" s="4" t="str">
        <f t="shared" si="25"/>
        <v>08</v>
      </c>
      <c r="D1642">
        <v>13</v>
      </c>
      <c r="E1642" t="s">
        <v>33</v>
      </c>
      <c r="F1642" t="s">
        <v>12</v>
      </c>
      <c r="G1642" t="s">
        <v>13</v>
      </c>
      <c r="H1642" t="s">
        <v>24</v>
      </c>
      <c r="I1642">
        <v>159</v>
      </c>
      <c r="J1642">
        <v>2</v>
      </c>
      <c r="K1642">
        <v>318</v>
      </c>
    </row>
    <row r="1643" spans="1:11" x14ac:dyDescent="0.25">
      <c r="A1643" s="3" t="s">
        <v>1688</v>
      </c>
      <c r="B1643" s="4">
        <v>43624</v>
      </c>
      <c r="C1643" s="4" t="str">
        <f t="shared" si="25"/>
        <v>08</v>
      </c>
      <c r="D1643">
        <v>17</v>
      </c>
      <c r="E1643" t="s">
        <v>35</v>
      </c>
      <c r="F1643" t="s">
        <v>27</v>
      </c>
      <c r="G1643" t="s">
        <v>28</v>
      </c>
      <c r="H1643" t="s">
        <v>41</v>
      </c>
      <c r="I1643">
        <v>399</v>
      </c>
      <c r="J1643">
        <v>9</v>
      </c>
      <c r="K1643">
        <v>3591</v>
      </c>
    </row>
    <row r="1644" spans="1:11" x14ac:dyDescent="0.25">
      <c r="A1644" s="3" t="s">
        <v>1689</v>
      </c>
      <c r="B1644" s="4">
        <v>43624</v>
      </c>
      <c r="C1644" s="4" t="str">
        <f t="shared" si="25"/>
        <v>08</v>
      </c>
      <c r="D1644">
        <v>7</v>
      </c>
      <c r="E1644" t="s">
        <v>88</v>
      </c>
      <c r="F1644" t="s">
        <v>46</v>
      </c>
      <c r="G1644" t="s">
        <v>23</v>
      </c>
      <c r="H1644" t="s">
        <v>14</v>
      </c>
      <c r="I1644">
        <v>199</v>
      </c>
      <c r="J1644">
        <v>9</v>
      </c>
      <c r="K1644">
        <v>1791</v>
      </c>
    </row>
    <row r="1645" spans="1:11" x14ac:dyDescent="0.25">
      <c r="A1645" s="3" t="s">
        <v>1690</v>
      </c>
      <c r="B1645" s="4">
        <v>43625</v>
      </c>
      <c r="C1645" s="4" t="str">
        <f t="shared" si="25"/>
        <v>09</v>
      </c>
      <c r="D1645">
        <v>4</v>
      </c>
      <c r="E1645" t="s">
        <v>51</v>
      </c>
      <c r="F1645" t="s">
        <v>17</v>
      </c>
      <c r="G1645" t="s">
        <v>18</v>
      </c>
      <c r="H1645" t="s">
        <v>41</v>
      </c>
      <c r="I1645">
        <v>399</v>
      </c>
      <c r="J1645">
        <v>6</v>
      </c>
      <c r="K1645">
        <v>2394</v>
      </c>
    </row>
    <row r="1646" spans="1:11" x14ac:dyDescent="0.25">
      <c r="A1646" s="3" t="s">
        <v>1691</v>
      </c>
      <c r="B1646" s="4">
        <v>43625</v>
      </c>
      <c r="C1646" s="4" t="str">
        <f t="shared" si="25"/>
        <v>09</v>
      </c>
      <c r="D1646">
        <v>11</v>
      </c>
      <c r="E1646" t="s">
        <v>11</v>
      </c>
      <c r="F1646" t="s">
        <v>12</v>
      </c>
      <c r="G1646" t="s">
        <v>13</v>
      </c>
      <c r="H1646" t="s">
        <v>41</v>
      </c>
      <c r="I1646">
        <v>399</v>
      </c>
      <c r="J1646">
        <v>3</v>
      </c>
      <c r="K1646">
        <v>1197</v>
      </c>
    </row>
    <row r="1647" spans="1:11" x14ac:dyDescent="0.25">
      <c r="A1647" s="3" t="s">
        <v>1692</v>
      </c>
      <c r="B1647" s="4">
        <v>43626</v>
      </c>
      <c r="C1647" s="4" t="str">
        <f t="shared" si="25"/>
        <v>10</v>
      </c>
      <c r="D1647">
        <v>11</v>
      </c>
      <c r="E1647" t="s">
        <v>11</v>
      </c>
      <c r="F1647" t="s">
        <v>12</v>
      </c>
      <c r="G1647" t="s">
        <v>13</v>
      </c>
      <c r="H1647" t="s">
        <v>14</v>
      </c>
      <c r="I1647">
        <v>199</v>
      </c>
      <c r="J1647">
        <v>4</v>
      </c>
      <c r="K1647">
        <v>796</v>
      </c>
    </row>
    <row r="1648" spans="1:11" x14ac:dyDescent="0.25">
      <c r="A1648" s="3" t="s">
        <v>1693</v>
      </c>
      <c r="B1648" s="4">
        <v>43626</v>
      </c>
      <c r="C1648" s="4" t="str">
        <f t="shared" si="25"/>
        <v>10</v>
      </c>
      <c r="D1648">
        <v>13</v>
      </c>
      <c r="E1648" t="s">
        <v>33</v>
      </c>
      <c r="F1648" t="s">
        <v>63</v>
      </c>
      <c r="G1648" t="s">
        <v>13</v>
      </c>
      <c r="H1648" t="s">
        <v>24</v>
      </c>
      <c r="I1648">
        <v>159</v>
      </c>
      <c r="J1648">
        <v>9</v>
      </c>
      <c r="K1648">
        <v>1431</v>
      </c>
    </row>
    <row r="1649" spans="1:11" x14ac:dyDescent="0.25">
      <c r="A1649" s="3" t="s">
        <v>1694</v>
      </c>
      <c r="B1649" s="4">
        <v>43626</v>
      </c>
      <c r="C1649" s="4" t="str">
        <f t="shared" si="25"/>
        <v>10</v>
      </c>
      <c r="D1649">
        <v>1</v>
      </c>
      <c r="E1649" t="s">
        <v>16</v>
      </c>
      <c r="F1649" t="s">
        <v>68</v>
      </c>
      <c r="G1649" t="s">
        <v>18</v>
      </c>
      <c r="H1649" t="s">
        <v>41</v>
      </c>
      <c r="I1649">
        <v>399</v>
      </c>
      <c r="J1649">
        <v>2</v>
      </c>
      <c r="K1649">
        <v>798</v>
      </c>
    </row>
    <row r="1650" spans="1:11" x14ac:dyDescent="0.25">
      <c r="A1650" s="3" t="s">
        <v>1695</v>
      </c>
      <c r="B1650" s="4">
        <v>43627</v>
      </c>
      <c r="C1650" s="4" t="str">
        <f t="shared" si="25"/>
        <v>11</v>
      </c>
      <c r="D1650">
        <v>15</v>
      </c>
      <c r="E1650" t="s">
        <v>118</v>
      </c>
      <c r="F1650" t="s">
        <v>12</v>
      </c>
      <c r="G1650" t="s">
        <v>13</v>
      </c>
      <c r="H1650" t="s">
        <v>24</v>
      </c>
      <c r="I1650">
        <v>159</v>
      </c>
      <c r="J1650">
        <v>0</v>
      </c>
      <c r="K1650">
        <v>0</v>
      </c>
    </row>
    <row r="1651" spans="1:11" x14ac:dyDescent="0.25">
      <c r="A1651" s="3" t="s">
        <v>1696</v>
      </c>
      <c r="B1651" s="4">
        <v>43627</v>
      </c>
      <c r="C1651" s="4" t="str">
        <f t="shared" si="25"/>
        <v>11</v>
      </c>
      <c r="D1651">
        <v>9</v>
      </c>
      <c r="E1651" t="s">
        <v>21</v>
      </c>
      <c r="F1651" t="s">
        <v>22</v>
      </c>
      <c r="G1651" t="s">
        <v>23</v>
      </c>
      <c r="H1651" t="s">
        <v>41</v>
      </c>
      <c r="I1651">
        <v>399</v>
      </c>
      <c r="J1651">
        <v>3</v>
      </c>
      <c r="K1651">
        <v>1197</v>
      </c>
    </row>
    <row r="1652" spans="1:11" x14ac:dyDescent="0.25">
      <c r="A1652" s="3" t="s">
        <v>1697</v>
      </c>
      <c r="B1652" s="4">
        <v>43627</v>
      </c>
      <c r="C1652" s="4" t="str">
        <f t="shared" si="25"/>
        <v>11</v>
      </c>
      <c r="D1652">
        <v>20</v>
      </c>
      <c r="E1652" t="s">
        <v>40</v>
      </c>
      <c r="F1652" t="s">
        <v>36</v>
      </c>
      <c r="G1652" t="s">
        <v>28</v>
      </c>
      <c r="H1652" t="s">
        <v>31</v>
      </c>
      <c r="I1652">
        <v>69</v>
      </c>
      <c r="J1652">
        <v>0</v>
      </c>
      <c r="K1652">
        <v>0</v>
      </c>
    </row>
    <row r="1653" spans="1:11" x14ac:dyDescent="0.25">
      <c r="A1653" s="3" t="s">
        <v>1698</v>
      </c>
      <c r="B1653" s="4">
        <v>43627</v>
      </c>
      <c r="C1653" s="4" t="str">
        <f t="shared" si="25"/>
        <v>11</v>
      </c>
      <c r="D1653">
        <v>9</v>
      </c>
      <c r="E1653" t="s">
        <v>21</v>
      </c>
      <c r="F1653" t="s">
        <v>46</v>
      </c>
      <c r="G1653" t="s">
        <v>23</v>
      </c>
      <c r="H1653" t="s">
        <v>14</v>
      </c>
      <c r="I1653">
        <v>199</v>
      </c>
      <c r="J1653">
        <v>5</v>
      </c>
      <c r="K1653">
        <v>995</v>
      </c>
    </row>
    <row r="1654" spans="1:11" x14ac:dyDescent="0.25">
      <c r="A1654" s="3" t="s">
        <v>1699</v>
      </c>
      <c r="B1654" s="4">
        <v>43628</v>
      </c>
      <c r="C1654" s="4" t="str">
        <f t="shared" si="25"/>
        <v>12</v>
      </c>
      <c r="D1654">
        <v>15</v>
      </c>
      <c r="E1654" t="s">
        <v>118</v>
      </c>
      <c r="F1654" t="s">
        <v>12</v>
      </c>
      <c r="G1654" t="s">
        <v>13</v>
      </c>
      <c r="H1654" t="s">
        <v>24</v>
      </c>
      <c r="I1654">
        <v>159</v>
      </c>
      <c r="J1654">
        <v>1</v>
      </c>
      <c r="K1654">
        <v>159</v>
      </c>
    </row>
    <row r="1655" spans="1:11" x14ac:dyDescent="0.25">
      <c r="A1655" s="3" t="s">
        <v>1700</v>
      </c>
      <c r="B1655" s="4">
        <v>43629</v>
      </c>
      <c r="C1655" s="4" t="str">
        <f t="shared" si="25"/>
        <v>13</v>
      </c>
      <c r="D1655">
        <v>3</v>
      </c>
      <c r="E1655" t="s">
        <v>43</v>
      </c>
      <c r="F1655" t="s">
        <v>17</v>
      </c>
      <c r="G1655" t="s">
        <v>18</v>
      </c>
      <c r="H1655" t="s">
        <v>41</v>
      </c>
      <c r="I1655">
        <v>399</v>
      </c>
      <c r="J1655">
        <v>5</v>
      </c>
      <c r="K1655">
        <v>1995</v>
      </c>
    </row>
    <row r="1656" spans="1:11" x14ac:dyDescent="0.25">
      <c r="A1656" s="3" t="s">
        <v>1701</v>
      </c>
      <c r="B1656" s="4">
        <v>43630</v>
      </c>
      <c r="C1656" s="4" t="str">
        <f t="shared" si="25"/>
        <v>14</v>
      </c>
      <c r="D1656">
        <v>17</v>
      </c>
      <c r="E1656" t="s">
        <v>35</v>
      </c>
      <c r="F1656" t="s">
        <v>36</v>
      </c>
      <c r="G1656" t="s">
        <v>28</v>
      </c>
      <c r="H1656" t="s">
        <v>14</v>
      </c>
      <c r="I1656">
        <v>199</v>
      </c>
      <c r="J1656">
        <v>8</v>
      </c>
      <c r="K1656">
        <v>1592</v>
      </c>
    </row>
    <row r="1657" spans="1:11" x14ac:dyDescent="0.25">
      <c r="A1657" s="3" t="s">
        <v>1702</v>
      </c>
      <c r="B1657" s="4">
        <v>43630</v>
      </c>
      <c r="C1657" s="4" t="str">
        <f t="shared" si="25"/>
        <v>14</v>
      </c>
      <c r="D1657">
        <v>16</v>
      </c>
      <c r="E1657" t="s">
        <v>30</v>
      </c>
      <c r="F1657" t="s">
        <v>36</v>
      </c>
      <c r="G1657" t="s">
        <v>28</v>
      </c>
      <c r="H1657" t="s">
        <v>19</v>
      </c>
      <c r="I1657">
        <v>289</v>
      </c>
      <c r="J1657">
        <v>9</v>
      </c>
      <c r="K1657">
        <v>2601</v>
      </c>
    </row>
    <row r="1658" spans="1:11" x14ac:dyDescent="0.25">
      <c r="A1658" s="3" t="s">
        <v>1703</v>
      </c>
      <c r="B1658" s="4">
        <v>43630</v>
      </c>
      <c r="C1658" s="4" t="str">
        <f t="shared" si="25"/>
        <v>14</v>
      </c>
      <c r="D1658">
        <v>10</v>
      </c>
      <c r="E1658" t="s">
        <v>58</v>
      </c>
      <c r="F1658" t="s">
        <v>46</v>
      </c>
      <c r="G1658" t="s">
        <v>23</v>
      </c>
      <c r="H1658" t="s">
        <v>41</v>
      </c>
      <c r="I1658">
        <v>399</v>
      </c>
      <c r="J1658">
        <v>8</v>
      </c>
      <c r="K1658">
        <v>3192</v>
      </c>
    </row>
    <row r="1659" spans="1:11" x14ac:dyDescent="0.25">
      <c r="A1659" s="3" t="s">
        <v>1704</v>
      </c>
      <c r="B1659" s="4">
        <v>43630</v>
      </c>
      <c r="C1659" s="4" t="str">
        <f t="shared" si="25"/>
        <v>14</v>
      </c>
      <c r="D1659">
        <v>3</v>
      </c>
      <c r="E1659" t="s">
        <v>43</v>
      </c>
      <c r="F1659" t="s">
        <v>17</v>
      </c>
      <c r="G1659" t="s">
        <v>18</v>
      </c>
      <c r="H1659" t="s">
        <v>41</v>
      </c>
      <c r="I1659">
        <v>399</v>
      </c>
      <c r="J1659">
        <v>8</v>
      </c>
      <c r="K1659">
        <v>3192</v>
      </c>
    </row>
    <row r="1660" spans="1:11" x14ac:dyDescent="0.25">
      <c r="A1660" s="3" t="s">
        <v>1705</v>
      </c>
      <c r="B1660" s="4">
        <v>43630</v>
      </c>
      <c r="C1660" s="4" t="str">
        <f t="shared" si="25"/>
        <v>14</v>
      </c>
      <c r="D1660">
        <v>13</v>
      </c>
      <c r="E1660" t="s">
        <v>33</v>
      </c>
      <c r="F1660" t="s">
        <v>63</v>
      </c>
      <c r="G1660" t="s">
        <v>13</v>
      </c>
      <c r="H1660" t="s">
        <v>31</v>
      </c>
      <c r="I1660">
        <v>69</v>
      </c>
      <c r="J1660">
        <v>4</v>
      </c>
      <c r="K1660">
        <v>276</v>
      </c>
    </row>
    <row r="1661" spans="1:11" x14ac:dyDescent="0.25">
      <c r="A1661" s="3" t="s">
        <v>1706</v>
      </c>
      <c r="B1661" s="4">
        <v>43631</v>
      </c>
      <c r="C1661" s="4" t="str">
        <f t="shared" si="25"/>
        <v>15</v>
      </c>
      <c r="D1661">
        <v>13</v>
      </c>
      <c r="E1661" t="s">
        <v>33</v>
      </c>
      <c r="F1661" t="s">
        <v>12</v>
      </c>
      <c r="G1661" t="s">
        <v>13</v>
      </c>
      <c r="H1661" t="s">
        <v>19</v>
      </c>
      <c r="I1661">
        <v>289</v>
      </c>
      <c r="J1661">
        <v>4</v>
      </c>
      <c r="K1661">
        <v>1156</v>
      </c>
    </row>
    <row r="1662" spans="1:11" x14ac:dyDescent="0.25">
      <c r="A1662" s="3" t="s">
        <v>1707</v>
      </c>
      <c r="B1662" s="4">
        <v>43631</v>
      </c>
      <c r="C1662" s="4" t="str">
        <f t="shared" si="25"/>
        <v>15</v>
      </c>
      <c r="D1662">
        <v>9</v>
      </c>
      <c r="E1662" t="s">
        <v>21</v>
      </c>
      <c r="F1662" t="s">
        <v>22</v>
      </c>
      <c r="G1662" t="s">
        <v>23</v>
      </c>
      <c r="H1662" t="s">
        <v>31</v>
      </c>
      <c r="I1662">
        <v>69</v>
      </c>
      <c r="J1662">
        <v>5</v>
      </c>
      <c r="K1662">
        <v>345</v>
      </c>
    </row>
    <row r="1663" spans="1:11" x14ac:dyDescent="0.25">
      <c r="A1663" s="3" t="s">
        <v>1708</v>
      </c>
      <c r="B1663" s="4">
        <v>43631</v>
      </c>
      <c r="C1663" s="4" t="str">
        <f t="shared" si="25"/>
        <v>15</v>
      </c>
      <c r="D1663">
        <v>20</v>
      </c>
      <c r="E1663" t="s">
        <v>40</v>
      </c>
      <c r="F1663" t="s">
        <v>36</v>
      </c>
      <c r="G1663" t="s">
        <v>28</v>
      </c>
      <c r="H1663" t="s">
        <v>31</v>
      </c>
      <c r="I1663">
        <v>69</v>
      </c>
      <c r="J1663">
        <v>8</v>
      </c>
      <c r="K1663">
        <v>552</v>
      </c>
    </row>
    <row r="1664" spans="1:11" x14ac:dyDescent="0.25">
      <c r="A1664" s="3" t="s">
        <v>1709</v>
      </c>
      <c r="B1664" s="4">
        <v>43631</v>
      </c>
      <c r="C1664" s="4" t="str">
        <f t="shared" si="25"/>
        <v>15</v>
      </c>
      <c r="D1664">
        <v>2</v>
      </c>
      <c r="E1664" t="s">
        <v>106</v>
      </c>
      <c r="F1664" t="s">
        <v>17</v>
      </c>
      <c r="G1664" t="s">
        <v>18</v>
      </c>
      <c r="H1664" t="s">
        <v>19</v>
      </c>
      <c r="I1664">
        <v>289</v>
      </c>
      <c r="J1664">
        <v>5</v>
      </c>
      <c r="K1664">
        <v>1445</v>
      </c>
    </row>
    <row r="1665" spans="1:11" x14ac:dyDescent="0.25">
      <c r="A1665" s="3" t="s">
        <v>1710</v>
      </c>
      <c r="B1665" s="4">
        <v>43631</v>
      </c>
      <c r="C1665" s="4" t="str">
        <f t="shared" si="25"/>
        <v>15</v>
      </c>
      <c r="D1665">
        <v>13</v>
      </c>
      <c r="E1665" t="s">
        <v>33</v>
      </c>
      <c r="F1665" t="s">
        <v>63</v>
      </c>
      <c r="G1665" t="s">
        <v>13</v>
      </c>
      <c r="H1665" t="s">
        <v>41</v>
      </c>
      <c r="I1665">
        <v>399</v>
      </c>
      <c r="J1665">
        <v>7</v>
      </c>
      <c r="K1665">
        <v>2793</v>
      </c>
    </row>
    <row r="1666" spans="1:11" x14ac:dyDescent="0.25">
      <c r="A1666" s="3" t="s">
        <v>1711</v>
      </c>
      <c r="B1666" s="4">
        <v>43631</v>
      </c>
      <c r="C1666" s="4" t="str">
        <f t="shared" ref="C1666:C1729" si="26">TEXT(B1666, "DD")</f>
        <v>15</v>
      </c>
      <c r="D1666">
        <v>17</v>
      </c>
      <c r="E1666" t="s">
        <v>35</v>
      </c>
      <c r="F1666" t="s">
        <v>36</v>
      </c>
      <c r="G1666" t="s">
        <v>28</v>
      </c>
      <c r="H1666" t="s">
        <v>14</v>
      </c>
      <c r="I1666">
        <v>199</v>
      </c>
      <c r="J1666">
        <v>3</v>
      </c>
      <c r="K1666">
        <v>597</v>
      </c>
    </row>
    <row r="1667" spans="1:11" x14ac:dyDescent="0.25">
      <c r="A1667" s="3" t="s">
        <v>1712</v>
      </c>
      <c r="B1667" s="4">
        <v>43632</v>
      </c>
      <c r="C1667" s="4" t="str">
        <f t="shared" si="26"/>
        <v>16</v>
      </c>
      <c r="D1667">
        <v>20</v>
      </c>
      <c r="E1667" t="s">
        <v>40</v>
      </c>
      <c r="F1667" t="s">
        <v>36</v>
      </c>
      <c r="G1667" t="s">
        <v>28</v>
      </c>
      <c r="H1667" t="s">
        <v>14</v>
      </c>
      <c r="I1667">
        <v>199</v>
      </c>
      <c r="J1667">
        <v>7</v>
      </c>
      <c r="K1667">
        <v>1393</v>
      </c>
    </row>
    <row r="1668" spans="1:11" x14ac:dyDescent="0.25">
      <c r="A1668" s="3" t="s">
        <v>1713</v>
      </c>
      <c r="B1668" s="4">
        <v>43632</v>
      </c>
      <c r="C1668" s="4" t="str">
        <f t="shared" si="26"/>
        <v>16</v>
      </c>
      <c r="D1668">
        <v>8</v>
      </c>
      <c r="E1668" t="s">
        <v>45</v>
      </c>
      <c r="F1668" t="s">
        <v>46</v>
      </c>
      <c r="G1668" t="s">
        <v>23</v>
      </c>
      <c r="H1668" t="s">
        <v>41</v>
      </c>
      <c r="I1668">
        <v>399</v>
      </c>
      <c r="J1668">
        <v>2</v>
      </c>
      <c r="K1668">
        <v>798</v>
      </c>
    </row>
    <row r="1669" spans="1:11" x14ac:dyDescent="0.25">
      <c r="A1669" s="3" t="s">
        <v>1714</v>
      </c>
      <c r="B1669" s="4">
        <v>43632</v>
      </c>
      <c r="C1669" s="4" t="str">
        <f t="shared" si="26"/>
        <v>16</v>
      </c>
      <c r="D1669">
        <v>16</v>
      </c>
      <c r="E1669" t="s">
        <v>30</v>
      </c>
      <c r="F1669" t="s">
        <v>27</v>
      </c>
      <c r="G1669" t="s">
        <v>28</v>
      </c>
      <c r="H1669" t="s">
        <v>24</v>
      </c>
      <c r="I1669">
        <v>159</v>
      </c>
      <c r="J1669">
        <v>3</v>
      </c>
      <c r="K1669">
        <v>477</v>
      </c>
    </row>
    <row r="1670" spans="1:11" x14ac:dyDescent="0.25">
      <c r="A1670" s="3" t="s">
        <v>1715</v>
      </c>
      <c r="B1670" s="4">
        <v>43632</v>
      </c>
      <c r="C1670" s="4" t="str">
        <f t="shared" si="26"/>
        <v>16</v>
      </c>
      <c r="D1670">
        <v>18</v>
      </c>
      <c r="E1670" t="s">
        <v>26</v>
      </c>
      <c r="F1670" t="s">
        <v>36</v>
      </c>
      <c r="G1670" t="s">
        <v>28</v>
      </c>
      <c r="H1670" t="s">
        <v>31</v>
      </c>
      <c r="I1670">
        <v>69</v>
      </c>
      <c r="J1670">
        <v>8</v>
      </c>
      <c r="K1670">
        <v>552</v>
      </c>
    </row>
    <row r="1671" spans="1:11" x14ac:dyDescent="0.25">
      <c r="A1671" s="3" t="s">
        <v>1716</v>
      </c>
      <c r="B1671" s="4">
        <v>43633</v>
      </c>
      <c r="C1671" s="4" t="str">
        <f t="shared" si="26"/>
        <v>17</v>
      </c>
      <c r="D1671">
        <v>1</v>
      </c>
      <c r="E1671" t="s">
        <v>16</v>
      </c>
      <c r="F1671" t="s">
        <v>17</v>
      </c>
      <c r="G1671" t="s">
        <v>18</v>
      </c>
      <c r="H1671" t="s">
        <v>19</v>
      </c>
      <c r="I1671">
        <v>289</v>
      </c>
      <c r="J1671">
        <v>5</v>
      </c>
      <c r="K1671">
        <v>1445</v>
      </c>
    </row>
    <row r="1672" spans="1:11" x14ac:dyDescent="0.25">
      <c r="A1672" s="3" t="s">
        <v>1717</v>
      </c>
      <c r="B1672" s="4">
        <v>43633</v>
      </c>
      <c r="C1672" s="4" t="str">
        <f t="shared" si="26"/>
        <v>17</v>
      </c>
      <c r="D1672">
        <v>17</v>
      </c>
      <c r="E1672" t="s">
        <v>35</v>
      </c>
      <c r="F1672" t="s">
        <v>36</v>
      </c>
      <c r="G1672" t="s">
        <v>28</v>
      </c>
      <c r="H1672" t="s">
        <v>19</v>
      </c>
      <c r="I1672">
        <v>289</v>
      </c>
      <c r="J1672">
        <v>1</v>
      </c>
      <c r="K1672">
        <v>289</v>
      </c>
    </row>
    <row r="1673" spans="1:11" x14ac:dyDescent="0.25">
      <c r="A1673" s="3" t="s">
        <v>1718</v>
      </c>
      <c r="B1673" s="4">
        <v>43633</v>
      </c>
      <c r="C1673" s="4" t="str">
        <f t="shared" si="26"/>
        <v>17</v>
      </c>
      <c r="D1673">
        <v>4</v>
      </c>
      <c r="E1673" t="s">
        <v>51</v>
      </c>
      <c r="F1673" t="s">
        <v>68</v>
      </c>
      <c r="G1673" t="s">
        <v>18</v>
      </c>
      <c r="H1673" t="s">
        <v>31</v>
      </c>
      <c r="I1673">
        <v>69</v>
      </c>
      <c r="J1673">
        <v>8</v>
      </c>
      <c r="K1673">
        <v>552</v>
      </c>
    </row>
    <row r="1674" spans="1:11" x14ac:dyDescent="0.25">
      <c r="A1674" s="3" t="s">
        <v>1719</v>
      </c>
      <c r="B1674" s="4">
        <v>43633</v>
      </c>
      <c r="C1674" s="4" t="str">
        <f t="shared" si="26"/>
        <v>17</v>
      </c>
      <c r="D1674">
        <v>18</v>
      </c>
      <c r="E1674" t="s">
        <v>26</v>
      </c>
      <c r="F1674" t="s">
        <v>27</v>
      </c>
      <c r="G1674" t="s">
        <v>28</v>
      </c>
      <c r="H1674" t="s">
        <v>24</v>
      </c>
      <c r="I1674">
        <v>159</v>
      </c>
      <c r="J1674">
        <v>6</v>
      </c>
      <c r="K1674">
        <v>954</v>
      </c>
    </row>
    <row r="1675" spans="1:11" x14ac:dyDescent="0.25">
      <c r="A1675" s="3" t="s">
        <v>1720</v>
      </c>
      <c r="B1675" s="4">
        <v>43634</v>
      </c>
      <c r="C1675" s="4" t="str">
        <f t="shared" si="26"/>
        <v>18</v>
      </c>
      <c r="D1675">
        <v>17</v>
      </c>
      <c r="E1675" t="s">
        <v>35</v>
      </c>
      <c r="F1675" t="s">
        <v>36</v>
      </c>
      <c r="G1675" t="s">
        <v>28</v>
      </c>
      <c r="H1675" t="s">
        <v>41</v>
      </c>
      <c r="I1675">
        <v>399</v>
      </c>
      <c r="J1675">
        <v>3</v>
      </c>
      <c r="K1675">
        <v>1197</v>
      </c>
    </row>
    <row r="1676" spans="1:11" x14ac:dyDescent="0.25">
      <c r="A1676" s="3" t="s">
        <v>1721</v>
      </c>
      <c r="B1676" s="4">
        <v>43635</v>
      </c>
      <c r="C1676" s="4" t="str">
        <f t="shared" si="26"/>
        <v>19</v>
      </c>
      <c r="D1676">
        <v>13</v>
      </c>
      <c r="E1676" t="s">
        <v>33</v>
      </c>
      <c r="F1676" t="s">
        <v>12</v>
      </c>
      <c r="G1676" t="s">
        <v>13</v>
      </c>
      <c r="H1676" t="s">
        <v>14</v>
      </c>
      <c r="I1676">
        <v>199</v>
      </c>
      <c r="J1676">
        <v>0</v>
      </c>
      <c r="K1676">
        <v>0</v>
      </c>
    </row>
    <row r="1677" spans="1:11" x14ac:dyDescent="0.25">
      <c r="A1677" s="3" t="s">
        <v>1722</v>
      </c>
      <c r="B1677" s="4">
        <v>43635</v>
      </c>
      <c r="C1677" s="4" t="str">
        <f t="shared" si="26"/>
        <v>19</v>
      </c>
      <c r="D1677">
        <v>11</v>
      </c>
      <c r="E1677" t="s">
        <v>11</v>
      </c>
      <c r="F1677" t="s">
        <v>12</v>
      </c>
      <c r="G1677" t="s">
        <v>13</v>
      </c>
      <c r="H1677" t="s">
        <v>14</v>
      </c>
      <c r="I1677">
        <v>199</v>
      </c>
      <c r="J1677">
        <v>7</v>
      </c>
      <c r="K1677">
        <v>1393</v>
      </c>
    </row>
    <row r="1678" spans="1:11" x14ac:dyDescent="0.25">
      <c r="A1678" s="3" t="s">
        <v>1723</v>
      </c>
      <c r="B1678" s="4">
        <v>43635</v>
      </c>
      <c r="C1678" s="4" t="str">
        <f t="shared" si="26"/>
        <v>19</v>
      </c>
      <c r="D1678">
        <v>14</v>
      </c>
      <c r="E1678" t="s">
        <v>38</v>
      </c>
      <c r="F1678" t="s">
        <v>63</v>
      </c>
      <c r="G1678" t="s">
        <v>13</v>
      </c>
      <c r="H1678" t="s">
        <v>24</v>
      </c>
      <c r="I1678">
        <v>159</v>
      </c>
      <c r="J1678">
        <v>5</v>
      </c>
      <c r="K1678">
        <v>795</v>
      </c>
    </row>
    <row r="1679" spans="1:11" x14ac:dyDescent="0.25">
      <c r="A1679" s="3" t="s">
        <v>1724</v>
      </c>
      <c r="B1679" s="4">
        <v>43636</v>
      </c>
      <c r="C1679" s="4" t="str">
        <f t="shared" si="26"/>
        <v>20</v>
      </c>
      <c r="D1679">
        <v>6</v>
      </c>
      <c r="E1679" t="s">
        <v>48</v>
      </c>
      <c r="F1679" t="s">
        <v>22</v>
      </c>
      <c r="G1679" t="s">
        <v>23</v>
      </c>
      <c r="H1679" t="s">
        <v>24</v>
      </c>
      <c r="I1679">
        <v>159</v>
      </c>
      <c r="J1679">
        <v>2</v>
      </c>
      <c r="K1679">
        <v>318</v>
      </c>
    </row>
    <row r="1680" spans="1:11" x14ac:dyDescent="0.25">
      <c r="A1680" s="3" t="s">
        <v>1725</v>
      </c>
      <c r="B1680" s="4">
        <v>43637</v>
      </c>
      <c r="C1680" s="4" t="str">
        <f t="shared" si="26"/>
        <v>21</v>
      </c>
      <c r="D1680">
        <v>20</v>
      </c>
      <c r="E1680" t="s">
        <v>40</v>
      </c>
      <c r="F1680" t="s">
        <v>27</v>
      </c>
      <c r="G1680" t="s">
        <v>28</v>
      </c>
      <c r="H1680" t="s">
        <v>14</v>
      </c>
      <c r="I1680">
        <v>199</v>
      </c>
      <c r="J1680">
        <v>7</v>
      </c>
      <c r="K1680">
        <v>1393</v>
      </c>
    </row>
    <row r="1681" spans="1:11" x14ac:dyDescent="0.25">
      <c r="A1681" s="3" t="s">
        <v>1726</v>
      </c>
      <c r="B1681" s="4">
        <v>43638</v>
      </c>
      <c r="C1681" s="4" t="str">
        <f t="shared" si="26"/>
        <v>22</v>
      </c>
      <c r="D1681">
        <v>4</v>
      </c>
      <c r="E1681" t="s">
        <v>51</v>
      </c>
      <c r="F1681" t="s">
        <v>17</v>
      </c>
      <c r="G1681" t="s">
        <v>18</v>
      </c>
      <c r="H1681" t="s">
        <v>24</v>
      </c>
      <c r="I1681">
        <v>159</v>
      </c>
      <c r="J1681">
        <v>5</v>
      </c>
      <c r="K1681">
        <v>795</v>
      </c>
    </row>
    <row r="1682" spans="1:11" x14ac:dyDescent="0.25">
      <c r="A1682" s="3" t="s">
        <v>1727</v>
      </c>
      <c r="B1682" s="4">
        <v>43638</v>
      </c>
      <c r="C1682" s="4" t="str">
        <f t="shared" si="26"/>
        <v>22</v>
      </c>
      <c r="D1682">
        <v>6</v>
      </c>
      <c r="E1682" t="s">
        <v>48</v>
      </c>
      <c r="F1682" t="s">
        <v>46</v>
      </c>
      <c r="G1682" t="s">
        <v>23</v>
      </c>
      <c r="H1682" t="s">
        <v>31</v>
      </c>
      <c r="I1682">
        <v>69</v>
      </c>
      <c r="J1682">
        <v>5</v>
      </c>
      <c r="K1682">
        <v>345</v>
      </c>
    </row>
    <row r="1683" spans="1:11" x14ac:dyDescent="0.25">
      <c r="A1683" s="3" t="s">
        <v>1728</v>
      </c>
      <c r="B1683" s="4">
        <v>43638</v>
      </c>
      <c r="C1683" s="4" t="str">
        <f t="shared" si="26"/>
        <v>22</v>
      </c>
      <c r="D1683">
        <v>3</v>
      </c>
      <c r="E1683" t="s">
        <v>43</v>
      </c>
      <c r="F1683" t="s">
        <v>68</v>
      </c>
      <c r="G1683" t="s">
        <v>18</v>
      </c>
      <c r="H1683" t="s">
        <v>14</v>
      </c>
      <c r="I1683">
        <v>199</v>
      </c>
      <c r="J1683">
        <v>5</v>
      </c>
      <c r="K1683">
        <v>995</v>
      </c>
    </row>
    <row r="1684" spans="1:11" x14ac:dyDescent="0.25">
      <c r="A1684" s="3" t="s">
        <v>1729</v>
      </c>
      <c r="B1684" s="4">
        <v>43638</v>
      </c>
      <c r="C1684" s="4" t="str">
        <f t="shared" si="26"/>
        <v>22</v>
      </c>
      <c r="D1684">
        <v>9</v>
      </c>
      <c r="E1684" t="s">
        <v>21</v>
      </c>
      <c r="F1684" t="s">
        <v>46</v>
      </c>
      <c r="G1684" t="s">
        <v>23</v>
      </c>
      <c r="H1684" t="s">
        <v>24</v>
      </c>
      <c r="I1684">
        <v>159</v>
      </c>
      <c r="J1684">
        <v>4</v>
      </c>
      <c r="K1684">
        <v>636</v>
      </c>
    </row>
    <row r="1685" spans="1:11" x14ac:dyDescent="0.25">
      <c r="A1685" s="3" t="s">
        <v>1730</v>
      </c>
      <c r="B1685" s="4">
        <v>43638</v>
      </c>
      <c r="C1685" s="4" t="str">
        <f t="shared" si="26"/>
        <v>22</v>
      </c>
      <c r="D1685">
        <v>12</v>
      </c>
      <c r="E1685" t="s">
        <v>66</v>
      </c>
      <c r="F1685" t="s">
        <v>63</v>
      </c>
      <c r="G1685" t="s">
        <v>13</v>
      </c>
      <c r="H1685" t="s">
        <v>24</v>
      </c>
      <c r="I1685">
        <v>159</v>
      </c>
      <c r="J1685">
        <v>2</v>
      </c>
      <c r="K1685">
        <v>318</v>
      </c>
    </row>
    <row r="1686" spans="1:11" x14ac:dyDescent="0.25">
      <c r="A1686" s="3" t="s">
        <v>1731</v>
      </c>
      <c r="B1686" s="4">
        <v>43638</v>
      </c>
      <c r="C1686" s="4" t="str">
        <f t="shared" si="26"/>
        <v>22</v>
      </c>
      <c r="D1686">
        <v>3</v>
      </c>
      <c r="E1686" t="s">
        <v>43</v>
      </c>
      <c r="F1686" t="s">
        <v>17</v>
      </c>
      <c r="G1686" t="s">
        <v>18</v>
      </c>
      <c r="H1686" t="s">
        <v>24</v>
      </c>
      <c r="I1686">
        <v>159</v>
      </c>
      <c r="J1686">
        <v>8</v>
      </c>
      <c r="K1686">
        <v>1272</v>
      </c>
    </row>
    <row r="1687" spans="1:11" x14ac:dyDescent="0.25">
      <c r="A1687" s="3" t="s">
        <v>1732</v>
      </c>
      <c r="B1687" s="4">
        <v>43639</v>
      </c>
      <c r="C1687" s="4" t="str">
        <f t="shared" si="26"/>
        <v>23</v>
      </c>
      <c r="D1687">
        <v>15</v>
      </c>
      <c r="E1687" t="s">
        <v>118</v>
      </c>
      <c r="F1687" t="s">
        <v>12</v>
      </c>
      <c r="G1687" t="s">
        <v>13</v>
      </c>
      <c r="H1687" t="s">
        <v>24</v>
      </c>
      <c r="I1687">
        <v>159</v>
      </c>
      <c r="J1687">
        <v>4</v>
      </c>
      <c r="K1687">
        <v>636</v>
      </c>
    </row>
    <row r="1688" spans="1:11" x14ac:dyDescent="0.25">
      <c r="A1688" s="3" t="s">
        <v>1733</v>
      </c>
      <c r="B1688" s="4">
        <v>43639</v>
      </c>
      <c r="C1688" s="4" t="str">
        <f t="shared" si="26"/>
        <v>23</v>
      </c>
      <c r="D1688">
        <v>9</v>
      </c>
      <c r="E1688" t="s">
        <v>21</v>
      </c>
      <c r="F1688" t="s">
        <v>22</v>
      </c>
      <c r="G1688" t="s">
        <v>23</v>
      </c>
      <c r="H1688" t="s">
        <v>24</v>
      </c>
      <c r="I1688">
        <v>159</v>
      </c>
      <c r="J1688">
        <v>8</v>
      </c>
      <c r="K1688">
        <v>1272</v>
      </c>
    </row>
    <row r="1689" spans="1:11" x14ac:dyDescent="0.25">
      <c r="A1689" s="3" t="s">
        <v>1734</v>
      </c>
      <c r="B1689" s="4">
        <v>43640</v>
      </c>
      <c r="C1689" s="4" t="str">
        <f t="shared" si="26"/>
        <v>24</v>
      </c>
      <c r="D1689">
        <v>13</v>
      </c>
      <c r="E1689" t="s">
        <v>33</v>
      </c>
      <c r="F1689" t="s">
        <v>12</v>
      </c>
      <c r="G1689" t="s">
        <v>13</v>
      </c>
      <c r="H1689" t="s">
        <v>41</v>
      </c>
      <c r="I1689">
        <v>399</v>
      </c>
      <c r="J1689">
        <v>5</v>
      </c>
      <c r="K1689">
        <v>1995</v>
      </c>
    </row>
    <row r="1690" spans="1:11" x14ac:dyDescent="0.25">
      <c r="A1690" s="3" t="s">
        <v>1735</v>
      </c>
      <c r="B1690" s="4">
        <v>43641</v>
      </c>
      <c r="C1690" s="4" t="str">
        <f t="shared" si="26"/>
        <v>25</v>
      </c>
      <c r="D1690">
        <v>16</v>
      </c>
      <c r="E1690" t="s">
        <v>30</v>
      </c>
      <c r="F1690" t="s">
        <v>36</v>
      </c>
      <c r="G1690" t="s">
        <v>28</v>
      </c>
      <c r="H1690" t="s">
        <v>41</v>
      </c>
      <c r="I1690">
        <v>399</v>
      </c>
      <c r="J1690">
        <v>6</v>
      </c>
      <c r="K1690">
        <v>2394</v>
      </c>
    </row>
    <row r="1691" spans="1:11" x14ac:dyDescent="0.25">
      <c r="A1691" s="3" t="s">
        <v>1736</v>
      </c>
      <c r="B1691" s="4">
        <v>43642</v>
      </c>
      <c r="C1691" s="4" t="str">
        <f t="shared" si="26"/>
        <v>26</v>
      </c>
      <c r="D1691">
        <v>7</v>
      </c>
      <c r="E1691" t="s">
        <v>88</v>
      </c>
      <c r="F1691" t="s">
        <v>46</v>
      </c>
      <c r="G1691" t="s">
        <v>23</v>
      </c>
      <c r="H1691" t="s">
        <v>41</v>
      </c>
      <c r="I1691">
        <v>399</v>
      </c>
      <c r="J1691">
        <v>4</v>
      </c>
      <c r="K1691">
        <v>1596</v>
      </c>
    </row>
    <row r="1692" spans="1:11" x14ac:dyDescent="0.25">
      <c r="A1692" s="3" t="s">
        <v>1737</v>
      </c>
      <c r="B1692" s="4">
        <v>43642</v>
      </c>
      <c r="C1692" s="4" t="str">
        <f t="shared" si="26"/>
        <v>26</v>
      </c>
      <c r="D1692">
        <v>2</v>
      </c>
      <c r="E1692" t="s">
        <v>106</v>
      </c>
      <c r="F1692" t="s">
        <v>68</v>
      </c>
      <c r="G1692" t="s">
        <v>18</v>
      </c>
      <c r="H1692" t="s">
        <v>19</v>
      </c>
      <c r="I1692">
        <v>289</v>
      </c>
      <c r="J1692">
        <v>7</v>
      </c>
      <c r="K1692">
        <v>2023</v>
      </c>
    </row>
    <row r="1693" spans="1:11" x14ac:dyDescent="0.25">
      <c r="A1693" s="3" t="s">
        <v>1738</v>
      </c>
      <c r="B1693" s="4">
        <v>43643</v>
      </c>
      <c r="C1693" s="4" t="str">
        <f t="shared" si="26"/>
        <v>27</v>
      </c>
      <c r="D1693">
        <v>9</v>
      </c>
      <c r="E1693" t="s">
        <v>21</v>
      </c>
      <c r="F1693" t="s">
        <v>22</v>
      </c>
      <c r="G1693" t="s">
        <v>23</v>
      </c>
      <c r="H1693" t="s">
        <v>31</v>
      </c>
      <c r="I1693">
        <v>69</v>
      </c>
      <c r="J1693">
        <v>3</v>
      </c>
      <c r="K1693">
        <v>207</v>
      </c>
    </row>
    <row r="1694" spans="1:11" x14ac:dyDescent="0.25">
      <c r="A1694" s="3" t="s">
        <v>1739</v>
      </c>
      <c r="B1694" s="4">
        <v>43644</v>
      </c>
      <c r="C1694" s="4" t="str">
        <f t="shared" si="26"/>
        <v>28</v>
      </c>
      <c r="D1694">
        <v>20</v>
      </c>
      <c r="E1694" t="s">
        <v>40</v>
      </c>
      <c r="F1694" t="s">
        <v>36</v>
      </c>
      <c r="G1694" t="s">
        <v>28</v>
      </c>
      <c r="H1694" t="s">
        <v>19</v>
      </c>
      <c r="I1694">
        <v>289</v>
      </c>
      <c r="J1694">
        <v>8</v>
      </c>
      <c r="K1694">
        <v>2312</v>
      </c>
    </row>
    <row r="1695" spans="1:11" x14ac:dyDescent="0.25">
      <c r="A1695" s="3" t="s">
        <v>1740</v>
      </c>
      <c r="B1695" s="4">
        <v>43645</v>
      </c>
      <c r="C1695" s="4" t="str">
        <f t="shared" si="26"/>
        <v>29</v>
      </c>
      <c r="D1695">
        <v>9</v>
      </c>
      <c r="E1695" t="s">
        <v>21</v>
      </c>
      <c r="F1695" t="s">
        <v>22</v>
      </c>
      <c r="G1695" t="s">
        <v>23</v>
      </c>
      <c r="H1695" t="s">
        <v>41</v>
      </c>
      <c r="I1695">
        <v>399</v>
      </c>
      <c r="J1695">
        <v>5</v>
      </c>
      <c r="K1695">
        <v>1995</v>
      </c>
    </row>
    <row r="1696" spans="1:11" x14ac:dyDescent="0.25">
      <c r="A1696" s="3" t="s">
        <v>1741</v>
      </c>
      <c r="B1696" s="4">
        <v>43645</v>
      </c>
      <c r="C1696" s="4" t="str">
        <f t="shared" si="26"/>
        <v>29</v>
      </c>
      <c r="D1696">
        <v>8</v>
      </c>
      <c r="E1696" t="s">
        <v>45</v>
      </c>
      <c r="F1696" t="s">
        <v>46</v>
      </c>
      <c r="G1696" t="s">
        <v>23</v>
      </c>
      <c r="H1696" t="s">
        <v>14</v>
      </c>
      <c r="I1696">
        <v>199</v>
      </c>
      <c r="J1696">
        <v>3</v>
      </c>
      <c r="K1696">
        <v>597</v>
      </c>
    </row>
    <row r="1697" spans="1:11" x14ac:dyDescent="0.25">
      <c r="A1697" s="3" t="s">
        <v>1742</v>
      </c>
      <c r="B1697" s="4">
        <v>43646</v>
      </c>
      <c r="C1697" s="4" t="str">
        <f t="shared" si="26"/>
        <v>30</v>
      </c>
      <c r="D1697">
        <v>9</v>
      </c>
      <c r="E1697" t="s">
        <v>21</v>
      </c>
      <c r="F1697" t="s">
        <v>22</v>
      </c>
      <c r="G1697" t="s">
        <v>23</v>
      </c>
      <c r="H1697" t="s">
        <v>24</v>
      </c>
      <c r="I1697">
        <v>159</v>
      </c>
      <c r="J1697">
        <v>7</v>
      </c>
      <c r="K1697">
        <v>1113</v>
      </c>
    </row>
    <row r="1698" spans="1:11" x14ac:dyDescent="0.25">
      <c r="A1698" s="3" t="s">
        <v>1743</v>
      </c>
      <c r="B1698" s="4">
        <v>43647</v>
      </c>
      <c r="C1698" s="4" t="str">
        <f t="shared" si="26"/>
        <v>01</v>
      </c>
      <c r="D1698">
        <v>14</v>
      </c>
      <c r="E1698" t="s">
        <v>38</v>
      </c>
      <c r="F1698" t="s">
        <v>12</v>
      </c>
      <c r="G1698" t="s">
        <v>13</v>
      </c>
      <c r="H1698" t="s">
        <v>31</v>
      </c>
      <c r="I1698">
        <v>69</v>
      </c>
      <c r="J1698">
        <v>8</v>
      </c>
      <c r="K1698">
        <v>552</v>
      </c>
    </row>
    <row r="1699" spans="1:11" x14ac:dyDescent="0.25">
      <c r="A1699" s="3" t="s">
        <v>1744</v>
      </c>
      <c r="B1699" s="4">
        <v>43648</v>
      </c>
      <c r="C1699" s="4" t="str">
        <f t="shared" si="26"/>
        <v>02</v>
      </c>
      <c r="D1699">
        <v>8</v>
      </c>
      <c r="E1699" t="s">
        <v>45</v>
      </c>
      <c r="F1699" t="s">
        <v>46</v>
      </c>
      <c r="G1699" t="s">
        <v>23</v>
      </c>
      <c r="H1699" t="s">
        <v>14</v>
      </c>
      <c r="I1699">
        <v>199</v>
      </c>
      <c r="J1699">
        <v>3</v>
      </c>
      <c r="K1699">
        <v>597</v>
      </c>
    </row>
    <row r="1700" spans="1:11" x14ac:dyDescent="0.25">
      <c r="A1700" s="3" t="s">
        <v>1745</v>
      </c>
      <c r="B1700" s="4">
        <v>43648</v>
      </c>
      <c r="C1700" s="4" t="str">
        <f t="shared" si="26"/>
        <v>02</v>
      </c>
      <c r="D1700">
        <v>11</v>
      </c>
      <c r="E1700" t="s">
        <v>11</v>
      </c>
      <c r="F1700" t="s">
        <v>12</v>
      </c>
      <c r="G1700" t="s">
        <v>13</v>
      </c>
      <c r="H1700" t="s">
        <v>24</v>
      </c>
      <c r="I1700">
        <v>159</v>
      </c>
      <c r="J1700">
        <v>0</v>
      </c>
      <c r="K1700">
        <v>0</v>
      </c>
    </row>
    <row r="1701" spans="1:11" x14ac:dyDescent="0.25">
      <c r="A1701" s="3" t="s">
        <v>1746</v>
      </c>
      <c r="B1701" s="4">
        <v>43649</v>
      </c>
      <c r="C1701" s="4" t="str">
        <f t="shared" si="26"/>
        <v>03</v>
      </c>
      <c r="D1701">
        <v>12</v>
      </c>
      <c r="E1701" t="s">
        <v>66</v>
      </c>
      <c r="F1701" t="s">
        <v>12</v>
      </c>
      <c r="G1701" t="s">
        <v>13</v>
      </c>
      <c r="H1701" t="s">
        <v>19</v>
      </c>
      <c r="I1701">
        <v>289</v>
      </c>
      <c r="J1701">
        <v>5</v>
      </c>
      <c r="K1701">
        <v>1445</v>
      </c>
    </row>
    <row r="1702" spans="1:11" x14ac:dyDescent="0.25">
      <c r="A1702" s="3" t="s">
        <v>1747</v>
      </c>
      <c r="B1702" s="4">
        <v>43650</v>
      </c>
      <c r="C1702" s="4" t="str">
        <f t="shared" si="26"/>
        <v>04</v>
      </c>
      <c r="D1702">
        <v>16</v>
      </c>
      <c r="E1702" t="s">
        <v>30</v>
      </c>
      <c r="F1702" t="s">
        <v>36</v>
      </c>
      <c r="G1702" t="s">
        <v>28</v>
      </c>
      <c r="H1702" t="s">
        <v>41</v>
      </c>
      <c r="I1702">
        <v>399</v>
      </c>
      <c r="J1702">
        <v>4</v>
      </c>
      <c r="K1702">
        <v>1596</v>
      </c>
    </row>
    <row r="1703" spans="1:11" x14ac:dyDescent="0.25">
      <c r="A1703" s="3" t="s">
        <v>1748</v>
      </c>
      <c r="B1703" s="4">
        <v>43651</v>
      </c>
      <c r="C1703" s="4" t="str">
        <f t="shared" si="26"/>
        <v>05</v>
      </c>
      <c r="D1703">
        <v>8</v>
      </c>
      <c r="E1703" t="s">
        <v>45</v>
      </c>
      <c r="F1703" t="s">
        <v>22</v>
      </c>
      <c r="G1703" t="s">
        <v>23</v>
      </c>
      <c r="H1703" t="s">
        <v>14</v>
      </c>
      <c r="I1703">
        <v>199</v>
      </c>
      <c r="J1703">
        <v>5</v>
      </c>
      <c r="K1703">
        <v>995</v>
      </c>
    </row>
    <row r="1704" spans="1:11" x14ac:dyDescent="0.25">
      <c r="A1704" s="3" t="s">
        <v>1749</v>
      </c>
      <c r="B1704" s="4">
        <v>43651</v>
      </c>
      <c r="C1704" s="4" t="str">
        <f t="shared" si="26"/>
        <v>05</v>
      </c>
      <c r="D1704">
        <v>5</v>
      </c>
      <c r="E1704" t="s">
        <v>60</v>
      </c>
      <c r="F1704" t="s">
        <v>17</v>
      </c>
      <c r="G1704" t="s">
        <v>18</v>
      </c>
      <c r="H1704" t="s">
        <v>41</v>
      </c>
      <c r="I1704">
        <v>399</v>
      </c>
      <c r="J1704">
        <v>7</v>
      </c>
      <c r="K1704">
        <v>2793</v>
      </c>
    </row>
    <row r="1705" spans="1:11" x14ac:dyDescent="0.25">
      <c r="A1705" s="3" t="s">
        <v>1750</v>
      </c>
      <c r="B1705" s="4">
        <v>43652</v>
      </c>
      <c r="C1705" s="4" t="str">
        <f t="shared" si="26"/>
        <v>06</v>
      </c>
      <c r="D1705">
        <v>18</v>
      </c>
      <c r="E1705" t="s">
        <v>26</v>
      </c>
      <c r="F1705" t="s">
        <v>36</v>
      </c>
      <c r="G1705" t="s">
        <v>28</v>
      </c>
      <c r="H1705" t="s">
        <v>24</v>
      </c>
      <c r="I1705">
        <v>159</v>
      </c>
      <c r="J1705">
        <v>0</v>
      </c>
      <c r="K1705">
        <v>0</v>
      </c>
    </row>
    <row r="1706" spans="1:11" x14ac:dyDescent="0.25">
      <c r="A1706" s="3" t="s">
        <v>1751</v>
      </c>
      <c r="B1706" s="4">
        <v>43653</v>
      </c>
      <c r="C1706" s="4" t="str">
        <f t="shared" si="26"/>
        <v>07</v>
      </c>
      <c r="D1706">
        <v>9</v>
      </c>
      <c r="E1706" t="s">
        <v>21</v>
      </c>
      <c r="F1706" t="s">
        <v>22</v>
      </c>
      <c r="G1706" t="s">
        <v>23</v>
      </c>
      <c r="H1706" t="s">
        <v>14</v>
      </c>
      <c r="I1706">
        <v>199</v>
      </c>
      <c r="J1706">
        <v>2</v>
      </c>
      <c r="K1706">
        <v>398</v>
      </c>
    </row>
    <row r="1707" spans="1:11" x14ac:dyDescent="0.25">
      <c r="A1707" s="3" t="s">
        <v>1752</v>
      </c>
      <c r="B1707" s="4">
        <v>43654</v>
      </c>
      <c r="C1707" s="4" t="str">
        <f t="shared" si="26"/>
        <v>08</v>
      </c>
      <c r="D1707">
        <v>7</v>
      </c>
      <c r="E1707" t="s">
        <v>88</v>
      </c>
      <c r="F1707" t="s">
        <v>46</v>
      </c>
      <c r="G1707" t="s">
        <v>23</v>
      </c>
      <c r="H1707" t="s">
        <v>31</v>
      </c>
      <c r="I1707">
        <v>69</v>
      </c>
      <c r="J1707">
        <v>3</v>
      </c>
      <c r="K1707">
        <v>207</v>
      </c>
    </row>
    <row r="1708" spans="1:11" x14ac:dyDescent="0.25">
      <c r="A1708" s="3" t="s">
        <v>1753</v>
      </c>
      <c r="B1708" s="4">
        <v>43655</v>
      </c>
      <c r="C1708" s="4" t="str">
        <f t="shared" si="26"/>
        <v>09</v>
      </c>
      <c r="D1708">
        <v>19</v>
      </c>
      <c r="E1708" t="s">
        <v>56</v>
      </c>
      <c r="F1708" t="s">
        <v>36</v>
      </c>
      <c r="G1708" t="s">
        <v>28</v>
      </c>
      <c r="H1708" t="s">
        <v>24</v>
      </c>
      <c r="I1708">
        <v>159</v>
      </c>
      <c r="J1708">
        <v>0</v>
      </c>
      <c r="K1708">
        <v>0</v>
      </c>
    </row>
    <row r="1709" spans="1:11" x14ac:dyDescent="0.25">
      <c r="A1709" s="3" t="s">
        <v>1754</v>
      </c>
      <c r="B1709" s="4">
        <v>43656</v>
      </c>
      <c r="C1709" s="4" t="str">
        <f t="shared" si="26"/>
        <v>10</v>
      </c>
      <c r="D1709">
        <v>5</v>
      </c>
      <c r="E1709" t="s">
        <v>60</v>
      </c>
      <c r="F1709" t="s">
        <v>17</v>
      </c>
      <c r="G1709" t="s">
        <v>18</v>
      </c>
      <c r="H1709" t="s">
        <v>14</v>
      </c>
      <c r="I1709">
        <v>199</v>
      </c>
      <c r="J1709">
        <v>3</v>
      </c>
      <c r="K1709">
        <v>597</v>
      </c>
    </row>
    <row r="1710" spans="1:11" x14ac:dyDescent="0.25">
      <c r="A1710" s="3" t="s">
        <v>1755</v>
      </c>
      <c r="B1710" s="4">
        <v>43656</v>
      </c>
      <c r="C1710" s="4" t="str">
        <f t="shared" si="26"/>
        <v>10</v>
      </c>
      <c r="D1710">
        <v>8</v>
      </c>
      <c r="E1710" t="s">
        <v>45</v>
      </c>
      <c r="F1710" t="s">
        <v>46</v>
      </c>
      <c r="G1710" t="s">
        <v>23</v>
      </c>
      <c r="H1710" t="s">
        <v>14</v>
      </c>
      <c r="I1710">
        <v>199</v>
      </c>
      <c r="J1710">
        <v>6</v>
      </c>
      <c r="K1710">
        <v>1194</v>
      </c>
    </row>
    <row r="1711" spans="1:11" x14ac:dyDescent="0.25">
      <c r="A1711" s="3" t="s">
        <v>1756</v>
      </c>
      <c r="B1711" s="4">
        <v>43656</v>
      </c>
      <c r="C1711" s="4" t="str">
        <f t="shared" si="26"/>
        <v>10</v>
      </c>
      <c r="D1711">
        <v>14</v>
      </c>
      <c r="E1711" t="s">
        <v>38</v>
      </c>
      <c r="F1711" t="s">
        <v>12</v>
      </c>
      <c r="G1711" t="s">
        <v>13</v>
      </c>
      <c r="H1711" t="s">
        <v>41</v>
      </c>
      <c r="I1711">
        <v>399</v>
      </c>
      <c r="J1711">
        <v>0</v>
      </c>
      <c r="K1711">
        <v>0</v>
      </c>
    </row>
    <row r="1712" spans="1:11" x14ac:dyDescent="0.25">
      <c r="A1712" s="3" t="s">
        <v>1757</v>
      </c>
      <c r="B1712" s="4">
        <v>43656</v>
      </c>
      <c r="C1712" s="4" t="str">
        <f t="shared" si="26"/>
        <v>10</v>
      </c>
      <c r="D1712">
        <v>13</v>
      </c>
      <c r="E1712" t="s">
        <v>33</v>
      </c>
      <c r="F1712" t="s">
        <v>63</v>
      </c>
      <c r="G1712" t="s">
        <v>13</v>
      </c>
      <c r="H1712" t="s">
        <v>31</v>
      </c>
      <c r="I1712">
        <v>69</v>
      </c>
      <c r="J1712">
        <v>2</v>
      </c>
      <c r="K1712">
        <v>138</v>
      </c>
    </row>
    <row r="1713" spans="1:11" x14ac:dyDescent="0.25">
      <c r="A1713" s="3" t="s">
        <v>1758</v>
      </c>
      <c r="B1713" s="4">
        <v>43657</v>
      </c>
      <c r="C1713" s="4" t="str">
        <f t="shared" si="26"/>
        <v>11</v>
      </c>
      <c r="D1713">
        <v>5</v>
      </c>
      <c r="E1713" t="s">
        <v>60</v>
      </c>
      <c r="F1713" t="s">
        <v>17</v>
      </c>
      <c r="G1713" t="s">
        <v>18</v>
      </c>
      <c r="H1713" t="s">
        <v>24</v>
      </c>
      <c r="I1713">
        <v>159</v>
      </c>
      <c r="J1713">
        <v>7</v>
      </c>
      <c r="K1713">
        <v>1113</v>
      </c>
    </row>
    <row r="1714" spans="1:11" x14ac:dyDescent="0.25">
      <c r="A1714" s="3" t="s">
        <v>1759</v>
      </c>
      <c r="B1714" s="4">
        <v>43657</v>
      </c>
      <c r="C1714" s="4" t="str">
        <f t="shared" si="26"/>
        <v>11</v>
      </c>
      <c r="D1714">
        <v>19</v>
      </c>
      <c r="E1714" t="s">
        <v>56</v>
      </c>
      <c r="F1714" t="s">
        <v>27</v>
      </c>
      <c r="G1714" t="s">
        <v>28</v>
      </c>
      <c r="H1714" t="s">
        <v>41</v>
      </c>
      <c r="I1714">
        <v>399</v>
      </c>
      <c r="J1714">
        <v>9</v>
      </c>
      <c r="K1714">
        <v>3591</v>
      </c>
    </row>
    <row r="1715" spans="1:11" x14ac:dyDescent="0.25">
      <c r="A1715" s="3" t="s">
        <v>1760</v>
      </c>
      <c r="B1715" s="4">
        <v>43658</v>
      </c>
      <c r="C1715" s="4" t="str">
        <f t="shared" si="26"/>
        <v>12</v>
      </c>
      <c r="D1715">
        <v>13</v>
      </c>
      <c r="E1715" t="s">
        <v>33</v>
      </c>
      <c r="F1715" t="s">
        <v>12</v>
      </c>
      <c r="G1715" t="s">
        <v>13</v>
      </c>
      <c r="H1715" t="s">
        <v>14</v>
      </c>
      <c r="I1715">
        <v>199</v>
      </c>
      <c r="J1715">
        <v>3</v>
      </c>
      <c r="K1715">
        <v>597</v>
      </c>
    </row>
    <row r="1716" spans="1:11" x14ac:dyDescent="0.25">
      <c r="A1716" s="3" t="s">
        <v>1761</v>
      </c>
      <c r="B1716" s="4">
        <v>43658</v>
      </c>
      <c r="C1716" s="4" t="str">
        <f t="shared" si="26"/>
        <v>12</v>
      </c>
      <c r="D1716">
        <v>5</v>
      </c>
      <c r="E1716" t="s">
        <v>60</v>
      </c>
      <c r="F1716" t="s">
        <v>68</v>
      </c>
      <c r="G1716" t="s">
        <v>18</v>
      </c>
      <c r="H1716" t="s">
        <v>31</v>
      </c>
      <c r="I1716">
        <v>69</v>
      </c>
      <c r="J1716">
        <v>3</v>
      </c>
      <c r="K1716">
        <v>207</v>
      </c>
    </row>
    <row r="1717" spans="1:11" x14ac:dyDescent="0.25">
      <c r="A1717" s="3" t="s">
        <v>1762</v>
      </c>
      <c r="B1717" s="4">
        <v>43658</v>
      </c>
      <c r="C1717" s="4" t="str">
        <f t="shared" si="26"/>
        <v>12</v>
      </c>
      <c r="D1717">
        <v>14</v>
      </c>
      <c r="E1717" t="s">
        <v>38</v>
      </c>
      <c r="F1717" t="s">
        <v>12</v>
      </c>
      <c r="G1717" t="s">
        <v>13</v>
      </c>
      <c r="H1717" t="s">
        <v>41</v>
      </c>
      <c r="I1717">
        <v>399</v>
      </c>
      <c r="J1717">
        <v>1</v>
      </c>
      <c r="K1717">
        <v>399</v>
      </c>
    </row>
    <row r="1718" spans="1:11" x14ac:dyDescent="0.25">
      <c r="A1718" s="3" t="s">
        <v>1763</v>
      </c>
      <c r="B1718" s="4">
        <v>43658</v>
      </c>
      <c r="C1718" s="4" t="str">
        <f t="shared" si="26"/>
        <v>12</v>
      </c>
      <c r="D1718">
        <v>11</v>
      </c>
      <c r="E1718" t="s">
        <v>11</v>
      </c>
      <c r="F1718" t="s">
        <v>12</v>
      </c>
      <c r="G1718" t="s">
        <v>13</v>
      </c>
      <c r="H1718" t="s">
        <v>31</v>
      </c>
      <c r="I1718">
        <v>69</v>
      </c>
      <c r="J1718">
        <v>1</v>
      </c>
      <c r="K1718">
        <v>69</v>
      </c>
    </row>
    <row r="1719" spans="1:11" x14ac:dyDescent="0.25">
      <c r="A1719" s="3" t="s">
        <v>1764</v>
      </c>
      <c r="B1719" s="4">
        <v>43658</v>
      </c>
      <c r="C1719" s="4" t="str">
        <f t="shared" si="26"/>
        <v>12</v>
      </c>
      <c r="D1719">
        <v>7</v>
      </c>
      <c r="E1719" t="s">
        <v>88</v>
      </c>
      <c r="F1719" t="s">
        <v>22</v>
      </c>
      <c r="G1719" t="s">
        <v>23</v>
      </c>
      <c r="H1719" t="s">
        <v>24</v>
      </c>
      <c r="I1719">
        <v>159</v>
      </c>
      <c r="J1719">
        <v>8</v>
      </c>
      <c r="K1719">
        <v>1272</v>
      </c>
    </row>
    <row r="1720" spans="1:11" x14ac:dyDescent="0.25">
      <c r="A1720" s="3" t="s">
        <v>1765</v>
      </c>
      <c r="B1720" s="4">
        <v>43658</v>
      </c>
      <c r="C1720" s="4" t="str">
        <f t="shared" si="26"/>
        <v>12</v>
      </c>
      <c r="D1720">
        <v>5</v>
      </c>
      <c r="E1720" t="s">
        <v>60</v>
      </c>
      <c r="F1720" t="s">
        <v>68</v>
      </c>
      <c r="G1720" t="s">
        <v>18</v>
      </c>
      <c r="H1720" t="s">
        <v>19</v>
      </c>
      <c r="I1720">
        <v>289</v>
      </c>
      <c r="J1720">
        <v>0</v>
      </c>
      <c r="K1720">
        <v>0</v>
      </c>
    </row>
    <row r="1721" spans="1:11" x14ac:dyDescent="0.25">
      <c r="A1721" s="3" t="s">
        <v>1766</v>
      </c>
      <c r="B1721" s="4">
        <v>43658</v>
      </c>
      <c r="C1721" s="4" t="str">
        <f t="shared" si="26"/>
        <v>12</v>
      </c>
      <c r="D1721">
        <v>1</v>
      </c>
      <c r="E1721" t="s">
        <v>16</v>
      </c>
      <c r="F1721" t="s">
        <v>68</v>
      </c>
      <c r="G1721" t="s">
        <v>18</v>
      </c>
      <c r="H1721" t="s">
        <v>19</v>
      </c>
      <c r="I1721">
        <v>289</v>
      </c>
      <c r="J1721">
        <v>3</v>
      </c>
      <c r="K1721">
        <v>867</v>
      </c>
    </row>
    <row r="1722" spans="1:11" x14ac:dyDescent="0.25">
      <c r="A1722" s="3" t="s">
        <v>1767</v>
      </c>
      <c r="B1722" s="4">
        <v>43659</v>
      </c>
      <c r="C1722" s="4" t="str">
        <f t="shared" si="26"/>
        <v>13</v>
      </c>
      <c r="D1722">
        <v>6</v>
      </c>
      <c r="E1722" t="s">
        <v>48</v>
      </c>
      <c r="F1722" t="s">
        <v>46</v>
      </c>
      <c r="G1722" t="s">
        <v>23</v>
      </c>
      <c r="H1722" t="s">
        <v>14</v>
      </c>
      <c r="I1722">
        <v>199</v>
      </c>
      <c r="J1722">
        <v>1</v>
      </c>
      <c r="K1722">
        <v>199</v>
      </c>
    </row>
    <row r="1723" spans="1:11" x14ac:dyDescent="0.25">
      <c r="A1723" s="3" t="s">
        <v>1768</v>
      </c>
      <c r="B1723" s="4">
        <v>43660</v>
      </c>
      <c r="C1723" s="4" t="str">
        <f t="shared" si="26"/>
        <v>14</v>
      </c>
      <c r="D1723">
        <v>16</v>
      </c>
      <c r="E1723" t="s">
        <v>30</v>
      </c>
      <c r="F1723" t="s">
        <v>36</v>
      </c>
      <c r="G1723" t="s">
        <v>28</v>
      </c>
      <c r="H1723" t="s">
        <v>14</v>
      </c>
      <c r="I1723">
        <v>199</v>
      </c>
      <c r="J1723">
        <v>8</v>
      </c>
      <c r="K1723">
        <v>1592</v>
      </c>
    </row>
    <row r="1724" spans="1:11" x14ac:dyDescent="0.25">
      <c r="A1724" s="3" t="s">
        <v>1769</v>
      </c>
      <c r="B1724" s="4">
        <v>43660</v>
      </c>
      <c r="C1724" s="4" t="str">
        <f t="shared" si="26"/>
        <v>14</v>
      </c>
      <c r="D1724">
        <v>10</v>
      </c>
      <c r="E1724" t="s">
        <v>58</v>
      </c>
      <c r="F1724" t="s">
        <v>46</v>
      </c>
      <c r="G1724" t="s">
        <v>23</v>
      </c>
      <c r="H1724" t="s">
        <v>14</v>
      </c>
      <c r="I1724">
        <v>199</v>
      </c>
      <c r="J1724">
        <v>2</v>
      </c>
      <c r="K1724">
        <v>398</v>
      </c>
    </row>
    <row r="1725" spans="1:11" x14ac:dyDescent="0.25">
      <c r="A1725" s="3" t="s">
        <v>1770</v>
      </c>
      <c r="B1725" s="4">
        <v>43660</v>
      </c>
      <c r="C1725" s="4" t="str">
        <f t="shared" si="26"/>
        <v>14</v>
      </c>
      <c r="D1725">
        <v>20</v>
      </c>
      <c r="E1725" t="s">
        <v>40</v>
      </c>
      <c r="F1725" t="s">
        <v>27</v>
      </c>
      <c r="G1725" t="s">
        <v>28</v>
      </c>
      <c r="H1725" t="s">
        <v>24</v>
      </c>
      <c r="I1725">
        <v>159</v>
      </c>
      <c r="J1725">
        <v>1</v>
      </c>
      <c r="K1725">
        <v>159</v>
      </c>
    </row>
    <row r="1726" spans="1:11" x14ac:dyDescent="0.25">
      <c r="A1726" s="3" t="s">
        <v>1771</v>
      </c>
      <c r="B1726" s="4">
        <v>43660</v>
      </c>
      <c r="C1726" s="4" t="str">
        <f t="shared" si="26"/>
        <v>14</v>
      </c>
      <c r="D1726">
        <v>4</v>
      </c>
      <c r="E1726" t="s">
        <v>51</v>
      </c>
      <c r="F1726" t="s">
        <v>17</v>
      </c>
      <c r="G1726" t="s">
        <v>18</v>
      </c>
      <c r="H1726" t="s">
        <v>19</v>
      </c>
      <c r="I1726">
        <v>289</v>
      </c>
      <c r="J1726">
        <v>8</v>
      </c>
      <c r="K1726">
        <v>2312</v>
      </c>
    </row>
    <row r="1727" spans="1:11" x14ac:dyDescent="0.25">
      <c r="A1727" s="3" t="s">
        <v>1772</v>
      </c>
      <c r="B1727" s="4">
        <v>43660</v>
      </c>
      <c r="C1727" s="4" t="str">
        <f t="shared" si="26"/>
        <v>14</v>
      </c>
      <c r="D1727">
        <v>10</v>
      </c>
      <c r="E1727" t="s">
        <v>58</v>
      </c>
      <c r="F1727" t="s">
        <v>46</v>
      </c>
      <c r="G1727" t="s">
        <v>23</v>
      </c>
      <c r="H1727" t="s">
        <v>41</v>
      </c>
      <c r="I1727">
        <v>399</v>
      </c>
      <c r="J1727">
        <v>9</v>
      </c>
      <c r="K1727">
        <v>3591</v>
      </c>
    </row>
    <row r="1728" spans="1:11" x14ac:dyDescent="0.25">
      <c r="A1728" s="3" t="s">
        <v>1773</v>
      </c>
      <c r="B1728" s="4">
        <v>43660</v>
      </c>
      <c r="C1728" s="4" t="str">
        <f t="shared" si="26"/>
        <v>14</v>
      </c>
      <c r="D1728">
        <v>4</v>
      </c>
      <c r="E1728" t="s">
        <v>51</v>
      </c>
      <c r="F1728" t="s">
        <v>17</v>
      </c>
      <c r="G1728" t="s">
        <v>18</v>
      </c>
      <c r="H1728" t="s">
        <v>14</v>
      </c>
      <c r="I1728">
        <v>199</v>
      </c>
      <c r="J1728">
        <v>3</v>
      </c>
      <c r="K1728">
        <v>597</v>
      </c>
    </row>
    <row r="1729" spans="1:11" x14ac:dyDescent="0.25">
      <c r="A1729" s="3" t="s">
        <v>1774</v>
      </c>
      <c r="B1729" s="4">
        <v>43661</v>
      </c>
      <c r="C1729" s="4" t="str">
        <f t="shared" si="26"/>
        <v>15</v>
      </c>
      <c r="D1729">
        <v>16</v>
      </c>
      <c r="E1729" t="s">
        <v>30</v>
      </c>
      <c r="F1729" t="s">
        <v>27</v>
      </c>
      <c r="G1729" t="s">
        <v>28</v>
      </c>
      <c r="H1729" t="s">
        <v>24</v>
      </c>
      <c r="I1729">
        <v>159</v>
      </c>
      <c r="J1729">
        <v>3</v>
      </c>
      <c r="K1729">
        <v>477</v>
      </c>
    </row>
    <row r="1730" spans="1:11" x14ac:dyDescent="0.25">
      <c r="A1730" s="3" t="s">
        <v>1775</v>
      </c>
      <c r="B1730" s="4">
        <v>43661</v>
      </c>
      <c r="C1730" s="4" t="str">
        <f t="shared" ref="C1730:C1793" si="27">TEXT(B1730, "DD")</f>
        <v>15</v>
      </c>
      <c r="D1730">
        <v>2</v>
      </c>
      <c r="E1730" t="s">
        <v>106</v>
      </c>
      <c r="F1730" t="s">
        <v>17</v>
      </c>
      <c r="G1730" t="s">
        <v>18</v>
      </c>
      <c r="H1730" t="s">
        <v>24</v>
      </c>
      <c r="I1730">
        <v>159</v>
      </c>
      <c r="J1730">
        <v>4</v>
      </c>
      <c r="K1730">
        <v>636</v>
      </c>
    </row>
    <row r="1731" spans="1:11" x14ac:dyDescent="0.25">
      <c r="A1731" s="3" t="s">
        <v>1776</v>
      </c>
      <c r="B1731" s="4">
        <v>43661</v>
      </c>
      <c r="C1731" s="4" t="str">
        <f t="shared" si="27"/>
        <v>15</v>
      </c>
      <c r="D1731">
        <v>18</v>
      </c>
      <c r="E1731" t="s">
        <v>26</v>
      </c>
      <c r="F1731" t="s">
        <v>36</v>
      </c>
      <c r="G1731" t="s">
        <v>28</v>
      </c>
      <c r="H1731" t="s">
        <v>41</v>
      </c>
      <c r="I1731">
        <v>399</v>
      </c>
      <c r="J1731">
        <v>5</v>
      </c>
      <c r="K1731">
        <v>1995</v>
      </c>
    </row>
    <row r="1732" spans="1:11" x14ac:dyDescent="0.25">
      <c r="A1732" s="3" t="s">
        <v>1777</v>
      </c>
      <c r="B1732" s="4">
        <v>43662</v>
      </c>
      <c r="C1732" s="4" t="str">
        <f t="shared" si="27"/>
        <v>16</v>
      </c>
      <c r="D1732">
        <v>9</v>
      </c>
      <c r="E1732" t="s">
        <v>21</v>
      </c>
      <c r="F1732" t="s">
        <v>46</v>
      </c>
      <c r="G1732" t="s">
        <v>23</v>
      </c>
      <c r="H1732" t="s">
        <v>41</v>
      </c>
      <c r="I1732">
        <v>399</v>
      </c>
      <c r="J1732">
        <v>0</v>
      </c>
      <c r="K1732">
        <v>0</v>
      </c>
    </row>
    <row r="1733" spans="1:11" x14ac:dyDescent="0.25">
      <c r="A1733" s="3" t="s">
        <v>1778</v>
      </c>
      <c r="B1733" s="4">
        <v>43663</v>
      </c>
      <c r="C1733" s="4" t="str">
        <f t="shared" si="27"/>
        <v>17</v>
      </c>
      <c r="D1733">
        <v>4</v>
      </c>
      <c r="E1733" t="s">
        <v>51</v>
      </c>
      <c r="F1733" t="s">
        <v>17</v>
      </c>
      <c r="G1733" t="s">
        <v>18</v>
      </c>
      <c r="H1733" t="s">
        <v>41</v>
      </c>
      <c r="I1733">
        <v>399</v>
      </c>
      <c r="J1733">
        <v>8</v>
      </c>
      <c r="K1733">
        <v>3192</v>
      </c>
    </row>
    <row r="1734" spans="1:11" x14ac:dyDescent="0.25">
      <c r="A1734" s="3" t="s">
        <v>1779</v>
      </c>
      <c r="B1734" s="4">
        <v>43663</v>
      </c>
      <c r="C1734" s="4" t="str">
        <f t="shared" si="27"/>
        <v>17</v>
      </c>
      <c r="D1734">
        <v>5</v>
      </c>
      <c r="E1734" t="s">
        <v>60</v>
      </c>
      <c r="F1734" t="s">
        <v>17</v>
      </c>
      <c r="G1734" t="s">
        <v>18</v>
      </c>
      <c r="H1734" t="s">
        <v>24</v>
      </c>
      <c r="I1734">
        <v>159</v>
      </c>
      <c r="J1734">
        <v>9</v>
      </c>
      <c r="K1734">
        <v>1431</v>
      </c>
    </row>
    <row r="1735" spans="1:11" x14ac:dyDescent="0.25">
      <c r="A1735" s="3" t="s">
        <v>1780</v>
      </c>
      <c r="B1735" s="4">
        <v>43664</v>
      </c>
      <c r="C1735" s="4" t="str">
        <f t="shared" si="27"/>
        <v>18</v>
      </c>
      <c r="D1735">
        <v>5</v>
      </c>
      <c r="E1735" t="s">
        <v>60</v>
      </c>
      <c r="F1735" t="s">
        <v>17</v>
      </c>
      <c r="G1735" t="s">
        <v>18</v>
      </c>
      <c r="H1735" t="s">
        <v>41</v>
      </c>
      <c r="I1735">
        <v>399</v>
      </c>
      <c r="J1735">
        <v>2</v>
      </c>
      <c r="K1735">
        <v>798</v>
      </c>
    </row>
    <row r="1736" spans="1:11" x14ac:dyDescent="0.25">
      <c r="A1736" s="3" t="s">
        <v>1781</v>
      </c>
      <c r="B1736" s="4">
        <v>43664</v>
      </c>
      <c r="C1736" s="4" t="str">
        <f t="shared" si="27"/>
        <v>18</v>
      </c>
      <c r="D1736">
        <v>12</v>
      </c>
      <c r="E1736" t="s">
        <v>66</v>
      </c>
      <c r="F1736" t="s">
        <v>63</v>
      </c>
      <c r="G1736" t="s">
        <v>13</v>
      </c>
      <c r="H1736" t="s">
        <v>41</v>
      </c>
      <c r="I1736">
        <v>399</v>
      </c>
      <c r="J1736">
        <v>7</v>
      </c>
      <c r="K1736">
        <v>2793</v>
      </c>
    </row>
    <row r="1737" spans="1:11" x14ac:dyDescent="0.25">
      <c r="A1737" s="3" t="s">
        <v>1782</v>
      </c>
      <c r="B1737" s="4">
        <v>43664</v>
      </c>
      <c r="C1737" s="4" t="str">
        <f t="shared" si="27"/>
        <v>18</v>
      </c>
      <c r="D1737">
        <v>7</v>
      </c>
      <c r="E1737" t="s">
        <v>88</v>
      </c>
      <c r="F1737" t="s">
        <v>46</v>
      </c>
      <c r="G1737" t="s">
        <v>23</v>
      </c>
      <c r="H1737" t="s">
        <v>19</v>
      </c>
      <c r="I1737">
        <v>289</v>
      </c>
      <c r="J1737">
        <v>7</v>
      </c>
      <c r="K1737">
        <v>2023</v>
      </c>
    </row>
    <row r="1738" spans="1:11" x14ac:dyDescent="0.25">
      <c r="A1738" s="3" t="s">
        <v>1783</v>
      </c>
      <c r="B1738" s="4">
        <v>43664</v>
      </c>
      <c r="C1738" s="4" t="str">
        <f t="shared" si="27"/>
        <v>18</v>
      </c>
      <c r="D1738">
        <v>1</v>
      </c>
      <c r="E1738" t="s">
        <v>16</v>
      </c>
      <c r="F1738" t="s">
        <v>68</v>
      </c>
      <c r="G1738" t="s">
        <v>18</v>
      </c>
      <c r="H1738" t="s">
        <v>31</v>
      </c>
      <c r="I1738">
        <v>69</v>
      </c>
      <c r="J1738">
        <v>3</v>
      </c>
      <c r="K1738">
        <v>207</v>
      </c>
    </row>
    <row r="1739" spans="1:11" x14ac:dyDescent="0.25">
      <c r="A1739" s="3" t="s">
        <v>1784</v>
      </c>
      <c r="B1739" s="4">
        <v>43665</v>
      </c>
      <c r="C1739" s="4" t="str">
        <f t="shared" si="27"/>
        <v>19</v>
      </c>
      <c r="D1739">
        <v>18</v>
      </c>
      <c r="E1739" t="s">
        <v>26</v>
      </c>
      <c r="F1739" t="s">
        <v>36</v>
      </c>
      <c r="G1739" t="s">
        <v>28</v>
      </c>
      <c r="H1739" t="s">
        <v>24</v>
      </c>
      <c r="I1739">
        <v>159</v>
      </c>
      <c r="J1739">
        <v>6</v>
      </c>
      <c r="K1739">
        <v>954</v>
      </c>
    </row>
    <row r="1740" spans="1:11" x14ac:dyDescent="0.25">
      <c r="A1740" s="3" t="s">
        <v>1785</v>
      </c>
      <c r="B1740" s="4">
        <v>43666</v>
      </c>
      <c r="C1740" s="4" t="str">
        <f t="shared" si="27"/>
        <v>20</v>
      </c>
      <c r="D1740">
        <v>3</v>
      </c>
      <c r="E1740" t="s">
        <v>43</v>
      </c>
      <c r="F1740" t="s">
        <v>68</v>
      </c>
      <c r="G1740" t="s">
        <v>18</v>
      </c>
      <c r="H1740" t="s">
        <v>31</v>
      </c>
      <c r="I1740">
        <v>69</v>
      </c>
      <c r="J1740">
        <v>3</v>
      </c>
      <c r="K1740">
        <v>207</v>
      </c>
    </row>
    <row r="1741" spans="1:11" x14ac:dyDescent="0.25">
      <c r="A1741" s="3" t="s">
        <v>1786</v>
      </c>
      <c r="B1741" s="4">
        <v>43666</v>
      </c>
      <c r="C1741" s="4" t="str">
        <f t="shared" si="27"/>
        <v>20</v>
      </c>
      <c r="D1741">
        <v>2</v>
      </c>
      <c r="E1741" t="s">
        <v>106</v>
      </c>
      <c r="F1741" t="s">
        <v>17</v>
      </c>
      <c r="G1741" t="s">
        <v>18</v>
      </c>
      <c r="H1741" t="s">
        <v>14</v>
      </c>
      <c r="I1741">
        <v>199</v>
      </c>
      <c r="J1741">
        <v>4</v>
      </c>
      <c r="K1741">
        <v>796</v>
      </c>
    </row>
    <row r="1742" spans="1:11" x14ac:dyDescent="0.25">
      <c r="A1742" s="3" t="s">
        <v>1787</v>
      </c>
      <c r="B1742" s="4">
        <v>43666</v>
      </c>
      <c r="C1742" s="4" t="str">
        <f t="shared" si="27"/>
        <v>20</v>
      </c>
      <c r="D1742">
        <v>17</v>
      </c>
      <c r="E1742" t="s">
        <v>35</v>
      </c>
      <c r="F1742" t="s">
        <v>27</v>
      </c>
      <c r="G1742" t="s">
        <v>28</v>
      </c>
      <c r="H1742" t="s">
        <v>19</v>
      </c>
      <c r="I1742">
        <v>289</v>
      </c>
      <c r="J1742">
        <v>2</v>
      </c>
      <c r="K1742">
        <v>578</v>
      </c>
    </row>
    <row r="1743" spans="1:11" x14ac:dyDescent="0.25">
      <c r="A1743" s="3" t="s">
        <v>1788</v>
      </c>
      <c r="B1743" s="4">
        <v>43667</v>
      </c>
      <c r="C1743" s="4" t="str">
        <f t="shared" si="27"/>
        <v>21</v>
      </c>
      <c r="D1743">
        <v>14</v>
      </c>
      <c r="E1743" t="s">
        <v>38</v>
      </c>
      <c r="F1743" t="s">
        <v>63</v>
      </c>
      <c r="G1743" t="s">
        <v>13</v>
      </c>
      <c r="H1743" t="s">
        <v>19</v>
      </c>
      <c r="I1743">
        <v>289</v>
      </c>
      <c r="J1743">
        <v>9</v>
      </c>
      <c r="K1743">
        <v>2601</v>
      </c>
    </row>
    <row r="1744" spans="1:11" x14ac:dyDescent="0.25">
      <c r="A1744" s="3" t="s">
        <v>1789</v>
      </c>
      <c r="B1744" s="4">
        <v>43667</v>
      </c>
      <c r="C1744" s="4" t="str">
        <f t="shared" si="27"/>
        <v>21</v>
      </c>
      <c r="D1744">
        <v>19</v>
      </c>
      <c r="E1744" t="s">
        <v>56</v>
      </c>
      <c r="F1744" t="s">
        <v>36</v>
      </c>
      <c r="G1744" t="s">
        <v>28</v>
      </c>
      <c r="H1744" t="s">
        <v>31</v>
      </c>
      <c r="I1744">
        <v>69</v>
      </c>
      <c r="J1744">
        <v>2</v>
      </c>
      <c r="K1744">
        <v>138</v>
      </c>
    </row>
    <row r="1745" spans="1:11" x14ac:dyDescent="0.25">
      <c r="A1745" s="3" t="s">
        <v>1790</v>
      </c>
      <c r="B1745" s="4">
        <v>43667</v>
      </c>
      <c r="C1745" s="4" t="str">
        <f t="shared" si="27"/>
        <v>21</v>
      </c>
      <c r="D1745">
        <v>9</v>
      </c>
      <c r="E1745" t="s">
        <v>21</v>
      </c>
      <c r="F1745" t="s">
        <v>22</v>
      </c>
      <c r="G1745" t="s">
        <v>23</v>
      </c>
      <c r="H1745" t="s">
        <v>31</v>
      </c>
      <c r="I1745">
        <v>69</v>
      </c>
      <c r="J1745">
        <v>4</v>
      </c>
      <c r="K1745">
        <v>276</v>
      </c>
    </row>
    <row r="1746" spans="1:11" x14ac:dyDescent="0.25">
      <c r="A1746" s="3" t="s">
        <v>1791</v>
      </c>
      <c r="B1746" s="4">
        <v>43667</v>
      </c>
      <c r="C1746" s="4" t="str">
        <f t="shared" si="27"/>
        <v>21</v>
      </c>
      <c r="D1746">
        <v>9</v>
      </c>
      <c r="E1746" t="s">
        <v>21</v>
      </c>
      <c r="F1746" t="s">
        <v>46</v>
      </c>
      <c r="G1746" t="s">
        <v>23</v>
      </c>
      <c r="H1746" t="s">
        <v>14</v>
      </c>
      <c r="I1746">
        <v>199</v>
      </c>
      <c r="J1746">
        <v>5</v>
      </c>
      <c r="K1746">
        <v>995</v>
      </c>
    </row>
    <row r="1747" spans="1:11" x14ac:dyDescent="0.25">
      <c r="A1747" s="3" t="s">
        <v>1792</v>
      </c>
      <c r="B1747" s="4">
        <v>43668</v>
      </c>
      <c r="C1747" s="4" t="str">
        <f t="shared" si="27"/>
        <v>22</v>
      </c>
      <c r="D1747">
        <v>9</v>
      </c>
      <c r="E1747" t="s">
        <v>21</v>
      </c>
      <c r="F1747" t="s">
        <v>46</v>
      </c>
      <c r="G1747" t="s">
        <v>23</v>
      </c>
      <c r="H1747" t="s">
        <v>31</v>
      </c>
      <c r="I1747">
        <v>69</v>
      </c>
      <c r="J1747">
        <v>4</v>
      </c>
      <c r="K1747">
        <v>276</v>
      </c>
    </row>
    <row r="1748" spans="1:11" x14ac:dyDescent="0.25">
      <c r="A1748" s="3" t="s">
        <v>1793</v>
      </c>
      <c r="B1748" s="4">
        <v>43668</v>
      </c>
      <c r="C1748" s="4" t="str">
        <f t="shared" si="27"/>
        <v>22</v>
      </c>
      <c r="D1748">
        <v>6</v>
      </c>
      <c r="E1748" t="s">
        <v>48</v>
      </c>
      <c r="F1748" t="s">
        <v>46</v>
      </c>
      <c r="G1748" t="s">
        <v>23</v>
      </c>
      <c r="H1748" t="s">
        <v>14</v>
      </c>
      <c r="I1748">
        <v>199</v>
      </c>
      <c r="J1748">
        <v>0</v>
      </c>
      <c r="K1748">
        <v>0</v>
      </c>
    </row>
    <row r="1749" spans="1:11" x14ac:dyDescent="0.25">
      <c r="A1749" s="3" t="s">
        <v>1794</v>
      </c>
      <c r="B1749" s="4">
        <v>43668</v>
      </c>
      <c r="C1749" s="4" t="str">
        <f t="shared" si="27"/>
        <v>22</v>
      </c>
      <c r="D1749">
        <v>11</v>
      </c>
      <c r="E1749" t="s">
        <v>11</v>
      </c>
      <c r="F1749" t="s">
        <v>63</v>
      </c>
      <c r="G1749" t="s">
        <v>13</v>
      </c>
      <c r="H1749" t="s">
        <v>31</v>
      </c>
      <c r="I1749">
        <v>69</v>
      </c>
      <c r="J1749">
        <v>0</v>
      </c>
      <c r="K1749">
        <v>0</v>
      </c>
    </row>
    <row r="1750" spans="1:11" x14ac:dyDescent="0.25">
      <c r="A1750" s="3" t="s">
        <v>1795</v>
      </c>
      <c r="B1750" s="4">
        <v>43669</v>
      </c>
      <c r="C1750" s="4" t="str">
        <f t="shared" si="27"/>
        <v>23</v>
      </c>
      <c r="D1750">
        <v>2</v>
      </c>
      <c r="E1750" t="s">
        <v>106</v>
      </c>
      <c r="F1750" t="s">
        <v>68</v>
      </c>
      <c r="G1750" t="s">
        <v>18</v>
      </c>
      <c r="H1750" t="s">
        <v>41</v>
      </c>
      <c r="I1750">
        <v>399</v>
      </c>
      <c r="J1750">
        <v>9</v>
      </c>
      <c r="K1750">
        <v>3591</v>
      </c>
    </row>
    <row r="1751" spans="1:11" x14ac:dyDescent="0.25">
      <c r="A1751" s="3" t="s">
        <v>1796</v>
      </c>
      <c r="B1751" s="4">
        <v>43670</v>
      </c>
      <c r="C1751" s="4" t="str">
        <f t="shared" si="27"/>
        <v>24</v>
      </c>
      <c r="D1751">
        <v>19</v>
      </c>
      <c r="E1751" t="s">
        <v>56</v>
      </c>
      <c r="F1751" t="s">
        <v>36</v>
      </c>
      <c r="G1751" t="s">
        <v>28</v>
      </c>
      <c r="H1751" t="s">
        <v>31</v>
      </c>
      <c r="I1751">
        <v>69</v>
      </c>
      <c r="J1751">
        <v>1</v>
      </c>
      <c r="K1751">
        <v>69</v>
      </c>
    </row>
    <row r="1752" spans="1:11" x14ac:dyDescent="0.25">
      <c r="A1752" s="3" t="s">
        <v>1797</v>
      </c>
      <c r="B1752" s="4">
        <v>43671</v>
      </c>
      <c r="C1752" s="4" t="str">
        <f t="shared" si="27"/>
        <v>25</v>
      </c>
      <c r="D1752">
        <v>15</v>
      </c>
      <c r="E1752" t="s">
        <v>118</v>
      </c>
      <c r="F1752" t="s">
        <v>12</v>
      </c>
      <c r="G1752" t="s">
        <v>13</v>
      </c>
      <c r="H1752" t="s">
        <v>31</v>
      </c>
      <c r="I1752">
        <v>69</v>
      </c>
      <c r="J1752">
        <v>4</v>
      </c>
      <c r="K1752">
        <v>276</v>
      </c>
    </row>
    <row r="1753" spans="1:11" x14ac:dyDescent="0.25">
      <c r="A1753" s="3" t="s">
        <v>1798</v>
      </c>
      <c r="B1753" s="4">
        <v>43671</v>
      </c>
      <c r="C1753" s="4" t="str">
        <f t="shared" si="27"/>
        <v>25</v>
      </c>
      <c r="D1753">
        <v>6</v>
      </c>
      <c r="E1753" t="s">
        <v>48</v>
      </c>
      <c r="F1753" t="s">
        <v>22</v>
      </c>
      <c r="G1753" t="s">
        <v>23</v>
      </c>
      <c r="H1753" t="s">
        <v>19</v>
      </c>
      <c r="I1753">
        <v>289</v>
      </c>
      <c r="J1753">
        <v>7</v>
      </c>
      <c r="K1753">
        <v>2023</v>
      </c>
    </row>
    <row r="1754" spans="1:11" x14ac:dyDescent="0.25">
      <c r="A1754" s="3" t="s">
        <v>1799</v>
      </c>
      <c r="B1754" s="4">
        <v>43671</v>
      </c>
      <c r="C1754" s="4" t="str">
        <f t="shared" si="27"/>
        <v>25</v>
      </c>
      <c r="D1754">
        <v>12</v>
      </c>
      <c r="E1754" t="s">
        <v>66</v>
      </c>
      <c r="F1754" t="s">
        <v>63</v>
      </c>
      <c r="G1754" t="s">
        <v>13</v>
      </c>
      <c r="H1754" t="s">
        <v>31</v>
      </c>
      <c r="I1754">
        <v>69</v>
      </c>
      <c r="J1754">
        <v>8</v>
      </c>
      <c r="K1754">
        <v>552</v>
      </c>
    </row>
    <row r="1755" spans="1:11" x14ac:dyDescent="0.25">
      <c r="A1755" s="3" t="s">
        <v>1800</v>
      </c>
      <c r="B1755" s="4">
        <v>43671</v>
      </c>
      <c r="C1755" s="4" t="str">
        <f t="shared" si="27"/>
        <v>25</v>
      </c>
      <c r="D1755">
        <v>2</v>
      </c>
      <c r="E1755" t="s">
        <v>106</v>
      </c>
      <c r="F1755" t="s">
        <v>68</v>
      </c>
      <c r="G1755" t="s">
        <v>18</v>
      </c>
      <c r="H1755" t="s">
        <v>31</v>
      </c>
      <c r="I1755">
        <v>69</v>
      </c>
      <c r="J1755">
        <v>9</v>
      </c>
      <c r="K1755">
        <v>621</v>
      </c>
    </row>
    <row r="1756" spans="1:11" x14ac:dyDescent="0.25">
      <c r="A1756" s="3" t="s">
        <v>1801</v>
      </c>
      <c r="B1756" s="4">
        <v>43671</v>
      </c>
      <c r="C1756" s="4" t="str">
        <f t="shared" si="27"/>
        <v>25</v>
      </c>
      <c r="D1756">
        <v>15</v>
      </c>
      <c r="E1756" t="s">
        <v>118</v>
      </c>
      <c r="F1756" t="s">
        <v>63</v>
      </c>
      <c r="G1756" t="s">
        <v>13</v>
      </c>
      <c r="H1756" t="s">
        <v>19</v>
      </c>
      <c r="I1756">
        <v>289</v>
      </c>
      <c r="J1756">
        <v>4</v>
      </c>
      <c r="K1756">
        <v>1156</v>
      </c>
    </row>
    <row r="1757" spans="1:11" x14ac:dyDescent="0.25">
      <c r="A1757" s="3" t="s">
        <v>1802</v>
      </c>
      <c r="B1757" s="4">
        <v>43671</v>
      </c>
      <c r="C1757" s="4" t="str">
        <f t="shared" si="27"/>
        <v>25</v>
      </c>
      <c r="D1757">
        <v>2</v>
      </c>
      <c r="E1757" t="s">
        <v>106</v>
      </c>
      <c r="F1757" t="s">
        <v>17</v>
      </c>
      <c r="G1757" t="s">
        <v>18</v>
      </c>
      <c r="H1757" t="s">
        <v>41</v>
      </c>
      <c r="I1757">
        <v>399</v>
      </c>
      <c r="J1757">
        <v>9</v>
      </c>
      <c r="K1757">
        <v>3591</v>
      </c>
    </row>
    <row r="1758" spans="1:11" x14ac:dyDescent="0.25">
      <c r="A1758" s="3" t="s">
        <v>1803</v>
      </c>
      <c r="B1758" s="4">
        <v>43671</v>
      </c>
      <c r="C1758" s="4" t="str">
        <f t="shared" si="27"/>
        <v>25</v>
      </c>
      <c r="D1758">
        <v>4</v>
      </c>
      <c r="E1758" t="s">
        <v>51</v>
      </c>
      <c r="F1758" t="s">
        <v>17</v>
      </c>
      <c r="G1758" t="s">
        <v>18</v>
      </c>
      <c r="H1758" t="s">
        <v>19</v>
      </c>
      <c r="I1758">
        <v>289</v>
      </c>
      <c r="J1758">
        <v>2</v>
      </c>
      <c r="K1758">
        <v>578</v>
      </c>
    </row>
    <row r="1759" spans="1:11" x14ac:dyDescent="0.25">
      <c r="A1759" s="3" t="s">
        <v>1804</v>
      </c>
      <c r="B1759" s="4">
        <v>43671</v>
      </c>
      <c r="C1759" s="4" t="str">
        <f t="shared" si="27"/>
        <v>25</v>
      </c>
      <c r="D1759">
        <v>5</v>
      </c>
      <c r="E1759" t="s">
        <v>60</v>
      </c>
      <c r="F1759" t="s">
        <v>68</v>
      </c>
      <c r="G1759" t="s">
        <v>18</v>
      </c>
      <c r="H1759" t="s">
        <v>31</v>
      </c>
      <c r="I1759">
        <v>69</v>
      </c>
      <c r="J1759">
        <v>9</v>
      </c>
      <c r="K1759">
        <v>621</v>
      </c>
    </row>
    <row r="1760" spans="1:11" x14ac:dyDescent="0.25">
      <c r="A1760" s="3" t="s">
        <v>1805</v>
      </c>
      <c r="B1760" s="4">
        <v>43672</v>
      </c>
      <c r="C1760" s="4" t="str">
        <f t="shared" si="27"/>
        <v>26</v>
      </c>
      <c r="D1760">
        <v>18</v>
      </c>
      <c r="E1760" t="s">
        <v>26</v>
      </c>
      <c r="F1760" t="s">
        <v>36</v>
      </c>
      <c r="G1760" t="s">
        <v>28</v>
      </c>
      <c r="H1760" t="s">
        <v>24</v>
      </c>
      <c r="I1760">
        <v>159</v>
      </c>
      <c r="J1760">
        <v>5</v>
      </c>
      <c r="K1760">
        <v>795</v>
      </c>
    </row>
    <row r="1761" spans="1:11" x14ac:dyDescent="0.25">
      <c r="A1761" s="3" t="s">
        <v>1806</v>
      </c>
      <c r="B1761" s="4">
        <v>43673</v>
      </c>
      <c r="C1761" s="4" t="str">
        <f t="shared" si="27"/>
        <v>27</v>
      </c>
      <c r="D1761">
        <v>18</v>
      </c>
      <c r="E1761" t="s">
        <v>26</v>
      </c>
      <c r="F1761" t="s">
        <v>27</v>
      </c>
      <c r="G1761" t="s">
        <v>28</v>
      </c>
      <c r="H1761" t="s">
        <v>14</v>
      </c>
      <c r="I1761">
        <v>199</v>
      </c>
      <c r="J1761">
        <v>0</v>
      </c>
      <c r="K1761">
        <v>0</v>
      </c>
    </row>
    <row r="1762" spans="1:11" x14ac:dyDescent="0.25">
      <c r="A1762" s="3" t="s">
        <v>1807</v>
      </c>
      <c r="B1762" s="4">
        <v>43674</v>
      </c>
      <c r="C1762" s="4" t="str">
        <f t="shared" si="27"/>
        <v>28</v>
      </c>
      <c r="D1762">
        <v>11</v>
      </c>
      <c r="E1762" t="s">
        <v>11</v>
      </c>
      <c r="F1762" t="s">
        <v>12</v>
      </c>
      <c r="G1762" t="s">
        <v>13</v>
      </c>
      <c r="H1762" t="s">
        <v>14</v>
      </c>
      <c r="I1762">
        <v>199</v>
      </c>
      <c r="J1762">
        <v>4</v>
      </c>
      <c r="K1762">
        <v>796</v>
      </c>
    </row>
    <row r="1763" spans="1:11" x14ac:dyDescent="0.25">
      <c r="A1763" s="3" t="s">
        <v>1808</v>
      </c>
      <c r="B1763" s="4">
        <v>43674</v>
      </c>
      <c r="C1763" s="4" t="str">
        <f t="shared" si="27"/>
        <v>28</v>
      </c>
      <c r="D1763">
        <v>19</v>
      </c>
      <c r="E1763" t="s">
        <v>56</v>
      </c>
      <c r="F1763" t="s">
        <v>27</v>
      </c>
      <c r="G1763" t="s">
        <v>28</v>
      </c>
      <c r="H1763" t="s">
        <v>31</v>
      </c>
      <c r="I1763">
        <v>69</v>
      </c>
      <c r="J1763">
        <v>8</v>
      </c>
      <c r="K1763">
        <v>552</v>
      </c>
    </row>
    <row r="1764" spans="1:11" x14ac:dyDescent="0.25">
      <c r="A1764" s="3" t="s">
        <v>1809</v>
      </c>
      <c r="B1764" s="4">
        <v>43675</v>
      </c>
      <c r="C1764" s="4" t="str">
        <f t="shared" si="27"/>
        <v>29</v>
      </c>
      <c r="D1764">
        <v>2</v>
      </c>
      <c r="E1764" t="s">
        <v>106</v>
      </c>
      <c r="F1764" t="s">
        <v>17</v>
      </c>
      <c r="G1764" t="s">
        <v>18</v>
      </c>
      <c r="H1764" t="s">
        <v>14</v>
      </c>
      <c r="I1764">
        <v>199</v>
      </c>
      <c r="J1764">
        <v>7</v>
      </c>
      <c r="K1764">
        <v>1393</v>
      </c>
    </row>
    <row r="1765" spans="1:11" x14ac:dyDescent="0.25">
      <c r="A1765" s="3" t="s">
        <v>1810</v>
      </c>
      <c r="B1765" s="4">
        <v>43675</v>
      </c>
      <c r="C1765" s="4" t="str">
        <f t="shared" si="27"/>
        <v>29</v>
      </c>
      <c r="D1765">
        <v>9</v>
      </c>
      <c r="E1765" t="s">
        <v>21</v>
      </c>
      <c r="F1765" t="s">
        <v>22</v>
      </c>
      <c r="G1765" t="s">
        <v>23</v>
      </c>
      <c r="H1765" t="s">
        <v>31</v>
      </c>
      <c r="I1765">
        <v>69</v>
      </c>
      <c r="J1765">
        <v>2</v>
      </c>
      <c r="K1765">
        <v>138</v>
      </c>
    </row>
    <row r="1766" spans="1:11" x14ac:dyDescent="0.25">
      <c r="A1766" s="3" t="s">
        <v>1811</v>
      </c>
      <c r="B1766" s="4">
        <v>43676</v>
      </c>
      <c r="C1766" s="4" t="str">
        <f t="shared" si="27"/>
        <v>30</v>
      </c>
      <c r="D1766">
        <v>9</v>
      </c>
      <c r="E1766" t="s">
        <v>21</v>
      </c>
      <c r="F1766" t="s">
        <v>46</v>
      </c>
      <c r="G1766" t="s">
        <v>23</v>
      </c>
      <c r="H1766" t="s">
        <v>14</v>
      </c>
      <c r="I1766">
        <v>199</v>
      </c>
      <c r="J1766">
        <v>3</v>
      </c>
      <c r="K1766">
        <v>597</v>
      </c>
    </row>
    <row r="1767" spans="1:11" x14ac:dyDescent="0.25">
      <c r="A1767" s="3" t="s">
        <v>1812</v>
      </c>
      <c r="B1767" s="4">
        <v>43677</v>
      </c>
      <c r="C1767" s="4" t="str">
        <f t="shared" si="27"/>
        <v>31</v>
      </c>
      <c r="D1767">
        <v>13</v>
      </c>
      <c r="E1767" t="s">
        <v>33</v>
      </c>
      <c r="F1767" t="s">
        <v>12</v>
      </c>
      <c r="G1767" t="s">
        <v>13</v>
      </c>
      <c r="H1767" t="s">
        <v>41</v>
      </c>
      <c r="I1767">
        <v>399</v>
      </c>
      <c r="J1767">
        <v>8</v>
      </c>
      <c r="K1767">
        <v>3192</v>
      </c>
    </row>
    <row r="1768" spans="1:11" x14ac:dyDescent="0.25">
      <c r="A1768" s="3" t="s">
        <v>1813</v>
      </c>
      <c r="B1768" s="4">
        <v>43677</v>
      </c>
      <c r="C1768" s="4" t="str">
        <f t="shared" si="27"/>
        <v>31</v>
      </c>
      <c r="D1768">
        <v>6</v>
      </c>
      <c r="E1768" t="s">
        <v>48</v>
      </c>
      <c r="F1768" t="s">
        <v>22</v>
      </c>
      <c r="G1768" t="s">
        <v>23</v>
      </c>
      <c r="H1768" t="s">
        <v>41</v>
      </c>
      <c r="I1768">
        <v>399</v>
      </c>
      <c r="J1768">
        <v>9</v>
      </c>
      <c r="K1768">
        <v>3591</v>
      </c>
    </row>
    <row r="1769" spans="1:11" x14ac:dyDescent="0.25">
      <c r="A1769" s="3" t="s">
        <v>1814</v>
      </c>
      <c r="B1769" s="4">
        <v>43678</v>
      </c>
      <c r="C1769" s="4" t="str">
        <f t="shared" si="27"/>
        <v>01</v>
      </c>
      <c r="D1769">
        <v>15</v>
      </c>
      <c r="E1769" t="s">
        <v>118</v>
      </c>
      <c r="F1769" t="s">
        <v>63</v>
      </c>
      <c r="G1769" t="s">
        <v>13</v>
      </c>
      <c r="H1769" t="s">
        <v>24</v>
      </c>
      <c r="I1769">
        <v>159</v>
      </c>
      <c r="J1769">
        <v>1</v>
      </c>
      <c r="K1769">
        <v>159</v>
      </c>
    </row>
    <row r="1770" spans="1:11" x14ac:dyDescent="0.25">
      <c r="A1770" s="3" t="s">
        <v>1815</v>
      </c>
      <c r="B1770" s="4">
        <v>43679</v>
      </c>
      <c r="C1770" s="4" t="str">
        <f t="shared" si="27"/>
        <v>02</v>
      </c>
      <c r="D1770">
        <v>6</v>
      </c>
      <c r="E1770" t="s">
        <v>48</v>
      </c>
      <c r="F1770" t="s">
        <v>46</v>
      </c>
      <c r="G1770" t="s">
        <v>23</v>
      </c>
      <c r="H1770" t="s">
        <v>41</v>
      </c>
      <c r="I1770">
        <v>399</v>
      </c>
      <c r="J1770">
        <v>2</v>
      </c>
      <c r="K1770">
        <v>798</v>
      </c>
    </row>
    <row r="1771" spans="1:11" x14ac:dyDescent="0.25">
      <c r="A1771" s="3" t="s">
        <v>1816</v>
      </c>
      <c r="B1771" s="4">
        <v>43680</v>
      </c>
      <c r="C1771" s="4" t="str">
        <f t="shared" si="27"/>
        <v>03</v>
      </c>
      <c r="D1771">
        <v>1</v>
      </c>
      <c r="E1771" t="s">
        <v>16</v>
      </c>
      <c r="F1771" t="s">
        <v>68</v>
      </c>
      <c r="G1771" t="s">
        <v>18</v>
      </c>
      <c r="H1771" t="s">
        <v>24</v>
      </c>
      <c r="I1771">
        <v>159</v>
      </c>
      <c r="J1771">
        <v>8</v>
      </c>
      <c r="K1771">
        <v>1272</v>
      </c>
    </row>
    <row r="1772" spans="1:11" x14ac:dyDescent="0.25">
      <c r="A1772" s="3" t="s">
        <v>1817</v>
      </c>
      <c r="B1772" s="4">
        <v>43680</v>
      </c>
      <c r="C1772" s="4" t="str">
        <f t="shared" si="27"/>
        <v>03</v>
      </c>
      <c r="D1772">
        <v>4</v>
      </c>
      <c r="E1772" t="s">
        <v>51</v>
      </c>
      <c r="F1772" t="s">
        <v>17</v>
      </c>
      <c r="G1772" t="s">
        <v>18</v>
      </c>
      <c r="H1772" t="s">
        <v>14</v>
      </c>
      <c r="I1772">
        <v>199</v>
      </c>
      <c r="J1772">
        <v>7</v>
      </c>
      <c r="K1772">
        <v>1393</v>
      </c>
    </row>
    <row r="1773" spans="1:11" x14ac:dyDescent="0.25">
      <c r="A1773" s="3" t="s">
        <v>1818</v>
      </c>
      <c r="B1773" s="4">
        <v>43681</v>
      </c>
      <c r="C1773" s="4" t="str">
        <f t="shared" si="27"/>
        <v>04</v>
      </c>
      <c r="D1773">
        <v>18</v>
      </c>
      <c r="E1773" t="s">
        <v>26</v>
      </c>
      <c r="F1773" t="s">
        <v>36</v>
      </c>
      <c r="G1773" t="s">
        <v>28</v>
      </c>
      <c r="H1773" t="s">
        <v>14</v>
      </c>
      <c r="I1773">
        <v>199</v>
      </c>
      <c r="J1773">
        <v>8</v>
      </c>
      <c r="K1773">
        <v>1592</v>
      </c>
    </row>
    <row r="1774" spans="1:11" x14ac:dyDescent="0.25">
      <c r="A1774" s="3" t="s">
        <v>1819</v>
      </c>
      <c r="B1774" s="4">
        <v>43681</v>
      </c>
      <c r="C1774" s="4" t="str">
        <f t="shared" si="27"/>
        <v>04</v>
      </c>
      <c r="D1774">
        <v>5</v>
      </c>
      <c r="E1774" t="s">
        <v>60</v>
      </c>
      <c r="F1774" t="s">
        <v>17</v>
      </c>
      <c r="G1774" t="s">
        <v>18</v>
      </c>
      <c r="H1774" t="s">
        <v>14</v>
      </c>
      <c r="I1774">
        <v>199</v>
      </c>
      <c r="J1774">
        <v>2</v>
      </c>
      <c r="K1774">
        <v>398</v>
      </c>
    </row>
    <row r="1775" spans="1:11" x14ac:dyDescent="0.25">
      <c r="A1775" s="3" t="s">
        <v>1820</v>
      </c>
      <c r="B1775" s="4">
        <v>43681</v>
      </c>
      <c r="C1775" s="4" t="str">
        <f t="shared" si="27"/>
        <v>04</v>
      </c>
      <c r="D1775">
        <v>8</v>
      </c>
      <c r="E1775" t="s">
        <v>45</v>
      </c>
      <c r="F1775" t="s">
        <v>46</v>
      </c>
      <c r="G1775" t="s">
        <v>23</v>
      </c>
      <c r="H1775" t="s">
        <v>14</v>
      </c>
      <c r="I1775">
        <v>199</v>
      </c>
      <c r="J1775">
        <v>1</v>
      </c>
      <c r="K1775">
        <v>199</v>
      </c>
    </row>
    <row r="1776" spans="1:11" x14ac:dyDescent="0.25">
      <c r="A1776" s="3" t="s">
        <v>1821</v>
      </c>
      <c r="B1776" s="4">
        <v>43681</v>
      </c>
      <c r="C1776" s="4" t="str">
        <f t="shared" si="27"/>
        <v>04</v>
      </c>
      <c r="D1776">
        <v>7</v>
      </c>
      <c r="E1776" t="s">
        <v>88</v>
      </c>
      <c r="F1776" t="s">
        <v>46</v>
      </c>
      <c r="G1776" t="s">
        <v>23</v>
      </c>
      <c r="H1776" t="s">
        <v>31</v>
      </c>
      <c r="I1776">
        <v>69</v>
      </c>
      <c r="J1776">
        <v>9</v>
      </c>
      <c r="K1776">
        <v>621</v>
      </c>
    </row>
    <row r="1777" spans="1:11" x14ac:dyDescent="0.25">
      <c r="A1777" s="3" t="s">
        <v>1822</v>
      </c>
      <c r="B1777" s="4">
        <v>43682</v>
      </c>
      <c r="C1777" s="4" t="str">
        <f t="shared" si="27"/>
        <v>05</v>
      </c>
      <c r="D1777">
        <v>2</v>
      </c>
      <c r="E1777" t="s">
        <v>106</v>
      </c>
      <c r="F1777" t="s">
        <v>17</v>
      </c>
      <c r="G1777" t="s">
        <v>18</v>
      </c>
      <c r="H1777" t="s">
        <v>19</v>
      </c>
      <c r="I1777">
        <v>289</v>
      </c>
      <c r="J1777">
        <v>8</v>
      </c>
      <c r="K1777">
        <v>2312</v>
      </c>
    </row>
    <row r="1778" spans="1:11" x14ac:dyDescent="0.25">
      <c r="A1778" s="3" t="s">
        <v>1823</v>
      </c>
      <c r="B1778" s="4">
        <v>43683</v>
      </c>
      <c r="C1778" s="4" t="str">
        <f t="shared" si="27"/>
        <v>06</v>
      </c>
      <c r="D1778">
        <v>7</v>
      </c>
      <c r="E1778" t="s">
        <v>88</v>
      </c>
      <c r="F1778" t="s">
        <v>22</v>
      </c>
      <c r="G1778" t="s">
        <v>23</v>
      </c>
      <c r="H1778" t="s">
        <v>41</v>
      </c>
      <c r="I1778">
        <v>399</v>
      </c>
      <c r="J1778">
        <v>6</v>
      </c>
      <c r="K1778">
        <v>2394</v>
      </c>
    </row>
    <row r="1779" spans="1:11" x14ac:dyDescent="0.25">
      <c r="A1779" s="3" t="s">
        <v>1824</v>
      </c>
      <c r="B1779" s="4">
        <v>43684</v>
      </c>
      <c r="C1779" s="4" t="str">
        <f t="shared" si="27"/>
        <v>07</v>
      </c>
      <c r="D1779">
        <v>2</v>
      </c>
      <c r="E1779" t="s">
        <v>106</v>
      </c>
      <c r="F1779" t="s">
        <v>17</v>
      </c>
      <c r="G1779" t="s">
        <v>18</v>
      </c>
      <c r="H1779" t="s">
        <v>24</v>
      </c>
      <c r="I1779">
        <v>159</v>
      </c>
      <c r="J1779">
        <v>6</v>
      </c>
      <c r="K1779">
        <v>954</v>
      </c>
    </row>
    <row r="1780" spans="1:11" x14ac:dyDescent="0.25">
      <c r="A1780" s="3" t="s">
        <v>1825</v>
      </c>
      <c r="B1780" s="4">
        <v>43684</v>
      </c>
      <c r="C1780" s="4" t="str">
        <f t="shared" si="27"/>
        <v>07</v>
      </c>
      <c r="D1780">
        <v>10</v>
      </c>
      <c r="E1780" t="s">
        <v>58</v>
      </c>
      <c r="F1780" t="s">
        <v>22</v>
      </c>
      <c r="G1780" t="s">
        <v>23</v>
      </c>
      <c r="H1780" t="s">
        <v>24</v>
      </c>
      <c r="I1780">
        <v>159</v>
      </c>
      <c r="J1780">
        <v>3</v>
      </c>
      <c r="K1780">
        <v>477</v>
      </c>
    </row>
    <row r="1781" spans="1:11" x14ac:dyDescent="0.25">
      <c r="A1781" s="3" t="s">
        <v>1826</v>
      </c>
      <c r="B1781" s="4">
        <v>43684</v>
      </c>
      <c r="C1781" s="4" t="str">
        <f t="shared" si="27"/>
        <v>07</v>
      </c>
      <c r="D1781">
        <v>18</v>
      </c>
      <c r="E1781" t="s">
        <v>26</v>
      </c>
      <c r="F1781" t="s">
        <v>36</v>
      </c>
      <c r="G1781" t="s">
        <v>28</v>
      </c>
      <c r="H1781" t="s">
        <v>19</v>
      </c>
      <c r="I1781">
        <v>289</v>
      </c>
      <c r="J1781">
        <v>0</v>
      </c>
      <c r="K1781">
        <v>0</v>
      </c>
    </row>
    <row r="1782" spans="1:11" x14ac:dyDescent="0.25">
      <c r="A1782" s="3" t="s">
        <v>1827</v>
      </c>
      <c r="B1782" s="4">
        <v>43684</v>
      </c>
      <c r="C1782" s="4" t="str">
        <f t="shared" si="27"/>
        <v>07</v>
      </c>
      <c r="D1782">
        <v>19</v>
      </c>
      <c r="E1782" t="s">
        <v>56</v>
      </c>
      <c r="F1782" t="s">
        <v>27</v>
      </c>
      <c r="G1782" t="s">
        <v>28</v>
      </c>
      <c r="H1782" t="s">
        <v>19</v>
      </c>
      <c r="I1782">
        <v>289</v>
      </c>
      <c r="J1782">
        <v>8</v>
      </c>
      <c r="K1782">
        <v>2312</v>
      </c>
    </row>
    <row r="1783" spans="1:11" x14ac:dyDescent="0.25">
      <c r="A1783" s="3" t="s">
        <v>1828</v>
      </c>
      <c r="B1783" s="4">
        <v>43685</v>
      </c>
      <c r="C1783" s="4" t="str">
        <f t="shared" si="27"/>
        <v>08</v>
      </c>
      <c r="D1783">
        <v>13</v>
      </c>
      <c r="E1783" t="s">
        <v>33</v>
      </c>
      <c r="F1783" t="s">
        <v>12</v>
      </c>
      <c r="G1783" t="s">
        <v>13</v>
      </c>
      <c r="H1783" t="s">
        <v>14</v>
      </c>
      <c r="I1783">
        <v>199</v>
      </c>
      <c r="J1783">
        <v>3</v>
      </c>
      <c r="K1783">
        <v>597</v>
      </c>
    </row>
    <row r="1784" spans="1:11" x14ac:dyDescent="0.25">
      <c r="A1784" s="3" t="s">
        <v>1829</v>
      </c>
      <c r="B1784" s="4">
        <v>43685</v>
      </c>
      <c r="C1784" s="4" t="str">
        <f t="shared" si="27"/>
        <v>08</v>
      </c>
      <c r="D1784">
        <v>5</v>
      </c>
      <c r="E1784" t="s">
        <v>60</v>
      </c>
      <c r="F1784" t="s">
        <v>17</v>
      </c>
      <c r="G1784" t="s">
        <v>18</v>
      </c>
      <c r="H1784" t="s">
        <v>41</v>
      </c>
      <c r="I1784">
        <v>399</v>
      </c>
      <c r="J1784">
        <v>1</v>
      </c>
      <c r="K1784">
        <v>399</v>
      </c>
    </row>
    <row r="1785" spans="1:11" x14ac:dyDescent="0.25">
      <c r="A1785" s="3" t="s">
        <v>1830</v>
      </c>
      <c r="B1785" s="4">
        <v>43685</v>
      </c>
      <c r="C1785" s="4" t="str">
        <f t="shared" si="27"/>
        <v>08</v>
      </c>
      <c r="D1785">
        <v>14</v>
      </c>
      <c r="E1785" t="s">
        <v>38</v>
      </c>
      <c r="F1785" t="s">
        <v>12</v>
      </c>
      <c r="G1785" t="s">
        <v>13</v>
      </c>
      <c r="H1785" t="s">
        <v>24</v>
      </c>
      <c r="I1785">
        <v>159</v>
      </c>
      <c r="J1785">
        <v>1</v>
      </c>
      <c r="K1785">
        <v>159</v>
      </c>
    </row>
    <row r="1786" spans="1:11" x14ac:dyDescent="0.25">
      <c r="A1786" s="3" t="s">
        <v>1831</v>
      </c>
      <c r="B1786" s="4">
        <v>43685</v>
      </c>
      <c r="C1786" s="4" t="str">
        <f t="shared" si="27"/>
        <v>08</v>
      </c>
      <c r="D1786">
        <v>9</v>
      </c>
      <c r="E1786" t="s">
        <v>21</v>
      </c>
      <c r="F1786" t="s">
        <v>46</v>
      </c>
      <c r="G1786" t="s">
        <v>23</v>
      </c>
      <c r="H1786" t="s">
        <v>31</v>
      </c>
      <c r="I1786">
        <v>69</v>
      </c>
      <c r="J1786">
        <v>0</v>
      </c>
      <c r="K1786">
        <v>0</v>
      </c>
    </row>
    <row r="1787" spans="1:11" x14ac:dyDescent="0.25">
      <c r="A1787" s="3" t="s">
        <v>1832</v>
      </c>
      <c r="B1787" s="4">
        <v>43685</v>
      </c>
      <c r="C1787" s="4" t="str">
        <f t="shared" si="27"/>
        <v>08</v>
      </c>
      <c r="D1787">
        <v>15</v>
      </c>
      <c r="E1787" t="s">
        <v>118</v>
      </c>
      <c r="F1787" t="s">
        <v>12</v>
      </c>
      <c r="G1787" t="s">
        <v>13</v>
      </c>
      <c r="H1787" t="s">
        <v>41</v>
      </c>
      <c r="I1787">
        <v>399</v>
      </c>
      <c r="J1787">
        <v>2</v>
      </c>
      <c r="K1787">
        <v>798</v>
      </c>
    </row>
    <row r="1788" spans="1:11" x14ac:dyDescent="0.25">
      <c r="A1788" s="3" t="s">
        <v>1833</v>
      </c>
      <c r="B1788" s="4">
        <v>43686</v>
      </c>
      <c r="C1788" s="4" t="str">
        <f t="shared" si="27"/>
        <v>09</v>
      </c>
      <c r="D1788">
        <v>15</v>
      </c>
      <c r="E1788" t="s">
        <v>118</v>
      </c>
      <c r="F1788" t="s">
        <v>63</v>
      </c>
      <c r="G1788" t="s">
        <v>13</v>
      </c>
      <c r="H1788" t="s">
        <v>19</v>
      </c>
      <c r="I1788">
        <v>289</v>
      </c>
      <c r="J1788">
        <v>8</v>
      </c>
      <c r="K1788">
        <v>2312</v>
      </c>
    </row>
    <row r="1789" spans="1:11" x14ac:dyDescent="0.25">
      <c r="A1789" s="3" t="s">
        <v>1834</v>
      </c>
      <c r="B1789" s="4">
        <v>43686</v>
      </c>
      <c r="C1789" s="4" t="str">
        <f t="shared" si="27"/>
        <v>09</v>
      </c>
      <c r="D1789">
        <v>11</v>
      </c>
      <c r="E1789" t="s">
        <v>11</v>
      </c>
      <c r="F1789" t="s">
        <v>63</v>
      </c>
      <c r="G1789" t="s">
        <v>13</v>
      </c>
      <c r="H1789" t="s">
        <v>41</v>
      </c>
      <c r="I1789">
        <v>399</v>
      </c>
      <c r="J1789">
        <v>5</v>
      </c>
      <c r="K1789">
        <v>1995</v>
      </c>
    </row>
    <row r="1790" spans="1:11" x14ac:dyDescent="0.25">
      <c r="A1790" s="3" t="s">
        <v>1835</v>
      </c>
      <c r="B1790" s="4">
        <v>43687</v>
      </c>
      <c r="C1790" s="4" t="str">
        <f t="shared" si="27"/>
        <v>10</v>
      </c>
      <c r="D1790">
        <v>4</v>
      </c>
      <c r="E1790" t="s">
        <v>51</v>
      </c>
      <c r="F1790" t="s">
        <v>68</v>
      </c>
      <c r="G1790" t="s">
        <v>18</v>
      </c>
      <c r="H1790" t="s">
        <v>14</v>
      </c>
      <c r="I1790">
        <v>199</v>
      </c>
      <c r="J1790">
        <v>9</v>
      </c>
      <c r="K1790">
        <v>1791</v>
      </c>
    </row>
    <row r="1791" spans="1:11" x14ac:dyDescent="0.25">
      <c r="A1791" s="3" t="s">
        <v>1836</v>
      </c>
      <c r="B1791" s="4">
        <v>43687</v>
      </c>
      <c r="C1791" s="4" t="str">
        <f t="shared" si="27"/>
        <v>10</v>
      </c>
      <c r="D1791">
        <v>14</v>
      </c>
      <c r="E1791" t="s">
        <v>38</v>
      </c>
      <c r="F1791" t="s">
        <v>63</v>
      </c>
      <c r="G1791" t="s">
        <v>13</v>
      </c>
      <c r="H1791" t="s">
        <v>24</v>
      </c>
      <c r="I1791">
        <v>159</v>
      </c>
      <c r="J1791">
        <v>8</v>
      </c>
      <c r="K1791">
        <v>1272</v>
      </c>
    </row>
    <row r="1792" spans="1:11" x14ac:dyDescent="0.25">
      <c r="A1792" s="3" t="s">
        <v>1837</v>
      </c>
      <c r="B1792" s="4">
        <v>43688</v>
      </c>
      <c r="C1792" s="4" t="str">
        <f t="shared" si="27"/>
        <v>11</v>
      </c>
      <c r="D1792">
        <v>17</v>
      </c>
      <c r="E1792" t="s">
        <v>35</v>
      </c>
      <c r="F1792" t="s">
        <v>27</v>
      </c>
      <c r="G1792" t="s">
        <v>28</v>
      </c>
      <c r="H1792" t="s">
        <v>41</v>
      </c>
      <c r="I1792">
        <v>399</v>
      </c>
      <c r="J1792">
        <v>8</v>
      </c>
      <c r="K1792">
        <v>3192</v>
      </c>
    </row>
    <row r="1793" spans="1:11" x14ac:dyDescent="0.25">
      <c r="A1793" s="3" t="s">
        <v>1838</v>
      </c>
      <c r="B1793" s="4">
        <v>43688</v>
      </c>
      <c r="C1793" s="4" t="str">
        <f t="shared" si="27"/>
        <v>11</v>
      </c>
      <c r="D1793">
        <v>3</v>
      </c>
      <c r="E1793" t="s">
        <v>43</v>
      </c>
      <c r="F1793" t="s">
        <v>17</v>
      </c>
      <c r="G1793" t="s">
        <v>18</v>
      </c>
      <c r="H1793" t="s">
        <v>41</v>
      </c>
      <c r="I1793">
        <v>399</v>
      </c>
      <c r="J1793">
        <v>2</v>
      </c>
      <c r="K1793">
        <v>798</v>
      </c>
    </row>
    <row r="1794" spans="1:11" x14ac:dyDescent="0.25">
      <c r="A1794" s="3" t="s">
        <v>1839</v>
      </c>
      <c r="B1794" s="4">
        <v>43688</v>
      </c>
      <c r="C1794" s="4" t="str">
        <f t="shared" ref="C1794:C1857" si="28">TEXT(B1794, "DD")</f>
        <v>11</v>
      </c>
      <c r="D1794">
        <v>17</v>
      </c>
      <c r="E1794" t="s">
        <v>35</v>
      </c>
      <c r="F1794" t="s">
        <v>36</v>
      </c>
      <c r="G1794" t="s">
        <v>28</v>
      </c>
      <c r="H1794" t="s">
        <v>31</v>
      </c>
      <c r="I1794">
        <v>69</v>
      </c>
      <c r="J1794">
        <v>0</v>
      </c>
      <c r="K1794">
        <v>0</v>
      </c>
    </row>
    <row r="1795" spans="1:11" x14ac:dyDescent="0.25">
      <c r="A1795" s="3" t="s">
        <v>1840</v>
      </c>
      <c r="B1795" s="4">
        <v>43688</v>
      </c>
      <c r="C1795" s="4" t="str">
        <f t="shared" si="28"/>
        <v>11</v>
      </c>
      <c r="D1795">
        <v>2</v>
      </c>
      <c r="E1795" t="s">
        <v>106</v>
      </c>
      <c r="F1795" t="s">
        <v>68</v>
      </c>
      <c r="G1795" t="s">
        <v>18</v>
      </c>
      <c r="H1795" t="s">
        <v>31</v>
      </c>
      <c r="I1795">
        <v>69</v>
      </c>
      <c r="J1795">
        <v>9</v>
      </c>
      <c r="K1795">
        <v>621</v>
      </c>
    </row>
    <row r="1796" spans="1:11" x14ac:dyDescent="0.25">
      <c r="A1796" s="3" t="s">
        <v>1841</v>
      </c>
      <c r="B1796" s="4">
        <v>43688</v>
      </c>
      <c r="C1796" s="4" t="str">
        <f t="shared" si="28"/>
        <v>11</v>
      </c>
      <c r="D1796">
        <v>7</v>
      </c>
      <c r="E1796" t="s">
        <v>88</v>
      </c>
      <c r="F1796" t="s">
        <v>46</v>
      </c>
      <c r="G1796" t="s">
        <v>23</v>
      </c>
      <c r="H1796" t="s">
        <v>31</v>
      </c>
      <c r="I1796">
        <v>69</v>
      </c>
      <c r="J1796">
        <v>5</v>
      </c>
      <c r="K1796">
        <v>345</v>
      </c>
    </row>
    <row r="1797" spans="1:11" x14ac:dyDescent="0.25">
      <c r="A1797" s="3" t="s">
        <v>1842</v>
      </c>
      <c r="B1797" s="4">
        <v>43689</v>
      </c>
      <c r="C1797" s="4" t="str">
        <f t="shared" si="28"/>
        <v>12</v>
      </c>
      <c r="D1797">
        <v>2</v>
      </c>
      <c r="E1797" t="s">
        <v>106</v>
      </c>
      <c r="F1797" t="s">
        <v>68</v>
      </c>
      <c r="G1797" t="s">
        <v>18</v>
      </c>
      <c r="H1797" t="s">
        <v>19</v>
      </c>
      <c r="I1797">
        <v>289</v>
      </c>
      <c r="J1797">
        <v>5</v>
      </c>
      <c r="K1797">
        <v>1445</v>
      </c>
    </row>
    <row r="1798" spans="1:11" x14ac:dyDescent="0.25">
      <c r="A1798" s="3" t="s">
        <v>1843</v>
      </c>
      <c r="B1798" s="4">
        <v>43689</v>
      </c>
      <c r="C1798" s="4" t="str">
        <f t="shared" si="28"/>
        <v>12</v>
      </c>
      <c r="D1798">
        <v>10</v>
      </c>
      <c r="E1798" t="s">
        <v>58</v>
      </c>
      <c r="F1798" t="s">
        <v>22</v>
      </c>
      <c r="G1798" t="s">
        <v>23</v>
      </c>
      <c r="H1798" t="s">
        <v>14</v>
      </c>
      <c r="I1798">
        <v>199</v>
      </c>
      <c r="J1798">
        <v>2</v>
      </c>
      <c r="K1798">
        <v>398</v>
      </c>
    </row>
    <row r="1799" spans="1:11" x14ac:dyDescent="0.25">
      <c r="A1799" s="3" t="s">
        <v>1844</v>
      </c>
      <c r="B1799" s="4">
        <v>43689</v>
      </c>
      <c r="C1799" s="4" t="str">
        <f t="shared" si="28"/>
        <v>12</v>
      </c>
      <c r="D1799">
        <v>13</v>
      </c>
      <c r="E1799" t="s">
        <v>33</v>
      </c>
      <c r="F1799" t="s">
        <v>63</v>
      </c>
      <c r="G1799" t="s">
        <v>13</v>
      </c>
      <c r="H1799" t="s">
        <v>19</v>
      </c>
      <c r="I1799">
        <v>289</v>
      </c>
      <c r="J1799">
        <v>4</v>
      </c>
      <c r="K1799">
        <v>1156</v>
      </c>
    </row>
    <row r="1800" spans="1:11" x14ac:dyDescent="0.25">
      <c r="A1800" s="3" t="s">
        <v>1845</v>
      </c>
      <c r="B1800" s="4">
        <v>43689</v>
      </c>
      <c r="C1800" s="4" t="str">
        <f t="shared" si="28"/>
        <v>12</v>
      </c>
      <c r="D1800">
        <v>15</v>
      </c>
      <c r="E1800" t="s">
        <v>118</v>
      </c>
      <c r="F1800" t="s">
        <v>12</v>
      </c>
      <c r="G1800" t="s">
        <v>13</v>
      </c>
      <c r="H1800" t="s">
        <v>41</v>
      </c>
      <c r="I1800">
        <v>399</v>
      </c>
      <c r="J1800">
        <v>4</v>
      </c>
      <c r="K1800">
        <v>1596</v>
      </c>
    </row>
    <row r="1801" spans="1:11" x14ac:dyDescent="0.25">
      <c r="A1801" s="3" t="s">
        <v>1846</v>
      </c>
      <c r="B1801" s="4">
        <v>43689</v>
      </c>
      <c r="C1801" s="4" t="str">
        <f t="shared" si="28"/>
        <v>12</v>
      </c>
      <c r="D1801">
        <v>9</v>
      </c>
      <c r="E1801" t="s">
        <v>21</v>
      </c>
      <c r="F1801" t="s">
        <v>22</v>
      </c>
      <c r="G1801" t="s">
        <v>23</v>
      </c>
      <c r="H1801" t="s">
        <v>14</v>
      </c>
      <c r="I1801">
        <v>199</v>
      </c>
      <c r="J1801">
        <v>8</v>
      </c>
      <c r="K1801">
        <v>1592</v>
      </c>
    </row>
    <row r="1802" spans="1:11" x14ac:dyDescent="0.25">
      <c r="A1802" s="3" t="s">
        <v>1847</v>
      </c>
      <c r="B1802" s="4">
        <v>43689</v>
      </c>
      <c r="C1802" s="4" t="str">
        <f t="shared" si="28"/>
        <v>12</v>
      </c>
      <c r="D1802">
        <v>17</v>
      </c>
      <c r="E1802" t="s">
        <v>35</v>
      </c>
      <c r="F1802" t="s">
        <v>36</v>
      </c>
      <c r="G1802" t="s">
        <v>28</v>
      </c>
      <c r="H1802" t="s">
        <v>41</v>
      </c>
      <c r="I1802">
        <v>399</v>
      </c>
      <c r="J1802">
        <v>1</v>
      </c>
      <c r="K1802">
        <v>399</v>
      </c>
    </row>
    <row r="1803" spans="1:11" x14ac:dyDescent="0.25">
      <c r="A1803" s="3" t="s">
        <v>1848</v>
      </c>
      <c r="B1803" s="4">
        <v>43689</v>
      </c>
      <c r="C1803" s="4" t="str">
        <f t="shared" si="28"/>
        <v>12</v>
      </c>
      <c r="D1803">
        <v>6</v>
      </c>
      <c r="E1803" t="s">
        <v>48</v>
      </c>
      <c r="F1803" t="s">
        <v>46</v>
      </c>
      <c r="G1803" t="s">
        <v>23</v>
      </c>
      <c r="H1803" t="s">
        <v>14</v>
      </c>
      <c r="I1803">
        <v>199</v>
      </c>
      <c r="J1803">
        <v>6</v>
      </c>
      <c r="K1803">
        <v>1194</v>
      </c>
    </row>
    <row r="1804" spans="1:11" x14ac:dyDescent="0.25">
      <c r="A1804" s="3" t="s">
        <v>1849</v>
      </c>
      <c r="B1804" s="4">
        <v>43689</v>
      </c>
      <c r="C1804" s="4" t="str">
        <f t="shared" si="28"/>
        <v>12</v>
      </c>
      <c r="D1804">
        <v>18</v>
      </c>
      <c r="E1804" t="s">
        <v>26</v>
      </c>
      <c r="F1804" t="s">
        <v>27</v>
      </c>
      <c r="G1804" t="s">
        <v>28</v>
      </c>
      <c r="H1804" t="s">
        <v>41</v>
      </c>
      <c r="I1804">
        <v>399</v>
      </c>
      <c r="J1804">
        <v>5</v>
      </c>
      <c r="K1804">
        <v>1995</v>
      </c>
    </row>
    <row r="1805" spans="1:11" x14ac:dyDescent="0.25">
      <c r="A1805" s="3" t="s">
        <v>1850</v>
      </c>
      <c r="B1805" s="4">
        <v>43689</v>
      </c>
      <c r="C1805" s="4" t="str">
        <f t="shared" si="28"/>
        <v>12</v>
      </c>
      <c r="D1805">
        <v>8</v>
      </c>
      <c r="E1805" t="s">
        <v>45</v>
      </c>
      <c r="F1805" t="s">
        <v>46</v>
      </c>
      <c r="G1805" t="s">
        <v>23</v>
      </c>
      <c r="H1805" t="s">
        <v>14</v>
      </c>
      <c r="I1805">
        <v>199</v>
      </c>
      <c r="J1805">
        <v>6</v>
      </c>
      <c r="K1805">
        <v>1194</v>
      </c>
    </row>
    <row r="1806" spans="1:11" x14ac:dyDescent="0.25">
      <c r="A1806" s="3" t="s">
        <v>1851</v>
      </c>
      <c r="B1806" s="4">
        <v>43689</v>
      </c>
      <c r="C1806" s="4" t="str">
        <f t="shared" si="28"/>
        <v>12</v>
      </c>
      <c r="D1806">
        <v>13</v>
      </c>
      <c r="E1806" t="s">
        <v>33</v>
      </c>
      <c r="F1806" t="s">
        <v>63</v>
      </c>
      <c r="G1806" t="s">
        <v>13</v>
      </c>
      <c r="H1806" t="s">
        <v>24</v>
      </c>
      <c r="I1806">
        <v>159</v>
      </c>
      <c r="J1806">
        <v>3</v>
      </c>
      <c r="K1806">
        <v>477</v>
      </c>
    </row>
    <row r="1807" spans="1:11" x14ac:dyDescent="0.25">
      <c r="A1807" s="3" t="s">
        <v>1852</v>
      </c>
      <c r="B1807" s="4">
        <v>43689</v>
      </c>
      <c r="C1807" s="4" t="str">
        <f t="shared" si="28"/>
        <v>12</v>
      </c>
      <c r="D1807">
        <v>17</v>
      </c>
      <c r="E1807" t="s">
        <v>35</v>
      </c>
      <c r="F1807" t="s">
        <v>36</v>
      </c>
      <c r="G1807" t="s">
        <v>28</v>
      </c>
      <c r="H1807" t="s">
        <v>31</v>
      </c>
      <c r="I1807">
        <v>69</v>
      </c>
      <c r="J1807">
        <v>7</v>
      </c>
      <c r="K1807">
        <v>483</v>
      </c>
    </row>
    <row r="1808" spans="1:11" x14ac:dyDescent="0.25">
      <c r="A1808" s="3" t="s">
        <v>1853</v>
      </c>
      <c r="B1808" s="4">
        <v>43689</v>
      </c>
      <c r="C1808" s="4" t="str">
        <f t="shared" si="28"/>
        <v>12</v>
      </c>
      <c r="D1808">
        <v>4</v>
      </c>
      <c r="E1808" t="s">
        <v>51</v>
      </c>
      <c r="F1808" t="s">
        <v>68</v>
      </c>
      <c r="G1808" t="s">
        <v>18</v>
      </c>
      <c r="H1808" t="s">
        <v>31</v>
      </c>
      <c r="I1808">
        <v>69</v>
      </c>
      <c r="J1808">
        <v>3</v>
      </c>
      <c r="K1808">
        <v>207</v>
      </c>
    </row>
    <row r="1809" spans="1:11" x14ac:dyDescent="0.25">
      <c r="A1809" s="3" t="s">
        <v>1854</v>
      </c>
      <c r="B1809" s="4">
        <v>43690</v>
      </c>
      <c r="C1809" s="4" t="str">
        <f t="shared" si="28"/>
        <v>13</v>
      </c>
      <c r="D1809">
        <v>9</v>
      </c>
      <c r="E1809" t="s">
        <v>21</v>
      </c>
      <c r="F1809" t="s">
        <v>46</v>
      </c>
      <c r="G1809" t="s">
        <v>23</v>
      </c>
      <c r="H1809" t="s">
        <v>14</v>
      </c>
      <c r="I1809">
        <v>199</v>
      </c>
      <c r="J1809">
        <v>3</v>
      </c>
      <c r="K1809">
        <v>597</v>
      </c>
    </row>
    <row r="1810" spans="1:11" x14ac:dyDescent="0.25">
      <c r="A1810" s="3" t="s">
        <v>1855</v>
      </c>
      <c r="B1810" s="4">
        <v>43691</v>
      </c>
      <c r="C1810" s="4" t="str">
        <f t="shared" si="28"/>
        <v>14</v>
      </c>
      <c r="D1810">
        <v>8</v>
      </c>
      <c r="E1810" t="s">
        <v>45</v>
      </c>
      <c r="F1810" t="s">
        <v>22</v>
      </c>
      <c r="G1810" t="s">
        <v>23</v>
      </c>
      <c r="H1810" t="s">
        <v>31</v>
      </c>
      <c r="I1810">
        <v>69</v>
      </c>
      <c r="J1810">
        <v>5</v>
      </c>
      <c r="K1810">
        <v>345</v>
      </c>
    </row>
    <row r="1811" spans="1:11" x14ac:dyDescent="0.25">
      <c r="A1811" s="3" t="s">
        <v>1856</v>
      </c>
      <c r="B1811" s="4">
        <v>43691</v>
      </c>
      <c r="C1811" s="4" t="str">
        <f t="shared" si="28"/>
        <v>14</v>
      </c>
      <c r="D1811">
        <v>3</v>
      </c>
      <c r="E1811" t="s">
        <v>43</v>
      </c>
      <c r="F1811" t="s">
        <v>68</v>
      </c>
      <c r="G1811" t="s">
        <v>18</v>
      </c>
      <c r="H1811" t="s">
        <v>19</v>
      </c>
      <c r="I1811">
        <v>289</v>
      </c>
      <c r="J1811">
        <v>3</v>
      </c>
      <c r="K1811">
        <v>867</v>
      </c>
    </row>
    <row r="1812" spans="1:11" x14ac:dyDescent="0.25">
      <c r="A1812" s="3" t="s">
        <v>1857</v>
      </c>
      <c r="B1812" s="4">
        <v>43692</v>
      </c>
      <c r="C1812" s="4" t="str">
        <f t="shared" si="28"/>
        <v>15</v>
      </c>
      <c r="D1812">
        <v>15</v>
      </c>
      <c r="E1812" t="s">
        <v>118</v>
      </c>
      <c r="F1812" t="s">
        <v>63</v>
      </c>
      <c r="G1812" t="s">
        <v>13</v>
      </c>
      <c r="H1812" t="s">
        <v>31</v>
      </c>
      <c r="I1812">
        <v>69</v>
      </c>
      <c r="J1812">
        <v>4</v>
      </c>
      <c r="K1812">
        <v>276</v>
      </c>
    </row>
    <row r="1813" spans="1:11" x14ac:dyDescent="0.25">
      <c r="A1813" s="3" t="s">
        <v>1858</v>
      </c>
      <c r="B1813" s="4">
        <v>43692</v>
      </c>
      <c r="C1813" s="4" t="str">
        <f t="shared" si="28"/>
        <v>15</v>
      </c>
      <c r="D1813">
        <v>11</v>
      </c>
      <c r="E1813" t="s">
        <v>11</v>
      </c>
      <c r="F1813" t="s">
        <v>63</v>
      </c>
      <c r="G1813" t="s">
        <v>13</v>
      </c>
      <c r="H1813" t="s">
        <v>31</v>
      </c>
      <c r="I1813">
        <v>69</v>
      </c>
      <c r="J1813">
        <v>8</v>
      </c>
      <c r="K1813">
        <v>552</v>
      </c>
    </row>
    <row r="1814" spans="1:11" x14ac:dyDescent="0.25">
      <c r="A1814" s="3" t="s">
        <v>1859</v>
      </c>
      <c r="B1814" s="4">
        <v>43692</v>
      </c>
      <c r="C1814" s="4" t="str">
        <f t="shared" si="28"/>
        <v>15</v>
      </c>
      <c r="D1814">
        <v>6</v>
      </c>
      <c r="E1814" t="s">
        <v>48</v>
      </c>
      <c r="F1814" t="s">
        <v>22</v>
      </c>
      <c r="G1814" t="s">
        <v>23</v>
      </c>
      <c r="H1814" t="s">
        <v>24</v>
      </c>
      <c r="I1814">
        <v>159</v>
      </c>
      <c r="J1814">
        <v>6</v>
      </c>
      <c r="K1814">
        <v>954</v>
      </c>
    </row>
    <row r="1815" spans="1:11" x14ac:dyDescent="0.25">
      <c r="A1815" s="3" t="s">
        <v>1860</v>
      </c>
      <c r="B1815" s="4">
        <v>43692</v>
      </c>
      <c r="C1815" s="4" t="str">
        <f t="shared" si="28"/>
        <v>15</v>
      </c>
      <c r="D1815">
        <v>9</v>
      </c>
      <c r="E1815" t="s">
        <v>21</v>
      </c>
      <c r="F1815" t="s">
        <v>22</v>
      </c>
      <c r="G1815" t="s">
        <v>23</v>
      </c>
      <c r="H1815" t="s">
        <v>24</v>
      </c>
      <c r="I1815">
        <v>159</v>
      </c>
      <c r="J1815">
        <v>6</v>
      </c>
      <c r="K1815">
        <v>954</v>
      </c>
    </row>
    <row r="1816" spans="1:11" x14ac:dyDescent="0.25">
      <c r="A1816" s="3" t="s">
        <v>1861</v>
      </c>
      <c r="B1816" s="4">
        <v>43693</v>
      </c>
      <c r="C1816" s="4" t="str">
        <f t="shared" si="28"/>
        <v>16</v>
      </c>
      <c r="D1816">
        <v>5</v>
      </c>
      <c r="E1816" t="s">
        <v>60</v>
      </c>
      <c r="F1816" t="s">
        <v>68</v>
      </c>
      <c r="G1816" t="s">
        <v>18</v>
      </c>
      <c r="H1816" t="s">
        <v>14</v>
      </c>
      <c r="I1816">
        <v>199</v>
      </c>
      <c r="J1816">
        <v>2</v>
      </c>
      <c r="K1816">
        <v>398</v>
      </c>
    </row>
    <row r="1817" spans="1:11" x14ac:dyDescent="0.25">
      <c r="A1817" s="3" t="s">
        <v>1862</v>
      </c>
      <c r="B1817" s="4">
        <v>43694</v>
      </c>
      <c r="C1817" s="4" t="str">
        <f t="shared" si="28"/>
        <v>17</v>
      </c>
      <c r="D1817">
        <v>10</v>
      </c>
      <c r="E1817" t="s">
        <v>58</v>
      </c>
      <c r="F1817" t="s">
        <v>22</v>
      </c>
      <c r="G1817" t="s">
        <v>23</v>
      </c>
      <c r="H1817" t="s">
        <v>24</v>
      </c>
      <c r="I1817">
        <v>159</v>
      </c>
      <c r="J1817">
        <v>9</v>
      </c>
      <c r="K1817">
        <v>1431</v>
      </c>
    </row>
    <row r="1818" spans="1:11" x14ac:dyDescent="0.25">
      <c r="A1818" s="3" t="s">
        <v>1863</v>
      </c>
      <c r="B1818" s="4">
        <v>43694</v>
      </c>
      <c r="C1818" s="4" t="str">
        <f t="shared" si="28"/>
        <v>17</v>
      </c>
      <c r="D1818">
        <v>8</v>
      </c>
      <c r="E1818" t="s">
        <v>45</v>
      </c>
      <c r="F1818" t="s">
        <v>46</v>
      </c>
      <c r="G1818" t="s">
        <v>23</v>
      </c>
      <c r="H1818" t="s">
        <v>31</v>
      </c>
      <c r="I1818">
        <v>69</v>
      </c>
      <c r="J1818">
        <v>8</v>
      </c>
      <c r="K1818">
        <v>552</v>
      </c>
    </row>
    <row r="1819" spans="1:11" x14ac:dyDescent="0.25">
      <c r="A1819" s="3" t="s">
        <v>1864</v>
      </c>
      <c r="B1819" s="4">
        <v>43694</v>
      </c>
      <c r="C1819" s="4" t="str">
        <f t="shared" si="28"/>
        <v>17</v>
      </c>
      <c r="D1819">
        <v>5</v>
      </c>
      <c r="E1819" t="s">
        <v>60</v>
      </c>
      <c r="F1819" t="s">
        <v>17</v>
      </c>
      <c r="G1819" t="s">
        <v>18</v>
      </c>
      <c r="H1819" t="s">
        <v>14</v>
      </c>
      <c r="I1819">
        <v>199</v>
      </c>
      <c r="J1819">
        <v>4</v>
      </c>
      <c r="K1819">
        <v>796</v>
      </c>
    </row>
    <row r="1820" spans="1:11" x14ac:dyDescent="0.25">
      <c r="A1820" s="3" t="s">
        <v>1865</v>
      </c>
      <c r="B1820" s="4">
        <v>43694</v>
      </c>
      <c r="C1820" s="4" t="str">
        <f t="shared" si="28"/>
        <v>17</v>
      </c>
      <c r="D1820">
        <v>9</v>
      </c>
      <c r="E1820" t="s">
        <v>21</v>
      </c>
      <c r="F1820" t="s">
        <v>22</v>
      </c>
      <c r="G1820" t="s">
        <v>23</v>
      </c>
      <c r="H1820" t="s">
        <v>14</v>
      </c>
      <c r="I1820">
        <v>199</v>
      </c>
      <c r="J1820">
        <v>9</v>
      </c>
      <c r="K1820">
        <v>1791</v>
      </c>
    </row>
    <row r="1821" spans="1:11" x14ac:dyDescent="0.25">
      <c r="A1821" s="3" t="s">
        <v>1866</v>
      </c>
      <c r="B1821" s="4">
        <v>43694</v>
      </c>
      <c r="C1821" s="4" t="str">
        <f t="shared" si="28"/>
        <v>17</v>
      </c>
      <c r="D1821">
        <v>2</v>
      </c>
      <c r="E1821" t="s">
        <v>106</v>
      </c>
      <c r="F1821" t="s">
        <v>17</v>
      </c>
      <c r="G1821" t="s">
        <v>18</v>
      </c>
      <c r="H1821" t="s">
        <v>31</v>
      </c>
      <c r="I1821">
        <v>69</v>
      </c>
      <c r="J1821">
        <v>9</v>
      </c>
      <c r="K1821">
        <v>621</v>
      </c>
    </row>
    <row r="1822" spans="1:11" x14ac:dyDescent="0.25">
      <c r="A1822" s="3" t="s">
        <v>1867</v>
      </c>
      <c r="B1822" s="4">
        <v>43694</v>
      </c>
      <c r="C1822" s="4" t="str">
        <f t="shared" si="28"/>
        <v>17</v>
      </c>
      <c r="D1822">
        <v>7</v>
      </c>
      <c r="E1822" t="s">
        <v>88</v>
      </c>
      <c r="F1822" t="s">
        <v>46</v>
      </c>
      <c r="G1822" t="s">
        <v>23</v>
      </c>
      <c r="H1822" t="s">
        <v>14</v>
      </c>
      <c r="I1822">
        <v>199</v>
      </c>
      <c r="J1822">
        <v>6</v>
      </c>
      <c r="K1822">
        <v>1194</v>
      </c>
    </row>
    <row r="1823" spans="1:11" x14ac:dyDescent="0.25">
      <c r="A1823" s="3" t="s">
        <v>1868</v>
      </c>
      <c r="B1823" s="4">
        <v>43695</v>
      </c>
      <c r="C1823" s="4" t="str">
        <f t="shared" si="28"/>
        <v>18</v>
      </c>
      <c r="D1823">
        <v>17</v>
      </c>
      <c r="E1823" t="s">
        <v>35</v>
      </c>
      <c r="F1823" t="s">
        <v>27</v>
      </c>
      <c r="G1823" t="s">
        <v>28</v>
      </c>
      <c r="H1823" t="s">
        <v>19</v>
      </c>
      <c r="I1823">
        <v>289</v>
      </c>
      <c r="J1823">
        <v>7</v>
      </c>
      <c r="K1823">
        <v>2023</v>
      </c>
    </row>
    <row r="1824" spans="1:11" x14ac:dyDescent="0.25">
      <c r="A1824" s="3" t="s">
        <v>1869</v>
      </c>
      <c r="B1824" s="4">
        <v>43695</v>
      </c>
      <c r="C1824" s="4" t="str">
        <f t="shared" si="28"/>
        <v>18</v>
      </c>
      <c r="D1824">
        <v>9</v>
      </c>
      <c r="E1824" t="s">
        <v>21</v>
      </c>
      <c r="F1824" t="s">
        <v>22</v>
      </c>
      <c r="G1824" t="s">
        <v>23</v>
      </c>
      <c r="H1824" t="s">
        <v>14</v>
      </c>
      <c r="I1824">
        <v>199</v>
      </c>
      <c r="J1824">
        <v>3</v>
      </c>
      <c r="K1824">
        <v>597</v>
      </c>
    </row>
    <row r="1825" spans="1:11" x14ac:dyDescent="0.25">
      <c r="A1825" s="3" t="s">
        <v>1870</v>
      </c>
      <c r="B1825" s="4">
        <v>43695</v>
      </c>
      <c r="C1825" s="4" t="str">
        <f t="shared" si="28"/>
        <v>18</v>
      </c>
      <c r="D1825">
        <v>15</v>
      </c>
      <c r="E1825" t="s">
        <v>118</v>
      </c>
      <c r="F1825" t="s">
        <v>12</v>
      </c>
      <c r="G1825" t="s">
        <v>13</v>
      </c>
      <c r="H1825" t="s">
        <v>24</v>
      </c>
      <c r="I1825">
        <v>159</v>
      </c>
      <c r="J1825">
        <v>3</v>
      </c>
      <c r="K1825">
        <v>477</v>
      </c>
    </row>
    <row r="1826" spans="1:11" x14ac:dyDescent="0.25">
      <c r="A1826" s="3" t="s">
        <v>1871</v>
      </c>
      <c r="B1826" s="4">
        <v>43696</v>
      </c>
      <c r="C1826" s="4" t="str">
        <f t="shared" si="28"/>
        <v>19</v>
      </c>
      <c r="D1826">
        <v>11</v>
      </c>
      <c r="E1826" t="s">
        <v>11</v>
      </c>
      <c r="F1826" t="s">
        <v>12</v>
      </c>
      <c r="G1826" t="s">
        <v>13</v>
      </c>
      <c r="H1826" t="s">
        <v>14</v>
      </c>
      <c r="I1826">
        <v>199</v>
      </c>
      <c r="J1826">
        <v>5</v>
      </c>
      <c r="K1826">
        <v>995</v>
      </c>
    </row>
    <row r="1827" spans="1:11" x14ac:dyDescent="0.25">
      <c r="A1827" s="3" t="s">
        <v>1872</v>
      </c>
      <c r="B1827" s="4">
        <v>43696</v>
      </c>
      <c r="C1827" s="4" t="str">
        <f t="shared" si="28"/>
        <v>19</v>
      </c>
      <c r="D1827">
        <v>18</v>
      </c>
      <c r="E1827" t="s">
        <v>26</v>
      </c>
      <c r="F1827" t="s">
        <v>36</v>
      </c>
      <c r="G1827" t="s">
        <v>28</v>
      </c>
      <c r="H1827" t="s">
        <v>19</v>
      </c>
      <c r="I1827">
        <v>289</v>
      </c>
      <c r="J1827">
        <v>4</v>
      </c>
      <c r="K1827">
        <v>1156</v>
      </c>
    </row>
    <row r="1828" spans="1:11" x14ac:dyDescent="0.25">
      <c r="A1828" s="3" t="s">
        <v>1873</v>
      </c>
      <c r="B1828" s="4">
        <v>43696</v>
      </c>
      <c r="C1828" s="4" t="str">
        <f t="shared" si="28"/>
        <v>19</v>
      </c>
      <c r="D1828">
        <v>2</v>
      </c>
      <c r="E1828" t="s">
        <v>106</v>
      </c>
      <c r="F1828" t="s">
        <v>17</v>
      </c>
      <c r="G1828" t="s">
        <v>18</v>
      </c>
      <c r="H1828" t="s">
        <v>19</v>
      </c>
      <c r="I1828">
        <v>289</v>
      </c>
      <c r="J1828">
        <v>2</v>
      </c>
      <c r="K1828">
        <v>578</v>
      </c>
    </row>
    <row r="1829" spans="1:11" x14ac:dyDescent="0.25">
      <c r="A1829" s="3" t="s">
        <v>1874</v>
      </c>
      <c r="B1829" s="4">
        <v>43696</v>
      </c>
      <c r="C1829" s="4" t="str">
        <f t="shared" si="28"/>
        <v>19</v>
      </c>
      <c r="D1829">
        <v>18</v>
      </c>
      <c r="E1829" t="s">
        <v>26</v>
      </c>
      <c r="F1829" t="s">
        <v>36</v>
      </c>
      <c r="G1829" t="s">
        <v>28</v>
      </c>
      <c r="H1829" t="s">
        <v>31</v>
      </c>
      <c r="I1829">
        <v>69</v>
      </c>
      <c r="J1829">
        <v>6</v>
      </c>
      <c r="K1829">
        <v>414</v>
      </c>
    </row>
    <row r="1830" spans="1:11" x14ac:dyDescent="0.25">
      <c r="A1830" s="3" t="s">
        <v>1875</v>
      </c>
      <c r="B1830" s="4">
        <v>43696</v>
      </c>
      <c r="C1830" s="4" t="str">
        <f t="shared" si="28"/>
        <v>19</v>
      </c>
      <c r="D1830">
        <v>13</v>
      </c>
      <c r="E1830" t="s">
        <v>33</v>
      </c>
      <c r="F1830" t="s">
        <v>63</v>
      </c>
      <c r="G1830" t="s">
        <v>13</v>
      </c>
      <c r="H1830" t="s">
        <v>31</v>
      </c>
      <c r="I1830">
        <v>69</v>
      </c>
      <c r="J1830">
        <v>4</v>
      </c>
      <c r="K1830">
        <v>276</v>
      </c>
    </row>
    <row r="1831" spans="1:11" x14ac:dyDescent="0.25">
      <c r="A1831" s="3" t="s">
        <v>1876</v>
      </c>
      <c r="B1831" s="4">
        <v>43697</v>
      </c>
      <c r="C1831" s="4" t="str">
        <f t="shared" si="28"/>
        <v>20</v>
      </c>
      <c r="D1831">
        <v>5</v>
      </c>
      <c r="E1831" t="s">
        <v>60</v>
      </c>
      <c r="F1831" t="s">
        <v>17</v>
      </c>
      <c r="G1831" t="s">
        <v>18</v>
      </c>
      <c r="H1831" t="s">
        <v>19</v>
      </c>
      <c r="I1831">
        <v>289</v>
      </c>
      <c r="J1831">
        <v>2</v>
      </c>
      <c r="K1831">
        <v>578</v>
      </c>
    </row>
    <row r="1832" spans="1:11" x14ac:dyDescent="0.25">
      <c r="A1832" s="3" t="s">
        <v>1877</v>
      </c>
      <c r="B1832" s="4">
        <v>43698</v>
      </c>
      <c r="C1832" s="4" t="str">
        <f t="shared" si="28"/>
        <v>21</v>
      </c>
      <c r="D1832">
        <v>8</v>
      </c>
      <c r="E1832" t="s">
        <v>45</v>
      </c>
      <c r="F1832" t="s">
        <v>22</v>
      </c>
      <c r="G1832" t="s">
        <v>23</v>
      </c>
      <c r="H1832" t="s">
        <v>14</v>
      </c>
      <c r="I1832">
        <v>199</v>
      </c>
      <c r="J1832">
        <v>3</v>
      </c>
      <c r="K1832">
        <v>597</v>
      </c>
    </row>
    <row r="1833" spans="1:11" x14ac:dyDescent="0.25">
      <c r="A1833" s="3" t="s">
        <v>1878</v>
      </c>
      <c r="B1833" s="4">
        <v>43698</v>
      </c>
      <c r="C1833" s="4" t="str">
        <f t="shared" si="28"/>
        <v>21</v>
      </c>
      <c r="D1833">
        <v>14</v>
      </c>
      <c r="E1833" t="s">
        <v>38</v>
      </c>
      <c r="F1833" t="s">
        <v>63</v>
      </c>
      <c r="G1833" t="s">
        <v>13</v>
      </c>
      <c r="H1833" t="s">
        <v>24</v>
      </c>
      <c r="I1833">
        <v>159</v>
      </c>
      <c r="J1833">
        <v>1</v>
      </c>
      <c r="K1833">
        <v>159</v>
      </c>
    </row>
    <row r="1834" spans="1:11" x14ac:dyDescent="0.25">
      <c r="A1834" s="3" t="s">
        <v>1879</v>
      </c>
      <c r="B1834" s="4">
        <v>43698</v>
      </c>
      <c r="C1834" s="4" t="str">
        <f t="shared" si="28"/>
        <v>21</v>
      </c>
      <c r="D1834">
        <v>8</v>
      </c>
      <c r="E1834" t="s">
        <v>45</v>
      </c>
      <c r="F1834" t="s">
        <v>46</v>
      </c>
      <c r="G1834" t="s">
        <v>23</v>
      </c>
      <c r="H1834" t="s">
        <v>31</v>
      </c>
      <c r="I1834">
        <v>69</v>
      </c>
      <c r="J1834">
        <v>5</v>
      </c>
      <c r="K1834">
        <v>345</v>
      </c>
    </row>
    <row r="1835" spans="1:11" x14ac:dyDescent="0.25">
      <c r="A1835" s="3" t="s">
        <v>1880</v>
      </c>
      <c r="B1835" s="4">
        <v>43698</v>
      </c>
      <c r="C1835" s="4" t="str">
        <f t="shared" si="28"/>
        <v>21</v>
      </c>
      <c r="D1835">
        <v>5</v>
      </c>
      <c r="E1835" t="s">
        <v>60</v>
      </c>
      <c r="F1835" t="s">
        <v>68</v>
      </c>
      <c r="G1835" t="s">
        <v>18</v>
      </c>
      <c r="H1835" t="s">
        <v>14</v>
      </c>
      <c r="I1835">
        <v>199</v>
      </c>
      <c r="J1835">
        <v>7</v>
      </c>
      <c r="K1835">
        <v>1393</v>
      </c>
    </row>
    <row r="1836" spans="1:11" x14ac:dyDescent="0.25">
      <c r="A1836" s="3" t="s">
        <v>1881</v>
      </c>
      <c r="B1836" s="4">
        <v>43698</v>
      </c>
      <c r="C1836" s="4" t="str">
        <f t="shared" si="28"/>
        <v>21</v>
      </c>
      <c r="D1836">
        <v>5</v>
      </c>
      <c r="E1836" t="s">
        <v>60</v>
      </c>
      <c r="F1836" t="s">
        <v>68</v>
      </c>
      <c r="G1836" t="s">
        <v>18</v>
      </c>
      <c r="H1836" t="s">
        <v>19</v>
      </c>
      <c r="I1836">
        <v>289</v>
      </c>
      <c r="J1836">
        <v>3</v>
      </c>
      <c r="K1836">
        <v>867</v>
      </c>
    </row>
    <row r="1837" spans="1:11" x14ac:dyDescent="0.25">
      <c r="A1837" s="3" t="s">
        <v>1882</v>
      </c>
      <c r="B1837" s="4">
        <v>43698</v>
      </c>
      <c r="C1837" s="4" t="str">
        <f t="shared" si="28"/>
        <v>21</v>
      </c>
      <c r="D1837">
        <v>9</v>
      </c>
      <c r="E1837" t="s">
        <v>21</v>
      </c>
      <c r="F1837" t="s">
        <v>46</v>
      </c>
      <c r="G1837" t="s">
        <v>23</v>
      </c>
      <c r="H1837" t="s">
        <v>14</v>
      </c>
      <c r="I1837">
        <v>199</v>
      </c>
      <c r="J1837">
        <v>5</v>
      </c>
      <c r="K1837">
        <v>995</v>
      </c>
    </row>
    <row r="1838" spans="1:11" x14ac:dyDescent="0.25">
      <c r="A1838" s="3" t="s">
        <v>1883</v>
      </c>
      <c r="B1838" s="4">
        <v>43699</v>
      </c>
      <c r="C1838" s="4" t="str">
        <f t="shared" si="28"/>
        <v>22</v>
      </c>
      <c r="D1838">
        <v>6</v>
      </c>
      <c r="E1838" t="s">
        <v>48</v>
      </c>
      <c r="F1838" t="s">
        <v>22</v>
      </c>
      <c r="G1838" t="s">
        <v>23</v>
      </c>
      <c r="H1838" t="s">
        <v>31</v>
      </c>
      <c r="I1838">
        <v>69</v>
      </c>
      <c r="J1838">
        <v>3</v>
      </c>
      <c r="K1838">
        <v>207</v>
      </c>
    </row>
    <row r="1839" spans="1:11" x14ac:dyDescent="0.25">
      <c r="A1839" s="3" t="s">
        <v>1884</v>
      </c>
      <c r="B1839" s="4">
        <v>43699</v>
      </c>
      <c r="C1839" s="4" t="str">
        <f t="shared" si="28"/>
        <v>22</v>
      </c>
      <c r="D1839">
        <v>20</v>
      </c>
      <c r="E1839" t="s">
        <v>40</v>
      </c>
      <c r="F1839" t="s">
        <v>36</v>
      </c>
      <c r="G1839" t="s">
        <v>28</v>
      </c>
      <c r="H1839" t="s">
        <v>41</v>
      </c>
      <c r="I1839">
        <v>399</v>
      </c>
      <c r="J1839">
        <v>9</v>
      </c>
      <c r="K1839">
        <v>3591</v>
      </c>
    </row>
    <row r="1840" spans="1:11" x14ac:dyDescent="0.25">
      <c r="A1840" s="3" t="s">
        <v>1885</v>
      </c>
      <c r="B1840" s="4">
        <v>43699</v>
      </c>
      <c r="C1840" s="4" t="str">
        <f t="shared" si="28"/>
        <v>22</v>
      </c>
      <c r="D1840">
        <v>19</v>
      </c>
      <c r="E1840" t="s">
        <v>56</v>
      </c>
      <c r="F1840" t="s">
        <v>27</v>
      </c>
      <c r="G1840" t="s">
        <v>28</v>
      </c>
      <c r="H1840" t="s">
        <v>19</v>
      </c>
      <c r="I1840">
        <v>289</v>
      </c>
      <c r="J1840">
        <v>5</v>
      </c>
      <c r="K1840">
        <v>1445</v>
      </c>
    </row>
    <row r="1841" spans="1:11" x14ac:dyDescent="0.25">
      <c r="A1841" s="3" t="s">
        <v>1886</v>
      </c>
      <c r="B1841" s="4">
        <v>43699</v>
      </c>
      <c r="C1841" s="4" t="str">
        <f t="shared" si="28"/>
        <v>22</v>
      </c>
      <c r="D1841">
        <v>17</v>
      </c>
      <c r="E1841" t="s">
        <v>35</v>
      </c>
      <c r="F1841" t="s">
        <v>36</v>
      </c>
      <c r="G1841" t="s">
        <v>28</v>
      </c>
      <c r="H1841" t="s">
        <v>14</v>
      </c>
      <c r="I1841">
        <v>199</v>
      </c>
      <c r="J1841">
        <v>5</v>
      </c>
      <c r="K1841">
        <v>995</v>
      </c>
    </row>
    <row r="1842" spans="1:11" x14ac:dyDescent="0.25">
      <c r="A1842" s="3" t="s">
        <v>1887</v>
      </c>
      <c r="B1842" s="4">
        <v>43699</v>
      </c>
      <c r="C1842" s="4" t="str">
        <f t="shared" si="28"/>
        <v>22</v>
      </c>
      <c r="D1842">
        <v>3</v>
      </c>
      <c r="E1842" t="s">
        <v>43</v>
      </c>
      <c r="F1842" t="s">
        <v>68</v>
      </c>
      <c r="G1842" t="s">
        <v>18</v>
      </c>
      <c r="H1842" t="s">
        <v>14</v>
      </c>
      <c r="I1842">
        <v>199</v>
      </c>
      <c r="J1842">
        <v>4</v>
      </c>
      <c r="K1842">
        <v>796</v>
      </c>
    </row>
    <row r="1843" spans="1:11" x14ac:dyDescent="0.25">
      <c r="A1843" s="3" t="s">
        <v>1888</v>
      </c>
      <c r="B1843" s="4">
        <v>43699</v>
      </c>
      <c r="C1843" s="4" t="str">
        <f t="shared" si="28"/>
        <v>22</v>
      </c>
      <c r="D1843">
        <v>2</v>
      </c>
      <c r="E1843" t="s">
        <v>106</v>
      </c>
      <c r="F1843" t="s">
        <v>17</v>
      </c>
      <c r="G1843" t="s">
        <v>18</v>
      </c>
      <c r="H1843" t="s">
        <v>24</v>
      </c>
      <c r="I1843">
        <v>159</v>
      </c>
      <c r="J1843">
        <v>3</v>
      </c>
      <c r="K1843">
        <v>477</v>
      </c>
    </row>
    <row r="1844" spans="1:11" x14ac:dyDescent="0.25">
      <c r="A1844" s="3" t="s">
        <v>1889</v>
      </c>
      <c r="B1844" s="4">
        <v>43699</v>
      </c>
      <c r="C1844" s="4" t="str">
        <f t="shared" si="28"/>
        <v>22</v>
      </c>
      <c r="D1844">
        <v>20</v>
      </c>
      <c r="E1844" t="s">
        <v>40</v>
      </c>
      <c r="F1844" t="s">
        <v>27</v>
      </c>
      <c r="G1844" t="s">
        <v>28</v>
      </c>
      <c r="H1844" t="s">
        <v>14</v>
      </c>
      <c r="I1844">
        <v>199</v>
      </c>
      <c r="J1844">
        <v>1</v>
      </c>
      <c r="K1844">
        <v>199</v>
      </c>
    </row>
    <row r="1845" spans="1:11" x14ac:dyDescent="0.25">
      <c r="A1845" s="3" t="s">
        <v>1890</v>
      </c>
      <c r="B1845" s="4">
        <v>43699</v>
      </c>
      <c r="C1845" s="4" t="str">
        <f t="shared" si="28"/>
        <v>22</v>
      </c>
      <c r="D1845">
        <v>5</v>
      </c>
      <c r="E1845" t="s">
        <v>60</v>
      </c>
      <c r="F1845" t="s">
        <v>17</v>
      </c>
      <c r="G1845" t="s">
        <v>18</v>
      </c>
      <c r="H1845" t="s">
        <v>14</v>
      </c>
      <c r="I1845">
        <v>199</v>
      </c>
      <c r="J1845">
        <v>4</v>
      </c>
      <c r="K1845">
        <v>796</v>
      </c>
    </row>
    <row r="1846" spans="1:11" x14ac:dyDescent="0.25">
      <c r="A1846" s="3" t="s">
        <v>1891</v>
      </c>
      <c r="B1846" s="4">
        <v>43699</v>
      </c>
      <c r="C1846" s="4" t="str">
        <f t="shared" si="28"/>
        <v>22</v>
      </c>
      <c r="D1846">
        <v>5</v>
      </c>
      <c r="E1846" t="s">
        <v>60</v>
      </c>
      <c r="F1846" t="s">
        <v>68</v>
      </c>
      <c r="G1846" t="s">
        <v>18</v>
      </c>
      <c r="H1846" t="s">
        <v>24</v>
      </c>
      <c r="I1846">
        <v>159</v>
      </c>
      <c r="J1846">
        <v>2</v>
      </c>
      <c r="K1846">
        <v>318</v>
      </c>
    </row>
    <row r="1847" spans="1:11" x14ac:dyDescent="0.25">
      <c r="A1847" s="3" t="s">
        <v>1892</v>
      </c>
      <c r="B1847" s="4">
        <v>43700</v>
      </c>
      <c r="C1847" s="4" t="str">
        <f t="shared" si="28"/>
        <v>23</v>
      </c>
      <c r="D1847">
        <v>7</v>
      </c>
      <c r="E1847" t="s">
        <v>88</v>
      </c>
      <c r="F1847" t="s">
        <v>22</v>
      </c>
      <c r="G1847" t="s">
        <v>23</v>
      </c>
      <c r="H1847" t="s">
        <v>24</v>
      </c>
      <c r="I1847">
        <v>159</v>
      </c>
      <c r="J1847">
        <v>1</v>
      </c>
      <c r="K1847">
        <v>159</v>
      </c>
    </row>
    <row r="1848" spans="1:11" x14ac:dyDescent="0.25">
      <c r="A1848" s="3" t="s">
        <v>1893</v>
      </c>
      <c r="B1848" s="4">
        <v>43700</v>
      </c>
      <c r="C1848" s="4" t="str">
        <f t="shared" si="28"/>
        <v>23</v>
      </c>
      <c r="D1848">
        <v>2</v>
      </c>
      <c r="E1848" t="s">
        <v>106</v>
      </c>
      <c r="F1848" t="s">
        <v>17</v>
      </c>
      <c r="G1848" t="s">
        <v>18</v>
      </c>
      <c r="H1848" t="s">
        <v>24</v>
      </c>
      <c r="I1848">
        <v>159</v>
      </c>
      <c r="J1848">
        <v>6</v>
      </c>
      <c r="K1848">
        <v>954</v>
      </c>
    </row>
    <row r="1849" spans="1:11" x14ac:dyDescent="0.25">
      <c r="A1849" s="3" t="s">
        <v>1894</v>
      </c>
      <c r="B1849" s="4">
        <v>43701</v>
      </c>
      <c r="C1849" s="4" t="str">
        <f t="shared" si="28"/>
        <v>24</v>
      </c>
      <c r="D1849">
        <v>1</v>
      </c>
      <c r="E1849" t="s">
        <v>16</v>
      </c>
      <c r="F1849" t="s">
        <v>68</v>
      </c>
      <c r="G1849" t="s">
        <v>18</v>
      </c>
      <c r="H1849" t="s">
        <v>31</v>
      </c>
      <c r="I1849">
        <v>69</v>
      </c>
      <c r="J1849">
        <v>5</v>
      </c>
      <c r="K1849">
        <v>345</v>
      </c>
    </row>
    <row r="1850" spans="1:11" x14ac:dyDescent="0.25">
      <c r="A1850" s="3" t="s">
        <v>1895</v>
      </c>
      <c r="B1850" s="4">
        <v>43701</v>
      </c>
      <c r="C1850" s="4" t="str">
        <f t="shared" si="28"/>
        <v>24</v>
      </c>
      <c r="D1850">
        <v>4</v>
      </c>
      <c r="E1850" t="s">
        <v>51</v>
      </c>
      <c r="F1850" t="s">
        <v>17</v>
      </c>
      <c r="G1850" t="s">
        <v>18</v>
      </c>
      <c r="H1850" t="s">
        <v>41</v>
      </c>
      <c r="I1850">
        <v>399</v>
      </c>
      <c r="J1850">
        <v>7</v>
      </c>
      <c r="K1850">
        <v>2793</v>
      </c>
    </row>
    <row r="1851" spans="1:11" x14ac:dyDescent="0.25">
      <c r="A1851" s="3" t="s">
        <v>1896</v>
      </c>
      <c r="B1851" s="4">
        <v>43702</v>
      </c>
      <c r="C1851" s="4" t="str">
        <f t="shared" si="28"/>
        <v>25</v>
      </c>
      <c r="D1851">
        <v>4</v>
      </c>
      <c r="E1851" t="s">
        <v>51</v>
      </c>
      <c r="F1851" t="s">
        <v>68</v>
      </c>
      <c r="G1851" t="s">
        <v>18</v>
      </c>
      <c r="H1851" t="s">
        <v>24</v>
      </c>
      <c r="I1851">
        <v>159</v>
      </c>
      <c r="J1851">
        <v>1</v>
      </c>
      <c r="K1851">
        <v>159</v>
      </c>
    </row>
    <row r="1852" spans="1:11" x14ac:dyDescent="0.25">
      <c r="A1852" s="3" t="s">
        <v>1897</v>
      </c>
      <c r="B1852" s="4">
        <v>43703</v>
      </c>
      <c r="C1852" s="4" t="str">
        <f t="shared" si="28"/>
        <v>26</v>
      </c>
      <c r="D1852">
        <v>14</v>
      </c>
      <c r="E1852" t="s">
        <v>38</v>
      </c>
      <c r="F1852" t="s">
        <v>63</v>
      </c>
      <c r="G1852" t="s">
        <v>13</v>
      </c>
      <c r="H1852" t="s">
        <v>31</v>
      </c>
      <c r="I1852">
        <v>69</v>
      </c>
      <c r="J1852">
        <v>2</v>
      </c>
      <c r="K1852">
        <v>138</v>
      </c>
    </row>
    <row r="1853" spans="1:11" x14ac:dyDescent="0.25">
      <c r="A1853" s="3" t="s">
        <v>1898</v>
      </c>
      <c r="B1853" s="4">
        <v>43704</v>
      </c>
      <c r="C1853" s="4" t="str">
        <f t="shared" si="28"/>
        <v>27</v>
      </c>
      <c r="D1853">
        <v>11</v>
      </c>
      <c r="E1853" t="s">
        <v>11</v>
      </c>
      <c r="F1853" t="s">
        <v>12</v>
      </c>
      <c r="G1853" t="s">
        <v>13</v>
      </c>
      <c r="H1853" t="s">
        <v>31</v>
      </c>
      <c r="I1853">
        <v>69</v>
      </c>
      <c r="J1853">
        <v>9</v>
      </c>
      <c r="K1853">
        <v>621</v>
      </c>
    </row>
    <row r="1854" spans="1:11" x14ac:dyDescent="0.25">
      <c r="A1854" s="3" t="s">
        <v>1899</v>
      </c>
      <c r="B1854" s="4">
        <v>43705</v>
      </c>
      <c r="C1854" s="4" t="str">
        <f t="shared" si="28"/>
        <v>28</v>
      </c>
      <c r="D1854">
        <v>16</v>
      </c>
      <c r="E1854" t="s">
        <v>30</v>
      </c>
      <c r="F1854" t="s">
        <v>36</v>
      </c>
      <c r="G1854" t="s">
        <v>28</v>
      </c>
      <c r="H1854" t="s">
        <v>31</v>
      </c>
      <c r="I1854">
        <v>69</v>
      </c>
      <c r="J1854">
        <v>2</v>
      </c>
      <c r="K1854">
        <v>138</v>
      </c>
    </row>
    <row r="1855" spans="1:11" x14ac:dyDescent="0.25">
      <c r="A1855" s="3" t="s">
        <v>1900</v>
      </c>
      <c r="B1855" s="4">
        <v>43706</v>
      </c>
      <c r="C1855" s="4" t="str">
        <f t="shared" si="28"/>
        <v>29</v>
      </c>
      <c r="D1855">
        <v>16</v>
      </c>
      <c r="E1855" t="s">
        <v>30</v>
      </c>
      <c r="F1855" t="s">
        <v>27</v>
      </c>
      <c r="G1855" t="s">
        <v>28</v>
      </c>
      <c r="H1855" t="s">
        <v>24</v>
      </c>
      <c r="I1855">
        <v>159</v>
      </c>
      <c r="J1855">
        <v>8</v>
      </c>
      <c r="K1855">
        <v>1272</v>
      </c>
    </row>
    <row r="1856" spans="1:11" x14ac:dyDescent="0.25">
      <c r="A1856" s="3" t="s">
        <v>1901</v>
      </c>
      <c r="B1856" s="4">
        <v>43706</v>
      </c>
      <c r="C1856" s="4" t="str">
        <f t="shared" si="28"/>
        <v>29</v>
      </c>
      <c r="D1856">
        <v>4</v>
      </c>
      <c r="E1856" t="s">
        <v>51</v>
      </c>
      <c r="F1856" t="s">
        <v>68</v>
      </c>
      <c r="G1856" t="s">
        <v>18</v>
      </c>
      <c r="H1856" t="s">
        <v>24</v>
      </c>
      <c r="I1856">
        <v>159</v>
      </c>
      <c r="J1856">
        <v>0</v>
      </c>
      <c r="K1856">
        <v>0</v>
      </c>
    </row>
    <row r="1857" spans="1:11" x14ac:dyDescent="0.25">
      <c r="A1857" s="3" t="s">
        <v>1902</v>
      </c>
      <c r="B1857" s="4">
        <v>43707</v>
      </c>
      <c r="C1857" s="4" t="str">
        <f t="shared" si="28"/>
        <v>30</v>
      </c>
      <c r="D1857">
        <v>19</v>
      </c>
      <c r="E1857" t="s">
        <v>56</v>
      </c>
      <c r="F1857" t="s">
        <v>36</v>
      </c>
      <c r="G1857" t="s">
        <v>28</v>
      </c>
      <c r="H1857" t="s">
        <v>24</v>
      </c>
      <c r="I1857">
        <v>159</v>
      </c>
      <c r="J1857">
        <v>7</v>
      </c>
      <c r="K1857">
        <v>1113</v>
      </c>
    </row>
    <row r="1858" spans="1:11" x14ac:dyDescent="0.25">
      <c r="A1858" s="3" t="s">
        <v>1903</v>
      </c>
      <c r="B1858" s="4">
        <v>43707</v>
      </c>
      <c r="C1858" s="4" t="str">
        <f t="shared" ref="C1858:C1921" si="29">TEXT(B1858, "DD")</f>
        <v>30</v>
      </c>
      <c r="D1858">
        <v>7</v>
      </c>
      <c r="E1858" t="s">
        <v>88</v>
      </c>
      <c r="F1858" t="s">
        <v>46</v>
      </c>
      <c r="G1858" t="s">
        <v>23</v>
      </c>
      <c r="H1858" t="s">
        <v>14</v>
      </c>
      <c r="I1858">
        <v>199</v>
      </c>
      <c r="J1858">
        <v>1</v>
      </c>
      <c r="K1858">
        <v>199</v>
      </c>
    </row>
    <row r="1859" spans="1:11" x14ac:dyDescent="0.25">
      <c r="A1859" s="3" t="s">
        <v>1904</v>
      </c>
      <c r="B1859" s="4">
        <v>43707</v>
      </c>
      <c r="C1859" s="4" t="str">
        <f t="shared" si="29"/>
        <v>30</v>
      </c>
      <c r="D1859">
        <v>17</v>
      </c>
      <c r="E1859" t="s">
        <v>35</v>
      </c>
      <c r="F1859" t="s">
        <v>36</v>
      </c>
      <c r="G1859" t="s">
        <v>28</v>
      </c>
      <c r="H1859" t="s">
        <v>41</v>
      </c>
      <c r="I1859">
        <v>399</v>
      </c>
      <c r="J1859">
        <v>1</v>
      </c>
      <c r="K1859">
        <v>399</v>
      </c>
    </row>
    <row r="1860" spans="1:11" x14ac:dyDescent="0.25">
      <c r="A1860" s="3" t="s">
        <v>1905</v>
      </c>
      <c r="B1860" s="4">
        <v>43707</v>
      </c>
      <c r="C1860" s="4" t="str">
        <f t="shared" si="29"/>
        <v>30</v>
      </c>
      <c r="D1860">
        <v>6</v>
      </c>
      <c r="E1860" t="s">
        <v>48</v>
      </c>
      <c r="F1860" t="s">
        <v>22</v>
      </c>
      <c r="G1860" t="s">
        <v>23</v>
      </c>
      <c r="H1860" t="s">
        <v>31</v>
      </c>
      <c r="I1860">
        <v>69</v>
      </c>
      <c r="J1860">
        <v>0</v>
      </c>
      <c r="K1860">
        <v>0</v>
      </c>
    </row>
    <row r="1861" spans="1:11" x14ac:dyDescent="0.25">
      <c r="A1861" s="3" t="s">
        <v>1906</v>
      </c>
      <c r="B1861" s="4">
        <v>43707</v>
      </c>
      <c r="C1861" s="4" t="str">
        <f t="shared" si="29"/>
        <v>30</v>
      </c>
      <c r="D1861">
        <v>14</v>
      </c>
      <c r="E1861" t="s">
        <v>38</v>
      </c>
      <c r="F1861" t="s">
        <v>63</v>
      </c>
      <c r="G1861" t="s">
        <v>13</v>
      </c>
      <c r="H1861" t="s">
        <v>41</v>
      </c>
      <c r="I1861">
        <v>399</v>
      </c>
      <c r="J1861">
        <v>4</v>
      </c>
      <c r="K1861">
        <v>1596</v>
      </c>
    </row>
    <row r="1862" spans="1:11" x14ac:dyDescent="0.25">
      <c r="A1862" s="3" t="s">
        <v>1907</v>
      </c>
      <c r="B1862" s="4">
        <v>43707</v>
      </c>
      <c r="C1862" s="4" t="str">
        <f t="shared" si="29"/>
        <v>30</v>
      </c>
      <c r="D1862">
        <v>20</v>
      </c>
      <c r="E1862" t="s">
        <v>40</v>
      </c>
      <c r="F1862" t="s">
        <v>27</v>
      </c>
      <c r="G1862" t="s">
        <v>28</v>
      </c>
      <c r="H1862" t="s">
        <v>41</v>
      </c>
      <c r="I1862">
        <v>399</v>
      </c>
      <c r="J1862">
        <v>8</v>
      </c>
      <c r="K1862">
        <v>3192</v>
      </c>
    </row>
    <row r="1863" spans="1:11" x14ac:dyDescent="0.25">
      <c r="A1863" s="3" t="s">
        <v>1908</v>
      </c>
      <c r="B1863" s="4">
        <v>43707</v>
      </c>
      <c r="C1863" s="4" t="str">
        <f t="shared" si="29"/>
        <v>30</v>
      </c>
      <c r="D1863">
        <v>10</v>
      </c>
      <c r="E1863" t="s">
        <v>58</v>
      </c>
      <c r="F1863" t="s">
        <v>22</v>
      </c>
      <c r="G1863" t="s">
        <v>23</v>
      </c>
      <c r="H1863" t="s">
        <v>19</v>
      </c>
      <c r="I1863">
        <v>289</v>
      </c>
      <c r="J1863">
        <v>3</v>
      </c>
      <c r="K1863">
        <v>867</v>
      </c>
    </row>
    <row r="1864" spans="1:11" x14ac:dyDescent="0.25">
      <c r="A1864" s="3" t="s">
        <v>1909</v>
      </c>
      <c r="B1864" s="4">
        <v>43708</v>
      </c>
      <c r="C1864" s="4" t="str">
        <f t="shared" si="29"/>
        <v>31</v>
      </c>
      <c r="D1864">
        <v>11</v>
      </c>
      <c r="E1864" t="s">
        <v>11</v>
      </c>
      <c r="F1864" t="s">
        <v>12</v>
      </c>
      <c r="G1864" t="s">
        <v>13</v>
      </c>
      <c r="H1864" t="s">
        <v>41</v>
      </c>
      <c r="I1864">
        <v>399</v>
      </c>
      <c r="J1864">
        <v>5</v>
      </c>
      <c r="K1864">
        <v>1995</v>
      </c>
    </row>
    <row r="1865" spans="1:11" x14ac:dyDescent="0.25">
      <c r="A1865" s="3" t="s">
        <v>1910</v>
      </c>
      <c r="B1865" s="4">
        <v>43709</v>
      </c>
      <c r="C1865" s="4" t="str">
        <f t="shared" si="29"/>
        <v>01</v>
      </c>
      <c r="D1865">
        <v>16</v>
      </c>
      <c r="E1865" t="s">
        <v>30</v>
      </c>
      <c r="F1865" t="s">
        <v>27</v>
      </c>
      <c r="G1865" t="s">
        <v>28</v>
      </c>
      <c r="H1865" t="s">
        <v>19</v>
      </c>
      <c r="I1865">
        <v>289</v>
      </c>
      <c r="J1865">
        <v>3</v>
      </c>
      <c r="K1865">
        <v>867</v>
      </c>
    </row>
    <row r="1866" spans="1:11" x14ac:dyDescent="0.25">
      <c r="A1866" s="3" t="s">
        <v>1911</v>
      </c>
      <c r="B1866" s="4">
        <v>43709</v>
      </c>
      <c r="C1866" s="4" t="str">
        <f t="shared" si="29"/>
        <v>01</v>
      </c>
      <c r="D1866">
        <v>11</v>
      </c>
      <c r="E1866" t="s">
        <v>11</v>
      </c>
      <c r="F1866" t="s">
        <v>63</v>
      </c>
      <c r="G1866" t="s">
        <v>13</v>
      </c>
      <c r="H1866" t="s">
        <v>41</v>
      </c>
      <c r="I1866">
        <v>399</v>
      </c>
      <c r="J1866">
        <v>4</v>
      </c>
      <c r="K1866">
        <v>1596</v>
      </c>
    </row>
    <row r="1867" spans="1:11" x14ac:dyDescent="0.25">
      <c r="A1867" s="3" t="s">
        <v>1912</v>
      </c>
      <c r="B1867" s="4">
        <v>43709</v>
      </c>
      <c r="C1867" s="4" t="str">
        <f t="shared" si="29"/>
        <v>01</v>
      </c>
      <c r="D1867">
        <v>7</v>
      </c>
      <c r="E1867" t="s">
        <v>88</v>
      </c>
      <c r="F1867" t="s">
        <v>46</v>
      </c>
      <c r="G1867" t="s">
        <v>23</v>
      </c>
      <c r="H1867" t="s">
        <v>31</v>
      </c>
      <c r="I1867">
        <v>69</v>
      </c>
      <c r="J1867">
        <v>6</v>
      </c>
      <c r="K1867">
        <v>414</v>
      </c>
    </row>
    <row r="1868" spans="1:11" x14ac:dyDescent="0.25">
      <c r="A1868" s="3" t="s">
        <v>1913</v>
      </c>
      <c r="B1868" s="4">
        <v>43710</v>
      </c>
      <c r="C1868" s="4" t="str">
        <f t="shared" si="29"/>
        <v>02</v>
      </c>
      <c r="D1868">
        <v>3</v>
      </c>
      <c r="E1868" t="s">
        <v>43</v>
      </c>
      <c r="F1868" t="s">
        <v>17</v>
      </c>
      <c r="G1868" t="s">
        <v>18</v>
      </c>
      <c r="H1868" t="s">
        <v>19</v>
      </c>
      <c r="I1868">
        <v>289</v>
      </c>
      <c r="J1868">
        <v>6</v>
      </c>
      <c r="K1868">
        <v>1734</v>
      </c>
    </row>
    <row r="1869" spans="1:11" x14ac:dyDescent="0.25">
      <c r="A1869" s="3" t="s">
        <v>1914</v>
      </c>
      <c r="B1869" s="4">
        <v>43710</v>
      </c>
      <c r="C1869" s="4" t="str">
        <f t="shared" si="29"/>
        <v>02</v>
      </c>
      <c r="D1869">
        <v>15</v>
      </c>
      <c r="E1869" t="s">
        <v>118</v>
      </c>
      <c r="F1869" t="s">
        <v>12</v>
      </c>
      <c r="G1869" t="s">
        <v>13</v>
      </c>
      <c r="H1869" t="s">
        <v>14</v>
      </c>
      <c r="I1869">
        <v>199</v>
      </c>
      <c r="J1869">
        <v>5</v>
      </c>
      <c r="K1869">
        <v>995</v>
      </c>
    </row>
    <row r="1870" spans="1:11" x14ac:dyDescent="0.25">
      <c r="A1870" s="3" t="s">
        <v>1915</v>
      </c>
      <c r="B1870" s="4">
        <v>43711</v>
      </c>
      <c r="C1870" s="4" t="str">
        <f t="shared" si="29"/>
        <v>03</v>
      </c>
      <c r="D1870">
        <v>7</v>
      </c>
      <c r="E1870" t="s">
        <v>88</v>
      </c>
      <c r="F1870" t="s">
        <v>22</v>
      </c>
      <c r="G1870" t="s">
        <v>23</v>
      </c>
      <c r="H1870" t="s">
        <v>41</v>
      </c>
      <c r="I1870">
        <v>399</v>
      </c>
      <c r="J1870">
        <v>1</v>
      </c>
      <c r="K1870">
        <v>399</v>
      </c>
    </row>
    <row r="1871" spans="1:11" x14ac:dyDescent="0.25">
      <c r="A1871" s="3" t="s">
        <v>1916</v>
      </c>
      <c r="B1871" s="4">
        <v>43712</v>
      </c>
      <c r="C1871" s="4" t="str">
        <f t="shared" si="29"/>
        <v>04</v>
      </c>
      <c r="D1871">
        <v>19</v>
      </c>
      <c r="E1871" t="s">
        <v>56</v>
      </c>
      <c r="F1871" t="s">
        <v>36</v>
      </c>
      <c r="G1871" t="s">
        <v>28</v>
      </c>
      <c r="H1871" t="s">
        <v>41</v>
      </c>
      <c r="I1871">
        <v>399</v>
      </c>
      <c r="J1871">
        <v>9</v>
      </c>
      <c r="K1871">
        <v>3591</v>
      </c>
    </row>
    <row r="1872" spans="1:11" x14ac:dyDescent="0.25">
      <c r="A1872" s="3" t="s">
        <v>1917</v>
      </c>
      <c r="B1872" s="4">
        <v>43712</v>
      </c>
      <c r="C1872" s="4" t="str">
        <f t="shared" si="29"/>
        <v>04</v>
      </c>
      <c r="D1872">
        <v>20</v>
      </c>
      <c r="E1872" t="s">
        <v>40</v>
      </c>
      <c r="F1872" t="s">
        <v>27</v>
      </c>
      <c r="G1872" t="s">
        <v>28</v>
      </c>
      <c r="H1872" t="s">
        <v>24</v>
      </c>
      <c r="I1872">
        <v>159</v>
      </c>
      <c r="J1872">
        <v>4</v>
      </c>
      <c r="K1872">
        <v>636</v>
      </c>
    </row>
    <row r="1873" spans="1:11" x14ac:dyDescent="0.25">
      <c r="A1873" s="3" t="s">
        <v>1918</v>
      </c>
      <c r="B1873" s="4">
        <v>43713</v>
      </c>
      <c r="C1873" s="4" t="str">
        <f t="shared" si="29"/>
        <v>05</v>
      </c>
      <c r="D1873">
        <v>10</v>
      </c>
      <c r="E1873" t="s">
        <v>58</v>
      </c>
      <c r="F1873" t="s">
        <v>46</v>
      </c>
      <c r="G1873" t="s">
        <v>23</v>
      </c>
      <c r="H1873" t="s">
        <v>31</v>
      </c>
      <c r="I1873">
        <v>69</v>
      </c>
      <c r="J1873">
        <v>7</v>
      </c>
      <c r="K1873">
        <v>483</v>
      </c>
    </row>
    <row r="1874" spans="1:11" x14ac:dyDescent="0.25">
      <c r="A1874" s="3" t="s">
        <v>1919</v>
      </c>
      <c r="B1874" s="4">
        <v>43713</v>
      </c>
      <c r="C1874" s="4" t="str">
        <f t="shared" si="29"/>
        <v>05</v>
      </c>
      <c r="D1874">
        <v>8</v>
      </c>
      <c r="E1874" t="s">
        <v>45</v>
      </c>
      <c r="F1874" t="s">
        <v>46</v>
      </c>
      <c r="G1874" t="s">
        <v>23</v>
      </c>
      <c r="H1874" t="s">
        <v>14</v>
      </c>
      <c r="I1874">
        <v>199</v>
      </c>
      <c r="J1874">
        <v>6</v>
      </c>
      <c r="K1874">
        <v>1194</v>
      </c>
    </row>
    <row r="1875" spans="1:11" x14ac:dyDescent="0.25">
      <c r="A1875" s="3" t="s">
        <v>1920</v>
      </c>
      <c r="B1875" s="4">
        <v>43714</v>
      </c>
      <c r="C1875" s="4" t="str">
        <f t="shared" si="29"/>
        <v>06</v>
      </c>
      <c r="D1875">
        <v>9</v>
      </c>
      <c r="E1875" t="s">
        <v>21</v>
      </c>
      <c r="F1875" t="s">
        <v>22</v>
      </c>
      <c r="G1875" t="s">
        <v>23</v>
      </c>
      <c r="H1875" t="s">
        <v>19</v>
      </c>
      <c r="I1875">
        <v>289</v>
      </c>
      <c r="J1875">
        <v>2</v>
      </c>
      <c r="K1875">
        <v>578</v>
      </c>
    </row>
    <row r="1876" spans="1:11" x14ac:dyDescent="0.25">
      <c r="A1876" s="3" t="s">
        <v>1921</v>
      </c>
      <c r="B1876" s="4">
        <v>43714</v>
      </c>
      <c r="C1876" s="4" t="str">
        <f t="shared" si="29"/>
        <v>06</v>
      </c>
      <c r="D1876">
        <v>3</v>
      </c>
      <c r="E1876" t="s">
        <v>43</v>
      </c>
      <c r="F1876" t="s">
        <v>68</v>
      </c>
      <c r="G1876" t="s">
        <v>18</v>
      </c>
      <c r="H1876" t="s">
        <v>24</v>
      </c>
      <c r="I1876">
        <v>159</v>
      </c>
      <c r="J1876">
        <v>9</v>
      </c>
      <c r="K1876">
        <v>1431</v>
      </c>
    </row>
    <row r="1877" spans="1:11" x14ac:dyDescent="0.25">
      <c r="A1877" s="3" t="s">
        <v>1922</v>
      </c>
      <c r="B1877" s="4">
        <v>43714</v>
      </c>
      <c r="C1877" s="4" t="str">
        <f t="shared" si="29"/>
        <v>06</v>
      </c>
      <c r="D1877">
        <v>16</v>
      </c>
      <c r="E1877" t="s">
        <v>30</v>
      </c>
      <c r="F1877" t="s">
        <v>27</v>
      </c>
      <c r="G1877" t="s">
        <v>28</v>
      </c>
      <c r="H1877" t="s">
        <v>14</v>
      </c>
      <c r="I1877">
        <v>199</v>
      </c>
      <c r="J1877">
        <v>8</v>
      </c>
      <c r="K1877">
        <v>1592</v>
      </c>
    </row>
    <row r="1878" spans="1:11" x14ac:dyDescent="0.25">
      <c r="A1878" s="3" t="s">
        <v>1923</v>
      </c>
      <c r="B1878" s="4">
        <v>43714</v>
      </c>
      <c r="C1878" s="4" t="str">
        <f t="shared" si="29"/>
        <v>06</v>
      </c>
      <c r="D1878">
        <v>1</v>
      </c>
      <c r="E1878" t="s">
        <v>16</v>
      </c>
      <c r="F1878" t="s">
        <v>17</v>
      </c>
      <c r="G1878" t="s">
        <v>18</v>
      </c>
      <c r="H1878" t="s">
        <v>41</v>
      </c>
      <c r="I1878">
        <v>399</v>
      </c>
      <c r="J1878">
        <v>3</v>
      </c>
      <c r="K1878">
        <v>1197</v>
      </c>
    </row>
    <row r="1879" spans="1:11" x14ac:dyDescent="0.25">
      <c r="A1879" s="3" t="s">
        <v>1924</v>
      </c>
      <c r="B1879" s="4">
        <v>43714</v>
      </c>
      <c r="C1879" s="4" t="str">
        <f t="shared" si="29"/>
        <v>06</v>
      </c>
      <c r="D1879">
        <v>9</v>
      </c>
      <c r="E1879" t="s">
        <v>21</v>
      </c>
      <c r="F1879" t="s">
        <v>22</v>
      </c>
      <c r="G1879" t="s">
        <v>23</v>
      </c>
      <c r="H1879" t="s">
        <v>31</v>
      </c>
      <c r="I1879">
        <v>69</v>
      </c>
      <c r="J1879">
        <v>1</v>
      </c>
      <c r="K1879">
        <v>69</v>
      </c>
    </row>
    <row r="1880" spans="1:11" x14ac:dyDescent="0.25">
      <c r="A1880" s="3" t="s">
        <v>1925</v>
      </c>
      <c r="B1880" s="4">
        <v>43714</v>
      </c>
      <c r="C1880" s="4" t="str">
        <f t="shared" si="29"/>
        <v>06</v>
      </c>
      <c r="D1880">
        <v>4</v>
      </c>
      <c r="E1880" t="s">
        <v>51</v>
      </c>
      <c r="F1880" t="s">
        <v>68</v>
      </c>
      <c r="G1880" t="s">
        <v>18</v>
      </c>
      <c r="H1880" t="s">
        <v>41</v>
      </c>
      <c r="I1880">
        <v>399</v>
      </c>
      <c r="J1880">
        <v>4</v>
      </c>
      <c r="K1880">
        <v>1596</v>
      </c>
    </row>
    <row r="1881" spans="1:11" x14ac:dyDescent="0.25">
      <c r="A1881" s="3" t="s">
        <v>1926</v>
      </c>
      <c r="B1881" s="4">
        <v>43714</v>
      </c>
      <c r="C1881" s="4" t="str">
        <f t="shared" si="29"/>
        <v>06</v>
      </c>
      <c r="D1881">
        <v>11</v>
      </c>
      <c r="E1881" t="s">
        <v>11</v>
      </c>
      <c r="F1881" t="s">
        <v>12</v>
      </c>
      <c r="G1881" t="s">
        <v>13</v>
      </c>
      <c r="H1881" t="s">
        <v>24</v>
      </c>
      <c r="I1881">
        <v>159</v>
      </c>
      <c r="J1881">
        <v>3</v>
      </c>
      <c r="K1881">
        <v>477</v>
      </c>
    </row>
    <row r="1882" spans="1:11" x14ac:dyDescent="0.25">
      <c r="A1882" s="3" t="s">
        <v>1927</v>
      </c>
      <c r="B1882" s="4">
        <v>43715</v>
      </c>
      <c r="C1882" s="4" t="str">
        <f t="shared" si="29"/>
        <v>07</v>
      </c>
      <c r="D1882">
        <v>9</v>
      </c>
      <c r="E1882" t="s">
        <v>21</v>
      </c>
      <c r="F1882" t="s">
        <v>22</v>
      </c>
      <c r="G1882" t="s">
        <v>23</v>
      </c>
      <c r="H1882" t="s">
        <v>31</v>
      </c>
      <c r="I1882">
        <v>69</v>
      </c>
      <c r="J1882">
        <v>8</v>
      </c>
      <c r="K1882">
        <v>552</v>
      </c>
    </row>
    <row r="1883" spans="1:11" x14ac:dyDescent="0.25">
      <c r="A1883" s="3" t="s">
        <v>1928</v>
      </c>
      <c r="B1883" s="4">
        <v>43715</v>
      </c>
      <c r="C1883" s="4" t="str">
        <f t="shared" si="29"/>
        <v>07</v>
      </c>
      <c r="D1883">
        <v>2</v>
      </c>
      <c r="E1883" t="s">
        <v>106</v>
      </c>
      <c r="F1883" t="s">
        <v>17</v>
      </c>
      <c r="G1883" t="s">
        <v>18</v>
      </c>
      <c r="H1883" t="s">
        <v>14</v>
      </c>
      <c r="I1883">
        <v>199</v>
      </c>
      <c r="J1883">
        <v>1</v>
      </c>
      <c r="K1883">
        <v>199</v>
      </c>
    </row>
    <row r="1884" spans="1:11" x14ac:dyDescent="0.25">
      <c r="A1884" s="3" t="s">
        <v>1929</v>
      </c>
      <c r="B1884" s="4">
        <v>43716</v>
      </c>
      <c r="C1884" s="4" t="str">
        <f t="shared" si="29"/>
        <v>08</v>
      </c>
      <c r="D1884">
        <v>8</v>
      </c>
      <c r="E1884" t="s">
        <v>45</v>
      </c>
      <c r="F1884" t="s">
        <v>46</v>
      </c>
      <c r="G1884" t="s">
        <v>23</v>
      </c>
      <c r="H1884" t="s">
        <v>31</v>
      </c>
      <c r="I1884">
        <v>69</v>
      </c>
      <c r="J1884">
        <v>4</v>
      </c>
      <c r="K1884">
        <v>276</v>
      </c>
    </row>
    <row r="1885" spans="1:11" x14ac:dyDescent="0.25">
      <c r="A1885" s="3" t="s">
        <v>1930</v>
      </c>
      <c r="B1885" s="4">
        <v>43716</v>
      </c>
      <c r="C1885" s="4" t="str">
        <f t="shared" si="29"/>
        <v>08</v>
      </c>
      <c r="D1885">
        <v>13</v>
      </c>
      <c r="E1885" t="s">
        <v>33</v>
      </c>
      <c r="F1885" t="s">
        <v>12</v>
      </c>
      <c r="G1885" t="s">
        <v>13</v>
      </c>
      <c r="H1885" t="s">
        <v>41</v>
      </c>
      <c r="I1885">
        <v>399</v>
      </c>
      <c r="J1885">
        <v>4</v>
      </c>
      <c r="K1885">
        <v>1596</v>
      </c>
    </row>
    <row r="1886" spans="1:11" x14ac:dyDescent="0.25">
      <c r="A1886" s="3" t="s">
        <v>1931</v>
      </c>
      <c r="B1886" s="4">
        <v>43716</v>
      </c>
      <c r="C1886" s="4" t="str">
        <f t="shared" si="29"/>
        <v>08</v>
      </c>
      <c r="D1886">
        <v>14</v>
      </c>
      <c r="E1886" t="s">
        <v>38</v>
      </c>
      <c r="F1886" t="s">
        <v>63</v>
      </c>
      <c r="G1886" t="s">
        <v>13</v>
      </c>
      <c r="H1886" t="s">
        <v>14</v>
      </c>
      <c r="I1886">
        <v>199</v>
      </c>
      <c r="J1886">
        <v>3</v>
      </c>
      <c r="K1886">
        <v>597</v>
      </c>
    </row>
    <row r="1887" spans="1:11" x14ac:dyDescent="0.25">
      <c r="A1887" s="3" t="s">
        <v>1932</v>
      </c>
      <c r="B1887" s="4">
        <v>43716</v>
      </c>
      <c r="C1887" s="4" t="str">
        <f t="shared" si="29"/>
        <v>08</v>
      </c>
      <c r="D1887">
        <v>10</v>
      </c>
      <c r="E1887" t="s">
        <v>58</v>
      </c>
      <c r="F1887" t="s">
        <v>46</v>
      </c>
      <c r="G1887" t="s">
        <v>23</v>
      </c>
      <c r="H1887" t="s">
        <v>19</v>
      </c>
      <c r="I1887">
        <v>289</v>
      </c>
      <c r="J1887">
        <v>2</v>
      </c>
      <c r="K1887">
        <v>578</v>
      </c>
    </row>
    <row r="1888" spans="1:11" x14ac:dyDescent="0.25">
      <c r="A1888" s="3" t="s">
        <v>1933</v>
      </c>
      <c r="B1888" s="4">
        <v>43716</v>
      </c>
      <c r="C1888" s="4" t="str">
        <f t="shared" si="29"/>
        <v>08</v>
      </c>
      <c r="D1888">
        <v>8</v>
      </c>
      <c r="E1888" t="s">
        <v>45</v>
      </c>
      <c r="F1888" t="s">
        <v>46</v>
      </c>
      <c r="G1888" t="s">
        <v>23</v>
      </c>
      <c r="H1888" t="s">
        <v>41</v>
      </c>
      <c r="I1888">
        <v>399</v>
      </c>
      <c r="J1888">
        <v>1</v>
      </c>
      <c r="K1888">
        <v>399</v>
      </c>
    </row>
    <row r="1889" spans="1:11" x14ac:dyDescent="0.25">
      <c r="A1889" s="3" t="s">
        <v>1934</v>
      </c>
      <c r="B1889" s="4">
        <v>43716</v>
      </c>
      <c r="C1889" s="4" t="str">
        <f t="shared" si="29"/>
        <v>08</v>
      </c>
      <c r="D1889">
        <v>3</v>
      </c>
      <c r="E1889" t="s">
        <v>43</v>
      </c>
      <c r="F1889" t="s">
        <v>17</v>
      </c>
      <c r="G1889" t="s">
        <v>18</v>
      </c>
      <c r="H1889" t="s">
        <v>31</v>
      </c>
      <c r="I1889">
        <v>69</v>
      </c>
      <c r="J1889">
        <v>7</v>
      </c>
      <c r="K1889">
        <v>483</v>
      </c>
    </row>
    <row r="1890" spans="1:11" x14ac:dyDescent="0.25">
      <c r="A1890" s="3" t="s">
        <v>1935</v>
      </c>
      <c r="B1890" s="4">
        <v>43717</v>
      </c>
      <c r="C1890" s="4" t="str">
        <f t="shared" si="29"/>
        <v>09</v>
      </c>
      <c r="D1890">
        <v>18</v>
      </c>
      <c r="E1890" t="s">
        <v>26</v>
      </c>
      <c r="F1890" t="s">
        <v>27</v>
      </c>
      <c r="G1890" t="s">
        <v>28</v>
      </c>
      <c r="H1890" t="s">
        <v>31</v>
      </c>
      <c r="I1890">
        <v>69</v>
      </c>
      <c r="J1890">
        <v>3</v>
      </c>
      <c r="K1890">
        <v>207</v>
      </c>
    </row>
    <row r="1891" spans="1:11" x14ac:dyDescent="0.25">
      <c r="A1891" s="3" t="s">
        <v>1936</v>
      </c>
      <c r="B1891" s="4">
        <v>43718</v>
      </c>
      <c r="C1891" s="4" t="str">
        <f t="shared" si="29"/>
        <v>10</v>
      </c>
      <c r="D1891">
        <v>10</v>
      </c>
      <c r="E1891" t="s">
        <v>58</v>
      </c>
      <c r="F1891" t="s">
        <v>46</v>
      </c>
      <c r="G1891" t="s">
        <v>23</v>
      </c>
      <c r="H1891" t="s">
        <v>14</v>
      </c>
      <c r="I1891">
        <v>199</v>
      </c>
      <c r="J1891">
        <v>5</v>
      </c>
      <c r="K1891">
        <v>995</v>
      </c>
    </row>
    <row r="1892" spans="1:11" x14ac:dyDescent="0.25">
      <c r="A1892" s="3" t="s">
        <v>1937</v>
      </c>
      <c r="B1892" s="4">
        <v>43718</v>
      </c>
      <c r="C1892" s="4" t="str">
        <f t="shared" si="29"/>
        <v>10</v>
      </c>
      <c r="D1892">
        <v>17</v>
      </c>
      <c r="E1892" t="s">
        <v>35</v>
      </c>
      <c r="F1892" t="s">
        <v>36</v>
      </c>
      <c r="G1892" t="s">
        <v>28</v>
      </c>
      <c r="H1892" t="s">
        <v>24</v>
      </c>
      <c r="I1892">
        <v>159</v>
      </c>
      <c r="J1892">
        <v>7</v>
      </c>
      <c r="K1892">
        <v>1113</v>
      </c>
    </row>
    <row r="1893" spans="1:11" x14ac:dyDescent="0.25">
      <c r="A1893" s="3" t="s">
        <v>1938</v>
      </c>
      <c r="B1893" s="4">
        <v>43719</v>
      </c>
      <c r="C1893" s="4" t="str">
        <f t="shared" si="29"/>
        <v>11</v>
      </c>
      <c r="D1893">
        <v>5</v>
      </c>
      <c r="E1893" t="s">
        <v>60</v>
      </c>
      <c r="F1893" t="s">
        <v>17</v>
      </c>
      <c r="G1893" t="s">
        <v>18</v>
      </c>
      <c r="H1893" t="s">
        <v>41</v>
      </c>
      <c r="I1893">
        <v>399</v>
      </c>
      <c r="J1893">
        <v>9</v>
      </c>
      <c r="K1893">
        <v>3591</v>
      </c>
    </row>
    <row r="1894" spans="1:11" x14ac:dyDescent="0.25">
      <c r="A1894" s="3" t="s">
        <v>1939</v>
      </c>
      <c r="B1894" s="4">
        <v>43719</v>
      </c>
      <c r="C1894" s="4" t="str">
        <f t="shared" si="29"/>
        <v>11</v>
      </c>
      <c r="D1894">
        <v>15</v>
      </c>
      <c r="E1894" t="s">
        <v>118</v>
      </c>
      <c r="F1894" t="s">
        <v>63</v>
      </c>
      <c r="G1894" t="s">
        <v>13</v>
      </c>
      <c r="H1894" t="s">
        <v>14</v>
      </c>
      <c r="I1894">
        <v>199</v>
      </c>
      <c r="J1894">
        <v>1</v>
      </c>
      <c r="K1894">
        <v>199</v>
      </c>
    </row>
    <row r="1895" spans="1:11" x14ac:dyDescent="0.25">
      <c r="A1895" s="3" t="s">
        <v>1940</v>
      </c>
      <c r="B1895" s="4">
        <v>43720</v>
      </c>
      <c r="C1895" s="4" t="str">
        <f t="shared" si="29"/>
        <v>12</v>
      </c>
      <c r="D1895">
        <v>8</v>
      </c>
      <c r="E1895" t="s">
        <v>45</v>
      </c>
      <c r="F1895" t="s">
        <v>46</v>
      </c>
      <c r="G1895" t="s">
        <v>23</v>
      </c>
      <c r="H1895" t="s">
        <v>24</v>
      </c>
      <c r="I1895">
        <v>159</v>
      </c>
      <c r="J1895">
        <v>0</v>
      </c>
      <c r="K1895">
        <v>0</v>
      </c>
    </row>
    <row r="1896" spans="1:11" x14ac:dyDescent="0.25">
      <c r="A1896" s="3" t="s">
        <v>1941</v>
      </c>
      <c r="B1896" s="4">
        <v>43720</v>
      </c>
      <c r="C1896" s="4" t="str">
        <f t="shared" si="29"/>
        <v>12</v>
      </c>
      <c r="D1896">
        <v>15</v>
      </c>
      <c r="E1896" t="s">
        <v>118</v>
      </c>
      <c r="F1896" t="s">
        <v>63</v>
      </c>
      <c r="G1896" t="s">
        <v>13</v>
      </c>
      <c r="H1896" t="s">
        <v>41</v>
      </c>
      <c r="I1896">
        <v>399</v>
      </c>
      <c r="J1896">
        <v>1</v>
      </c>
      <c r="K1896">
        <v>399</v>
      </c>
    </row>
    <row r="1897" spans="1:11" x14ac:dyDescent="0.25">
      <c r="A1897" s="3" t="s">
        <v>1942</v>
      </c>
      <c r="B1897" s="4">
        <v>43720</v>
      </c>
      <c r="C1897" s="4" t="str">
        <f t="shared" si="29"/>
        <v>12</v>
      </c>
      <c r="D1897">
        <v>20</v>
      </c>
      <c r="E1897" t="s">
        <v>40</v>
      </c>
      <c r="F1897" t="s">
        <v>36</v>
      </c>
      <c r="G1897" t="s">
        <v>28</v>
      </c>
      <c r="H1897" t="s">
        <v>19</v>
      </c>
      <c r="I1897">
        <v>289</v>
      </c>
      <c r="J1897">
        <v>0</v>
      </c>
      <c r="K1897">
        <v>0</v>
      </c>
    </row>
    <row r="1898" spans="1:11" x14ac:dyDescent="0.25">
      <c r="A1898" s="3" t="s">
        <v>1943</v>
      </c>
      <c r="B1898" s="4">
        <v>43720</v>
      </c>
      <c r="C1898" s="4" t="str">
        <f t="shared" si="29"/>
        <v>12</v>
      </c>
      <c r="D1898">
        <v>1</v>
      </c>
      <c r="E1898" t="s">
        <v>16</v>
      </c>
      <c r="F1898" t="s">
        <v>17</v>
      </c>
      <c r="G1898" t="s">
        <v>18</v>
      </c>
      <c r="H1898" t="s">
        <v>24</v>
      </c>
      <c r="I1898">
        <v>159</v>
      </c>
      <c r="J1898">
        <v>3</v>
      </c>
      <c r="K1898">
        <v>477</v>
      </c>
    </row>
    <row r="1899" spans="1:11" x14ac:dyDescent="0.25">
      <c r="A1899" s="3" t="s">
        <v>1944</v>
      </c>
      <c r="B1899" s="4">
        <v>43721</v>
      </c>
      <c r="C1899" s="4" t="str">
        <f t="shared" si="29"/>
        <v>13</v>
      </c>
      <c r="D1899">
        <v>3</v>
      </c>
      <c r="E1899" t="s">
        <v>43</v>
      </c>
      <c r="F1899" t="s">
        <v>68</v>
      </c>
      <c r="G1899" t="s">
        <v>18</v>
      </c>
      <c r="H1899" t="s">
        <v>14</v>
      </c>
      <c r="I1899">
        <v>199</v>
      </c>
      <c r="J1899">
        <v>1</v>
      </c>
      <c r="K1899">
        <v>199</v>
      </c>
    </row>
    <row r="1900" spans="1:11" x14ac:dyDescent="0.25">
      <c r="A1900" s="3" t="s">
        <v>1945</v>
      </c>
      <c r="B1900" s="4">
        <v>43722</v>
      </c>
      <c r="C1900" s="4" t="str">
        <f t="shared" si="29"/>
        <v>14</v>
      </c>
      <c r="D1900">
        <v>9</v>
      </c>
      <c r="E1900" t="s">
        <v>21</v>
      </c>
      <c r="F1900" t="s">
        <v>46</v>
      </c>
      <c r="G1900" t="s">
        <v>23</v>
      </c>
      <c r="H1900" t="s">
        <v>14</v>
      </c>
      <c r="I1900">
        <v>199</v>
      </c>
      <c r="J1900">
        <v>0</v>
      </c>
      <c r="K1900">
        <v>0</v>
      </c>
    </row>
    <row r="1901" spans="1:11" x14ac:dyDescent="0.25">
      <c r="A1901" s="3" t="s">
        <v>1946</v>
      </c>
      <c r="B1901" s="4">
        <v>43723</v>
      </c>
      <c r="C1901" s="4" t="str">
        <f t="shared" si="29"/>
        <v>15</v>
      </c>
      <c r="D1901">
        <v>2</v>
      </c>
      <c r="E1901" t="s">
        <v>106</v>
      </c>
      <c r="F1901" t="s">
        <v>17</v>
      </c>
      <c r="G1901" t="s">
        <v>18</v>
      </c>
      <c r="H1901" t="s">
        <v>14</v>
      </c>
      <c r="I1901">
        <v>199</v>
      </c>
      <c r="J1901">
        <v>6</v>
      </c>
      <c r="K1901">
        <v>1194</v>
      </c>
    </row>
    <row r="1902" spans="1:11" x14ac:dyDescent="0.25">
      <c r="A1902" s="3" t="s">
        <v>1947</v>
      </c>
      <c r="B1902" s="4">
        <v>43724</v>
      </c>
      <c r="C1902" s="4" t="str">
        <f t="shared" si="29"/>
        <v>16</v>
      </c>
      <c r="D1902">
        <v>18</v>
      </c>
      <c r="E1902" t="s">
        <v>26</v>
      </c>
      <c r="F1902" t="s">
        <v>36</v>
      </c>
      <c r="G1902" t="s">
        <v>28</v>
      </c>
      <c r="H1902" t="s">
        <v>41</v>
      </c>
      <c r="I1902">
        <v>399</v>
      </c>
      <c r="J1902">
        <v>3</v>
      </c>
      <c r="K1902">
        <v>1197</v>
      </c>
    </row>
    <row r="1903" spans="1:11" x14ac:dyDescent="0.25">
      <c r="A1903" s="3" t="s">
        <v>1948</v>
      </c>
      <c r="B1903" s="4">
        <v>43724</v>
      </c>
      <c r="C1903" s="4" t="str">
        <f t="shared" si="29"/>
        <v>16</v>
      </c>
      <c r="D1903">
        <v>14</v>
      </c>
      <c r="E1903" t="s">
        <v>38</v>
      </c>
      <c r="F1903" t="s">
        <v>12</v>
      </c>
      <c r="G1903" t="s">
        <v>13</v>
      </c>
      <c r="H1903" t="s">
        <v>41</v>
      </c>
      <c r="I1903">
        <v>399</v>
      </c>
      <c r="J1903">
        <v>8</v>
      </c>
      <c r="K1903">
        <v>3192</v>
      </c>
    </row>
    <row r="1904" spans="1:11" x14ac:dyDescent="0.25">
      <c r="A1904" s="3" t="s">
        <v>1949</v>
      </c>
      <c r="B1904" s="4">
        <v>43724</v>
      </c>
      <c r="C1904" s="4" t="str">
        <f t="shared" si="29"/>
        <v>16</v>
      </c>
      <c r="D1904">
        <v>15</v>
      </c>
      <c r="E1904" t="s">
        <v>118</v>
      </c>
      <c r="F1904" t="s">
        <v>63</v>
      </c>
      <c r="G1904" t="s">
        <v>13</v>
      </c>
      <c r="H1904" t="s">
        <v>41</v>
      </c>
      <c r="I1904">
        <v>399</v>
      </c>
      <c r="J1904">
        <v>0</v>
      </c>
      <c r="K1904">
        <v>0</v>
      </c>
    </row>
    <row r="1905" spans="1:11" x14ac:dyDescent="0.25">
      <c r="A1905" s="3" t="s">
        <v>1950</v>
      </c>
      <c r="B1905" s="4">
        <v>43725</v>
      </c>
      <c r="C1905" s="4" t="str">
        <f t="shared" si="29"/>
        <v>17</v>
      </c>
      <c r="D1905">
        <v>15</v>
      </c>
      <c r="E1905" t="s">
        <v>118</v>
      </c>
      <c r="F1905" t="s">
        <v>63</v>
      </c>
      <c r="G1905" t="s">
        <v>13</v>
      </c>
      <c r="H1905" t="s">
        <v>41</v>
      </c>
      <c r="I1905">
        <v>399</v>
      </c>
      <c r="J1905">
        <v>2</v>
      </c>
      <c r="K1905">
        <v>798</v>
      </c>
    </row>
    <row r="1906" spans="1:11" x14ac:dyDescent="0.25">
      <c r="A1906" s="3" t="s">
        <v>1951</v>
      </c>
      <c r="B1906" s="4">
        <v>43725</v>
      </c>
      <c r="C1906" s="4" t="str">
        <f t="shared" si="29"/>
        <v>17</v>
      </c>
      <c r="D1906">
        <v>14</v>
      </c>
      <c r="E1906" t="s">
        <v>38</v>
      </c>
      <c r="F1906" t="s">
        <v>63</v>
      </c>
      <c r="G1906" t="s">
        <v>13</v>
      </c>
      <c r="H1906" t="s">
        <v>31</v>
      </c>
      <c r="I1906">
        <v>69</v>
      </c>
      <c r="J1906">
        <v>5</v>
      </c>
      <c r="K1906">
        <v>345</v>
      </c>
    </row>
    <row r="1907" spans="1:11" x14ac:dyDescent="0.25">
      <c r="A1907" s="3" t="s">
        <v>1952</v>
      </c>
      <c r="B1907" s="4">
        <v>43725</v>
      </c>
      <c r="C1907" s="4" t="str">
        <f t="shared" si="29"/>
        <v>17</v>
      </c>
      <c r="D1907">
        <v>16</v>
      </c>
      <c r="E1907" t="s">
        <v>30</v>
      </c>
      <c r="F1907" t="s">
        <v>36</v>
      </c>
      <c r="G1907" t="s">
        <v>28</v>
      </c>
      <c r="H1907" t="s">
        <v>31</v>
      </c>
      <c r="I1907">
        <v>69</v>
      </c>
      <c r="J1907">
        <v>8</v>
      </c>
      <c r="K1907">
        <v>552</v>
      </c>
    </row>
    <row r="1908" spans="1:11" x14ac:dyDescent="0.25">
      <c r="A1908" s="3" t="s">
        <v>1953</v>
      </c>
      <c r="B1908" s="4">
        <v>43725</v>
      </c>
      <c r="C1908" s="4" t="str">
        <f t="shared" si="29"/>
        <v>17</v>
      </c>
      <c r="D1908">
        <v>1</v>
      </c>
      <c r="E1908" t="s">
        <v>16</v>
      </c>
      <c r="F1908" t="s">
        <v>17</v>
      </c>
      <c r="G1908" t="s">
        <v>18</v>
      </c>
      <c r="H1908" t="s">
        <v>31</v>
      </c>
      <c r="I1908">
        <v>69</v>
      </c>
      <c r="J1908">
        <v>2</v>
      </c>
      <c r="K1908">
        <v>138</v>
      </c>
    </row>
    <row r="1909" spans="1:11" x14ac:dyDescent="0.25">
      <c r="A1909" s="3" t="s">
        <v>1954</v>
      </c>
      <c r="B1909" s="4">
        <v>43726</v>
      </c>
      <c r="C1909" s="4" t="str">
        <f t="shared" si="29"/>
        <v>18</v>
      </c>
      <c r="D1909">
        <v>20</v>
      </c>
      <c r="E1909" t="s">
        <v>40</v>
      </c>
      <c r="F1909" t="s">
        <v>36</v>
      </c>
      <c r="G1909" t="s">
        <v>28</v>
      </c>
      <c r="H1909" t="s">
        <v>14</v>
      </c>
      <c r="I1909">
        <v>199</v>
      </c>
      <c r="J1909">
        <v>7</v>
      </c>
      <c r="K1909">
        <v>1393</v>
      </c>
    </row>
    <row r="1910" spans="1:11" x14ac:dyDescent="0.25">
      <c r="A1910" s="3" t="s">
        <v>1955</v>
      </c>
      <c r="B1910" s="4">
        <v>43726</v>
      </c>
      <c r="C1910" s="4" t="str">
        <f t="shared" si="29"/>
        <v>18</v>
      </c>
      <c r="D1910">
        <v>15</v>
      </c>
      <c r="E1910" t="s">
        <v>118</v>
      </c>
      <c r="F1910" t="s">
        <v>63</v>
      </c>
      <c r="G1910" t="s">
        <v>13</v>
      </c>
      <c r="H1910" t="s">
        <v>31</v>
      </c>
      <c r="I1910">
        <v>69</v>
      </c>
      <c r="J1910">
        <v>8</v>
      </c>
      <c r="K1910">
        <v>552</v>
      </c>
    </row>
    <row r="1911" spans="1:11" x14ac:dyDescent="0.25">
      <c r="A1911" s="3" t="s">
        <v>1956</v>
      </c>
      <c r="B1911" s="4">
        <v>43726</v>
      </c>
      <c r="C1911" s="4" t="str">
        <f t="shared" si="29"/>
        <v>18</v>
      </c>
      <c r="D1911">
        <v>14</v>
      </c>
      <c r="E1911" t="s">
        <v>38</v>
      </c>
      <c r="F1911" t="s">
        <v>12</v>
      </c>
      <c r="G1911" t="s">
        <v>13</v>
      </c>
      <c r="H1911" t="s">
        <v>24</v>
      </c>
      <c r="I1911">
        <v>159</v>
      </c>
      <c r="J1911">
        <v>7</v>
      </c>
      <c r="K1911">
        <v>1113</v>
      </c>
    </row>
    <row r="1912" spans="1:11" x14ac:dyDescent="0.25">
      <c r="A1912" s="3" t="s">
        <v>1957</v>
      </c>
      <c r="B1912" s="4">
        <v>43726</v>
      </c>
      <c r="C1912" s="4" t="str">
        <f t="shared" si="29"/>
        <v>18</v>
      </c>
      <c r="D1912">
        <v>1</v>
      </c>
      <c r="E1912" t="s">
        <v>16</v>
      </c>
      <c r="F1912" t="s">
        <v>68</v>
      </c>
      <c r="G1912" t="s">
        <v>18</v>
      </c>
      <c r="H1912" t="s">
        <v>41</v>
      </c>
      <c r="I1912">
        <v>399</v>
      </c>
      <c r="J1912">
        <v>6</v>
      </c>
      <c r="K1912">
        <v>2394</v>
      </c>
    </row>
    <row r="1913" spans="1:11" x14ac:dyDescent="0.25">
      <c r="A1913" s="3" t="s">
        <v>1958</v>
      </c>
      <c r="B1913" s="4">
        <v>43727</v>
      </c>
      <c r="C1913" s="4" t="str">
        <f t="shared" si="29"/>
        <v>19</v>
      </c>
      <c r="D1913">
        <v>6</v>
      </c>
      <c r="E1913" t="s">
        <v>48</v>
      </c>
      <c r="F1913" t="s">
        <v>22</v>
      </c>
      <c r="G1913" t="s">
        <v>23</v>
      </c>
      <c r="H1913" t="s">
        <v>19</v>
      </c>
      <c r="I1913">
        <v>289</v>
      </c>
      <c r="J1913">
        <v>7</v>
      </c>
      <c r="K1913">
        <v>2023</v>
      </c>
    </row>
    <row r="1914" spans="1:11" x14ac:dyDescent="0.25">
      <c r="A1914" s="3" t="s">
        <v>1959</v>
      </c>
      <c r="B1914" s="4">
        <v>43727</v>
      </c>
      <c r="C1914" s="4" t="str">
        <f t="shared" si="29"/>
        <v>19</v>
      </c>
      <c r="D1914">
        <v>16</v>
      </c>
      <c r="E1914" t="s">
        <v>30</v>
      </c>
      <c r="F1914" t="s">
        <v>27</v>
      </c>
      <c r="G1914" t="s">
        <v>28</v>
      </c>
      <c r="H1914" t="s">
        <v>31</v>
      </c>
      <c r="I1914">
        <v>69</v>
      </c>
      <c r="J1914">
        <v>5</v>
      </c>
      <c r="K1914">
        <v>345</v>
      </c>
    </row>
    <row r="1915" spans="1:11" x14ac:dyDescent="0.25">
      <c r="A1915" s="3" t="s">
        <v>1960</v>
      </c>
      <c r="B1915" s="4">
        <v>43727</v>
      </c>
      <c r="C1915" s="4" t="str">
        <f t="shared" si="29"/>
        <v>19</v>
      </c>
      <c r="D1915">
        <v>9</v>
      </c>
      <c r="E1915" t="s">
        <v>21</v>
      </c>
      <c r="F1915" t="s">
        <v>46</v>
      </c>
      <c r="G1915" t="s">
        <v>23</v>
      </c>
      <c r="H1915" t="s">
        <v>31</v>
      </c>
      <c r="I1915">
        <v>69</v>
      </c>
      <c r="J1915">
        <v>0</v>
      </c>
      <c r="K1915">
        <v>0</v>
      </c>
    </row>
    <row r="1916" spans="1:11" x14ac:dyDescent="0.25">
      <c r="A1916" s="3" t="s">
        <v>1961</v>
      </c>
      <c r="B1916" s="4">
        <v>43727</v>
      </c>
      <c r="C1916" s="4" t="str">
        <f t="shared" si="29"/>
        <v>19</v>
      </c>
      <c r="D1916">
        <v>11</v>
      </c>
      <c r="E1916" t="s">
        <v>11</v>
      </c>
      <c r="F1916" t="s">
        <v>12</v>
      </c>
      <c r="G1916" t="s">
        <v>13</v>
      </c>
      <c r="H1916" t="s">
        <v>14</v>
      </c>
      <c r="I1916">
        <v>199</v>
      </c>
      <c r="J1916">
        <v>9</v>
      </c>
      <c r="K1916">
        <v>1791</v>
      </c>
    </row>
    <row r="1917" spans="1:11" x14ac:dyDescent="0.25">
      <c r="A1917" s="3" t="s">
        <v>1962</v>
      </c>
      <c r="B1917" s="4">
        <v>43728</v>
      </c>
      <c r="C1917" s="4" t="str">
        <f t="shared" si="29"/>
        <v>20</v>
      </c>
      <c r="D1917">
        <v>5</v>
      </c>
      <c r="E1917" t="s">
        <v>60</v>
      </c>
      <c r="F1917" t="s">
        <v>17</v>
      </c>
      <c r="G1917" t="s">
        <v>18</v>
      </c>
      <c r="H1917" t="s">
        <v>41</v>
      </c>
      <c r="I1917">
        <v>399</v>
      </c>
      <c r="J1917">
        <v>4</v>
      </c>
      <c r="K1917">
        <v>1596</v>
      </c>
    </row>
    <row r="1918" spans="1:11" x14ac:dyDescent="0.25">
      <c r="A1918" s="3" t="s">
        <v>1963</v>
      </c>
      <c r="B1918" s="4">
        <v>43728</v>
      </c>
      <c r="C1918" s="4" t="str">
        <f t="shared" si="29"/>
        <v>20</v>
      </c>
      <c r="D1918">
        <v>4</v>
      </c>
      <c r="E1918" t="s">
        <v>51</v>
      </c>
      <c r="F1918" t="s">
        <v>17</v>
      </c>
      <c r="G1918" t="s">
        <v>18</v>
      </c>
      <c r="H1918" t="s">
        <v>19</v>
      </c>
      <c r="I1918">
        <v>289</v>
      </c>
      <c r="J1918">
        <v>8</v>
      </c>
      <c r="K1918">
        <v>2312</v>
      </c>
    </row>
    <row r="1919" spans="1:11" x14ac:dyDescent="0.25">
      <c r="A1919" s="3" t="s">
        <v>1964</v>
      </c>
      <c r="B1919" s="4">
        <v>43728</v>
      </c>
      <c r="C1919" s="4" t="str">
        <f t="shared" si="29"/>
        <v>20</v>
      </c>
      <c r="D1919">
        <v>1</v>
      </c>
      <c r="E1919" t="s">
        <v>16</v>
      </c>
      <c r="F1919" t="s">
        <v>17</v>
      </c>
      <c r="G1919" t="s">
        <v>18</v>
      </c>
      <c r="H1919" t="s">
        <v>41</v>
      </c>
      <c r="I1919">
        <v>399</v>
      </c>
      <c r="J1919">
        <v>1</v>
      </c>
      <c r="K1919">
        <v>399</v>
      </c>
    </row>
    <row r="1920" spans="1:11" x14ac:dyDescent="0.25">
      <c r="A1920" s="3" t="s">
        <v>1965</v>
      </c>
      <c r="B1920" s="4">
        <v>43728</v>
      </c>
      <c r="C1920" s="4" t="str">
        <f t="shared" si="29"/>
        <v>20</v>
      </c>
      <c r="D1920">
        <v>11</v>
      </c>
      <c r="E1920" t="s">
        <v>11</v>
      </c>
      <c r="F1920" t="s">
        <v>63</v>
      </c>
      <c r="G1920" t="s">
        <v>13</v>
      </c>
      <c r="H1920" t="s">
        <v>14</v>
      </c>
      <c r="I1920">
        <v>199</v>
      </c>
      <c r="J1920">
        <v>4</v>
      </c>
      <c r="K1920">
        <v>796</v>
      </c>
    </row>
    <row r="1921" spans="1:11" x14ac:dyDescent="0.25">
      <c r="A1921" s="3" t="s">
        <v>1966</v>
      </c>
      <c r="B1921" s="4">
        <v>43728</v>
      </c>
      <c r="C1921" s="4" t="str">
        <f t="shared" si="29"/>
        <v>20</v>
      </c>
      <c r="D1921">
        <v>10</v>
      </c>
      <c r="E1921" t="s">
        <v>58</v>
      </c>
      <c r="F1921" t="s">
        <v>46</v>
      </c>
      <c r="G1921" t="s">
        <v>23</v>
      </c>
      <c r="H1921" t="s">
        <v>24</v>
      </c>
      <c r="I1921">
        <v>159</v>
      </c>
      <c r="J1921">
        <v>9</v>
      </c>
      <c r="K1921">
        <v>1431</v>
      </c>
    </row>
    <row r="1922" spans="1:11" x14ac:dyDescent="0.25">
      <c r="A1922" s="3" t="s">
        <v>1967</v>
      </c>
      <c r="B1922" s="4">
        <v>43728</v>
      </c>
      <c r="C1922" s="4" t="str">
        <f t="shared" ref="C1922:C1985" si="30">TEXT(B1922, "DD")</f>
        <v>20</v>
      </c>
      <c r="D1922">
        <v>17</v>
      </c>
      <c r="E1922" t="s">
        <v>35</v>
      </c>
      <c r="F1922" t="s">
        <v>27</v>
      </c>
      <c r="G1922" t="s">
        <v>28</v>
      </c>
      <c r="H1922" t="s">
        <v>41</v>
      </c>
      <c r="I1922">
        <v>399</v>
      </c>
      <c r="J1922">
        <v>1</v>
      </c>
      <c r="K1922">
        <v>399</v>
      </c>
    </row>
    <row r="1923" spans="1:11" x14ac:dyDescent="0.25">
      <c r="A1923" s="3" t="s">
        <v>1968</v>
      </c>
      <c r="B1923" s="4">
        <v>43728</v>
      </c>
      <c r="C1923" s="4" t="str">
        <f t="shared" si="30"/>
        <v>20</v>
      </c>
      <c r="D1923">
        <v>8</v>
      </c>
      <c r="E1923" t="s">
        <v>45</v>
      </c>
      <c r="F1923" t="s">
        <v>22</v>
      </c>
      <c r="G1923" t="s">
        <v>23</v>
      </c>
      <c r="H1923" t="s">
        <v>41</v>
      </c>
      <c r="I1923">
        <v>399</v>
      </c>
      <c r="J1923">
        <v>3</v>
      </c>
      <c r="K1923">
        <v>1197</v>
      </c>
    </row>
    <row r="1924" spans="1:11" x14ac:dyDescent="0.25">
      <c r="A1924" s="3" t="s">
        <v>1969</v>
      </c>
      <c r="B1924" s="4">
        <v>43728</v>
      </c>
      <c r="C1924" s="4" t="str">
        <f t="shared" si="30"/>
        <v>20</v>
      </c>
      <c r="D1924">
        <v>12</v>
      </c>
      <c r="E1924" t="s">
        <v>66</v>
      </c>
      <c r="F1924" t="s">
        <v>63</v>
      </c>
      <c r="G1924" t="s">
        <v>13</v>
      </c>
      <c r="H1924" t="s">
        <v>24</v>
      </c>
      <c r="I1924">
        <v>159</v>
      </c>
      <c r="J1924">
        <v>8</v>
      </c>
      <c r="K1924">
        <v>1272</v>
      </c>
    </row>
    <row r="1925" spans="1:11" x14ac:dyDescent="0.25">
      <c r="A1925" s="3" t="s">
        <v>1970</v>
      </c>
      <c r="B1925" s="4">
        <v>43728</v>
      </c>
      <c r="C1925" s="4" t="str">
        <f t="shared" si="30"/>
        <v>20</v>
      </c>
      <c r="D1925">
        <v>6</v>
      </c>
      <c r="E1925" t="s">
        <v>48</v>
      </c>
      <c r="F1925" t="s">
        <v>22</v>
      </c>
      <c r="G1925" t="s">
        <v>23</v>
      </c>
      <c r="H1925" t="s">
        <v>14</v>
      </c>
      <c r="I1925">
        <v>199</v>
      </c>
      <c r="J1925">
        <v>0</v>
      </c>
      <c r="K1925">
        <v>0</v>
      </c>
    </row>
    <row r="1926" spans="1:11" x14ac:dyDescent="0.25">
      <c r="A1926" s="3" t="s">
        <v>1971</v>
      </c>
      <c r="B1926" s="4">
        <v>43729</v>
      </c>
      <c r="C1926" s="4" t="str">
        <f t="shared" si="30"/>
        <v>21</v>
      </c>
      <c r="D1926">
        <v>19</v>
      </c>
      <c r="E1926" t="s">
        <v>56</v>
      </c>
      <c r="F1926" t="s">
        <v>27</v>
      </c>
      <c r="G1926" t="s">
        <v>28</v>
      </c>
      <c r="H1926" t="s">
        <v>19</v>
      </c>
      <c r="I1926">
        <v>289</v>
      </c>
      <c r="J1926">
        <v>1</v>
      </c>
      <c r="K1926">
        <v>289</v>
      </c>
    </row>
    <row r="1927" spans="1:11" x14ac:dyDescent="0.25">
      <c r="A1927" s="3" t="s">
        <v>1972</v>
      </c>
      <c r="B1927" s="4">
        <v>43730</v>
      </c>
      <c r="C1927" s="4" t="str">
        <f t="shared" si="30"/>
        <v>22</v>
      </c>
      <c r="D1927">
        <v>1</v>
      </c>
      <c r="E1927" t="s">
        <v>16</v>
      </c>
      <c r="F1927" t="s">
        <v>17</v>
      </c>
      <c r="G1927" t="s">
        <v>18</v>
      </c>
      <c r="H1927" t="s">
        <v>14</v>
      </c>
      <c r="I1927">
        <v>199</v>
      </c>
      <c r="J1927">
        <v>3</v>
      </c>
      <c r="K1927">
        <v>597</v>
      </c>
    </row>
    <row r="1928" spans="1:11" x14ac:dyDescent="0.25">
      <c r="A1928" s="3" t="s">
        <v>1973</v>
      </c>
      <c r="B1928" s="4">
        <v>43730</v>
      </c>
      <c r="C1928" s="4" t="str">
        <f t="shared" si="30"/>
        <v>22</v>
      </c>
      <c r="D1928">
        <v>6</v>
      </c>
      <c r="E1928" t="s">
        <v>48</v>
      </c>
      <c r="F1928" t="s">
        <v>46</v>
      </c>
      <c r="G1928" t="s">
        <v>23</v>
      </c>
      <c r="H1928" t="s">
        <v>19</v>
      </c>
      <c r="I1928">
        <v>289</v>
      </c>
      <c r="J1928">
        <v>2</v>
      </c>
      <c r="K1928">
        <v>578</v>
      </c>
    </row>
    <row r="1929" spans="1:11" x14ac:dyDescent="0.25">
      <c r="A1929" s="3" t="s">
        <v>1974</v>
      </c>
      <c r="B1929" s="4">
        <v>43730</v>
      </c>
      <c r="C1929" s="4" t="str">
        <f t="shared" si="30"/>
        <v>22</v>
      </c>
      <c r="D1929">
        <v>13</v>
      </c>
      <c r="E1929" t="s">
        <v>33</v>
      </c>
      <c r="F1929" t="s">
        <v>63</v>
      </c>
      <c r="G1929" t="s">
        <v>13</v>
      </c>
      <c r="H1929" t="s">
        <v>41</v>
      </c>
      <c r="I1929">
        <v>399</v>
      </c>
      <c r="J1929">
        <v>6</v>
      </c>
      <c r="K1929">
        <v>2394</v>
      </c>
    </row>
    <row r="1930" spans="1:11" x14ac:dyDescent="0.25">
      <c r="A1930" s="3" t="s">
        <v>1975</v>
      </c>
      <c r="B1930" s="4">
        <v>43730</v>
      </c>
      <c r="C1930" s="4" t="str">
        <f t="shared" si="30"/>
        <v>22</v>
      </c>
      <c r="D1930">
        <v>9</v>
      </c>
      <c r="E1930" t="s">
        <v>21</v>
      </c>
      <c r="F1930" t="s">
        <v>46</v>
      </c>
      <c r="G1930" t="s">
        <v>23</v>
      </c>
      <c r="H1930" t="s">
        <v>14</v>
      </c>
      <c r="I1930">
        <v>199</v>
      </c>
      <c r="J1930">
        <v>3</v>
      </c>
      <c r="K1930">
        <v>597</v>
      </c>
    </row>
    <row r="1931" spans="1:11" x14ac:dyDescent="0.25">
      <c r="A1931" s="3" t="s">
        <v>1976</v>
      </c>
      <c r="B1931" s="4">
        <v>43731</v>
      </c>
      <c r="C1931" s="4" t="str">
        <f t="shared" si="30"/>
        <v>23</v>
      </c>
      <c r="D1931">
        <v>4</v>
      </c>
      <c r="E1931" t="s">
        <v>51</v>
      </c>
      <c r="F1931" t="s">
        <v>17</v>
      </c>
      <c r="G1931" t="s">
        <v>18</v>
      </c>
      <c r="H1931" t="s">
        <v>41</v>
      </c>
      <c r="I1931">
        <v>399</v>
      </c>
      <c r="J1931">
        <v>7</v>
      </c>
      <c r="K1931">
        <v>2793</v>
      </c>
    </row>
    <row r="1932" spans="1:11" x14ac:dyDescent="0.25">
      <c r="A1932" s="3" t="s">
        <v>1977</v>
      </c>
      <c r="B1932" s="4">
        <v>43731</v>
      </c>
      <c r="C1932" s="4" t="str">
        <f t="shared" si="30"/>
        <v>23</v>
      </c>
      <c r="D1932">
        <v>2</v>
      </c>
      <c r="E1932" t="s">
        <v>106</v>
      </c>
      <c r="F1932" t="s">
        <v>17</v>
      </c>
      <c r="G1932" t="s">
        <v>18</v>
      </c>
      <c r="H1932" t="s">
        <v>41</v>
      </c>
      <c r="I1932">
        <v>399</v>
      </c>
      <c r="J1932">
        <v>0</v>
      </c>
      <c r="K1932">
        <v>0</v>
      </c>
    </row>
    <row r="1933" spans="1:11" x14ac:dyDescent="0.25">
      <c r="A1933" s="3" t="s">
        <v>1978</v>
      </c>
      <c r="B1933" s="4">
        <v>43732</v>
      </c>
      <c r="C1933" s="4" t="str">
        <f t="shared" si="30"/>
        <v>24</v>
      </c>
      <c r="D1933">
        <v>7</v>
      </c>
      <c r="E1933" t="s">
        <v>88</v>
      </c>
      <c r="F1933" t="s">
        <v>22</v>
      </c>
      <c r="G1933" t="s">
        <v>23</v>
      </c>
      <c r="H1933" t="s">
        <v>24</v>
      </c>
      <c r="I1933">
        <v>159</v>
      </c>
      <c r="J1933">
        <v>5</v>
      </c>
      <c r="K1933">
        <v>795</v>
      </c>
    </row>
    <row r="1934" spans="1:11" x14ac:dyDescent="0.25">
      <c r="A1934" s="3" t="s">
        <v>1979</v>
      </c>
      <c r="B1934" s="4">
        <v>43732</v>
      </c>
      <c r="C1934" s="4" t="str">
        <f t="shared" si="30"/>
        <v>24</v>
      </c>
      <c r="D1934">
        <v>2</v>
      </c>
      <c r="E1934" t="s">
        <v>106</v>
      </c>
      <c r="F1934" t="s">
        <v>68</v>
      </c>
      <c r="G1934" t="s">
        <v>18</v>
      </c>
      <c r="H1934" t="s">
        <v>24</v>
      </c>
      <c r="I1934">
        <v>159</v>
      </c>
      <c r="J1934">
        <v>7</v>
      </c>
      <c r="K1934">
        <v>1113</v>
      </c>
    </row>
    <row r="1935" spans="1:11" x14ac:dyDescent="0.25">
      <c r="A1935" s="3" t="s">
        <v>1980</v>
      </c>
      <c r="B1935" s="4">
        <v>43733</v>
      </c>
      <c r="C1935" s="4" t="str">
        <f t="shared" si="30"/>
        <v>25</v>
      </c>
      <c r="D1935">
        <v>6</v>
      </c>
      <c r="E1935" t="s">
        <v>48</v>
      </c>
      <c r="F1935" t="s">
        <v>46</v>
      </c>
      <c r="G1935" t="s">
        <v>23</v>
      </c>
      <c r="H1935" t="s">
        <v>19</v>
      </c>
      <c r="I1935">
        <v>289</v>
      </c>
      <c r="J1935">
        <v>8</v>
      </c>
      <c r="K1935">
        <v>2312</v>
      </c>
    </row>
    <row r="1936" spans="1:11" x14ac:dyDescent="0.25">
      <c r="A1936" s="3" t="s">
        <v>1981</v>
      </c>
      <c r="B1936" s="4">
        <v>43733</v>
      </c>
      <c r="C1936" s="4" t="str">
        <f t="shared" si="30"/>
        <v>25</v>
      </c>
      <c r="D1936">
        <v>12</v>
      </c>
      <c r="E1936" t="s">
        <v>66</v>
      </c>
      <c r="F1936" t="s">
        <v>12</v>
      </c>
      <c r="G1936" t="s">
        <v>13</v>
      </c>
      <c r="H1936" t="s">
        <v>19</v>
      </c>
      <c r="I1936">
        <v>289</v>
      </c>
      <c r="J1936">
        <v>5</v>
      </c>
      <c r="K1936">
        <v>1445</v>
      </c>
    </row>
    <row r="1937" spans="1:11" x14ac:dyDescent="0.25">
      <c r="A1937" s="3" t="s">
        <v>1982</v>
      </c>
      <c r="B1937" s="4">
        <v>43734</v>
      </c>
      <c r="C1937" s="4" t="str">
        <f t="shared" si="30"/>
        <v>26</v>
      </c>
      <c r="D1937">
        <v>17</v>
      </c>
      <c r="E1937" t="s">
        <v>35</v>
      </c>
      <c r="F1937" t="s">
        <v>36</v>
      </c>
      <c r="G1937" t="s">
        <v>28</v>
      </c>
      <c r="H1937" t="s">
        <v>19</v>
      </c>
      <c r="I1937">
        <v>289</v>
      </c>
      <c r="J1937">
        <v>6</v>
      </c>
      <c r="K1937">
        <v>1734</v>
      </c>
    </row>
    <row r="1938" spans="1:11" x14ac:dyDescent="0.25">
      <c r="A1938" s="3" t="s">
        <v>1983</v>
      </c>
      <c r="B1938" s="4">
        <v>43735</v>
      </c>
      <c r="C1938" s="4" t="str">
        <f t="shared" si="30"/>
        <v>27</v>
      </c>
      <c r="D1938">
        <v>15</v>
      </c>
      <c r="E1938" t="s">
        <v>118</v>
      </c>
      <c r="F1938" t="s">
        <v>12</v>
      </c>
      <c r="G1938" t="s">
        <v>13</v>
      </c>
      <c r="H1938" t="s">
        <v>19</v>
      </c>
      <c r="I1938">
        <v>289</v>
      </c>
      <c r="J1938">
        <v>2</v>
      </c>
      <c r="K1938">
        <v>578</v>
      </c>
    </row>
    <row r="1939" spans="1:11" x14ac:dyDescent="0.25">
      <c r="A1939" s="3" t="s">
        <v>1984</v>
      </c>
      <c r="B1939" s="4">
        <v>43735</v>
      </c>
      <c r="C1939" s="4" t="str">
        <f t="shared" si="30"/>
        <v>27</v>
      </c>
      <c r="D1939">
        <v>13</v>
      </c>
      <c r="E1939" t="s">
        <v>33</v>
      </c>
      <c r="F1939" t="s">
        <v>63</v>
      </c>
      <c r="G1939" t="s">
        <v>13</v>
      </c>
      <c r="H1939" t="s">
        <v>19</v>
      </c>
      <c r="I1939">
        <v>289</v>
      </c>
      <c r="J1939">
        <v>5</v>
      </c>
      <c r="K1939">
        <v>1445</v>
      </c>
    </row>
    <row r="1940" spans="1:11" x14ac:dyDescent="0.25">
      <c r="A1940" s="3" t="s">
        <v>1985</v>
      </c>
      <c r="B1940" s="4">
        <v>43735</v>
      </c>
      <c r="C1940" s="4" t="str">
        <f t="shared" si="30"/>
        <v>27</v>
      </c>
      <c r="D1940">
        <v>13</v>
      </c>
      <c r="E1940" t="s">
        <v>33</v>
      </c>
      <c r="F1940" t="s">
        <v>63</v>
      </c>
      <c r="G1940" t="s">
        <v>13</v>
      </c>
      <c r="H1940" t="s">
        <v>41</v>
      </c>
      <c r="I1940">
        <v>399</v>
      </c>
      <c r="J1940">
        <v>6</v>
      </c>
      <c r="K1940">
        <v>2394</v>
      </c>
    </row>
    <row r="1941" spans="1:11" x14ac:dyDescent="0.25">
      <c r="A1941" s="3" t="s">
        <v>1986</v>
      </c>
      <c r="B1941" s="4">
        <v>43736</v>
      </c>
      <c r="C1941" s="4" t="str">
        <f t="shared" si="30"/>
        <v>28</v>
      </c>
      <c r="D1941">
        <v>12</v>
      </c>
      <c r="E1941" t="s">
        <v>66</v>
      </c>
      <c r="F1941" t="s">
        <v>12</v>
      </c>
      <c r="G1941" t="s">
        <v>13</v>
      </c>
      <c r="H1941" t="s">
        <v>24</v>
      </c>
      <c r="I1941">
        <v>159</v>
      </c>
      <c r="J1941">
        <v>1</v>
      </c>
      <c r="K1941">
        <v>159</v>
      </c>
    </row>
    <row r="1942" spans="1:11" x14ac:dyDescent="0.25">
      <c r="A1942" s="3" t="s">
        <v>1987</v>
      </c>
      <c r="B1942" s="4">
        <v>43736</v>
      </c>
      <c r="C1942" s="4" t="str">
        <f t="shared" si="30"/>
        <v>28</v>
      </c>
      <c r="D1942">
        <v>11</v>
      </c>
      <c r="E1942" t="s">
        <v>11</v>
      </c>
      <c r="F1942" t="s">
        <v>63</v>
      </c>
      <c r="G1942" t="s">
        <v>13</v>
      </c>
      <c r="H1942" t="s">
        <v>31</v>
      </c>
      <c r="I1942">
        <v>69</v>
      </c>
      <c r="J1942">
        <v>3</v>
      </c>
      <c r="K1942">
        <v>207</v>
      </c>
    </row>
    <row r="1943" spans="1:11" x14ac:dyDescent="0.25">
      <c r="A1943" s="3" t="s">
        <v>1988</v>
      </c>
      <c r="B1943" s="4">
        <v>43736</v>
      </c>
      <c r="C1943" s="4" t="str">
        <f t="shared" si="30"/>
        <v>28</v>
      </c>
      <c r="D1943">
        <v>4</v>
      </c>
      <c r="E1943" t="s">
        <v>51</v>
      </c>
      <c r="F1943" t="s">
        <v>17</v>
      </c>
      <c r="G1943" t="s">
        <v>18</v>
      </c>
      <c r="H1943" t="s">
        <v>14</v>
      </c>
      <c r="I1943">
        <v>199</v>
      </c>
      <c r="J1943">
        <v>0</v>
      </c>
      <c r="K1943">
        <v>0</v>
      </c>
    </row>
    <row r="1944" spans="1:11" x14ac:dyDescent="0.25">
      <c r="A1944" s="3" t="s">
        <v>1989</v>
      </c>
      <c r="B1944" s="4">
        <v>43737</v>
      </c>
      <c r="C1944" s="4" t="str">
        <f t="shared" si="30"/>
        <v>29</v>
      </c>
      <c r="D1944">
        <v>18</v>
      </c>
      <c r="E1944" t="s">
        <v>26</v>
      </c>
      <c r="F1944" t="s">
        <v>27</v>
      </c>
      <c r="G1944" t="s">
        <v>28</v>
      </c>
      <c r="H1944" t="s">
        <v>31</v>
      </c>
      <c r="I1944">
        <v>69</v>
      </c>
      <c r="J1944">
        <v>3</v>
      </c>
      <c r="K1944">
        <v>207</v>
      </c>
    </row>
    <row r="1945" spans="1:11" x14ac:dyDescent="0.25">
      <c r="A1945" s="3" t="s">
        <v>1990</v>
      </c>
      <c r="B1945" s="4">
        <v>43737</v>
      </c>
      <c r="C1945" s="4" t="str">
        <f t="shared" si="30"/>
        <v>29</v>
      </c>
      <c r="D1945">
        <v>12</v>
      </c>
      <c r="E1945" t="s">
        <v>66</v>
      </c>
      <c r="F1945" t="s">
        <v>63</v>
      </c>
      <c r="G1945" t="s">
        <v>13</v>
      </c>
      <c r="H1945" t="s">
        <v>14</v>
      </c>
      <c r="I1945">
        <v>199</v>
      </c>
      <c r="J1945">
        <v>2</v>
      </c>
      <c r="K1945">
        <v>398</v>
      </c>
    </row>
    <row r="1946" spans="1:11" x14ac:dyDescent="0.25">
      <c r="A1946" s="3" t="s">
        <v>1991</v>
      </c>
      <c r="B1946" s="4">
        <v>43737</v>
      </c>
      <c r="C1946" s="4" t="str">
        <f t="shared" si="30"/>
        <v>29</v>
      </c>
      <c r="D1946">
        <v>19</v>
      </c>
      <c r="E1946" t="s">
        <v>56</v>
      </c>
      <c r="F1946" t="s">
        <v>27</v>
      </c>
      <c r="G1946" t="s">
        <v>28</v>
      </c>
      <c r="H1946" t="s">
        <v>19</v>
      </c>
      <c r="I1946">
        <v>289</v>
      </c>
      <c r="J1946">
        <v>0</v>
      </c>
      <c r="K1946">
        <v>0</v>
      </c>
    </row>
    <row r="1947" spans="1:11" x14ac:dyDescent="0.25">
      <c r="A1947" s="3" t="s">
        <v>1992</v>
      </c>
      <c r="B1947" s="4">
        <v>43737</v>
      </c>
      <c r="C1947" s="4" t="str">
        <f t="shared" si="30"/>
        <v>29</v>
      </c>
      <c r="D1947">
        <v>16</v>
      </c>
      <c r="E1947" t="s">
        <v>30</v>
      </c>
      <c r="F1947" t="s">
        <v>36</v>
      </c>
      <c r="G1947" t="s">
        <v>28</v>
      </c>
      <c r="H1947" t="s">
        <v>14</v>
      </c>
      <c r="I1947">
        <v>199</v>
      </c>
      <c r="J1947">
        <v>4</v>
      </c>
      <c r="K1947">
        <v>796</v>
      </c>
    </row>
    <row r="1948" spans="1:11" x14ac:dyDescent="0.25">
      <c r="A1948" s="3" t="s">
        <v>1993</v>
      </c>
      <c r="B1948" s="4">
        <v>43737</v>
      </c>
      <c r="C1948" s="4" t="str">
        <f t="shared" si="30"/>
        <v>29</v>
      </c>
      <c r="D1948">
        <v>19</v>
      </c>
      <c r="E1948" t="s">
        <v>56</v>
      </c>
      <c r="F1948" t="s">
        <v>36</v>
      </c>
      <c r="G1948" t="s">
        <v>28</v>
      </c>
      <c r="H1948" t="s">
        <v>14</v>
      </c>
      <c r="I1948">
        <v>199</v>
      </c>
      <c r="J1948">
        <v>2</v>
      </c>
      <c r="K1948">
        <v>398</v>
      </c>
    </row>
    <row r="1949" spans="1:11" x14ac:dyDescent="0.25">
      <c r="A1949" s="3" t="s">
        <v>1994</v>
      </c>
      <c r="B1949" s="4">
        <v>43737</v>
      </c>
      <c r="C1949" s="4" t="str">
        <f t="shared" si="30"/>
        <v>29</v>
      </c>
      <c r="D1949">
        <v>1</v>
      </c>
      <c r="E1949" t="s">
        <v>16</v>
      </c>
      <c r="F1949" t="s">
        <v>17</v>
      </c>
      <c r="G1949" t="s">
        <v>18</v>
      </c>
      <c r="H1949" t="s">
        <v>19</v>
      </c>
      <c r="I1949">
        <v>289</v>
      </c>
      <c r="J1949">
        <v>8</v>
      </c>
      <c r="K1949">
        <v>2312</v>
      </c>
    </row>
    <row r="1950" spans="1:11" x14ac:dyDescent="0.25">
      <c r="A1950" s="3" t="s">
        <v>1995</v>
      </c>
      <c r="B1950" s="4">
        <v>43737</v>
      </c>
      <c r="C1950" s="4" t="str">
        <f t="shared" si="30"/>
        <v>29</v>
      </c>
      <c r="D1950">
        <v>9</v>
      </c>
      <c r="E1950" t="s">
        <v>21</v>
      </c>
      <c r="F1950" t="s">
        <v>22</v>
      </c>
      <c r="G1950" t="s">
        <v>23</v>
      </c>
      <c r="H1950" t="s">
        <v>41</v>
      </c>
      <c r="I1950">
        <v>399</v>
      </c>
      <c r="J1950">
        <v>4</v>
      </c>
      <c r="K1950">
        <v>1596</v>
      </c>
    </row>
    <row r="1951" spans="1:11" x14ac:dyDescent="0.25">
      <c r="A1951" s="3" t="s">
        <v>1996</v>
      </c>
      <c r="B1951" s="4">
        <v>43738</v>
      </c>
      <c r="C1951" s="4" t="str">
        <f t="shared" si="30"/>
        <v>30</v>
      </c>
      <c r="D1951">
        <v>9</v>
      </c>
      <c r="E1951" t="s">
        <v>21</v>
      </c>
      <c r="F1951" t="s">
        <v>46</v>
      </c>
      <c r="G1951" t="s">
        <v>23</v>
      </c>
      <c r="H1951" t="s">
        <v>31</v>
      </c>
      <c r="I1951">
        <v>69</v>
      </c>
      <c r="J1951">
        <v>7</v>
      </c>
      <c r="K1951">
        <v>483</v>
      </c>
    </row>
    <row r="1952" spans="1:11" x14ac:dyDescent="0.25">
      <c r="A1952" s="3" t="s">
        <v>1997</v>
      </c>
      <c r="B1952" s="4">
        <v>43739</v>
      </c>
      <c r="C1952" s="4" t="str">
        <f t="shared" si="30"/>
        <v>01</v>
      </c>
      <c r="D1952">
        <v>20</v>
      </c>
      <c r="E1952" t="s">
        <v>40</v>
      </c>
      <c r="F1952" t="s">
        <v>27</v>
      </c>
      <c r="G1952" t="s">
        <v>28</v>
      </c>
      <c r="H1952" t="s">
        <v>24</v>
      </c>
      <c r="I1952">
        <v>159</v>
      </c>
      <c r="J1952">
        <v>1</v>
      </c>
      <c r="K1952">
        <v>159</v>
      </c>
    </row>
    <row r="1953" spans="1:11" x14ac:dyDescent="0.25">
      <c r="A1953" s="3" t="s">
        <v>1998</v>
      </c>
      <c r="B1953" s="4">
        <v>43739</v>
      </c>
      <c r="C1953" s="4" t="str">
        <f t="shared" si="30"/>
        <v>01</v>
      </c>
      <c r="D1953">
        <v>8</v>
      </c>
      <c r="E1953" t="s">
        <v>45</v>
      </c>
      <c r="F1953" t="s">
        <v>22</v>
      </c>
      <c r="G1953" t="s">
        <v>23</v>
      </c>
      <c r="H1953" t="s">
        <v>19</v>
      </c>
      <c r="I1953">
        <v>289</v>
      </c>
      <c r="J1953">
        <v>5</v>
      </c>
      <c r="K1953">
        <v>1445</v>
      </c>
    </row>
    <row r="1954" spans="1:11" x14ac:dyDescent="0.25">
      <c r="A1954" s="3" t="s">
        <v>1999</v>
      </c>
      <c r="B1954" s="4">
        <v>43739</v>
      </c>
      <c r="C1954" s="4" t="str">
        <f t="shared" si="30"/>
        <v>01</v>
      </c>
      <c r="D1954">
        <v>18</v>
      </c>
      <c r="E1954" t="s">
        <v>26</v>
      </c>
      <c r="F1954" t="s">
        <v>36</v>
      </c>
      <c r="G1954" t="s">
        <v>28</v>
      </c>
      <c r="H1954" t="s">
        <v>31</v>
      </c>
      <c r="I1954">
        <v>69</v>
      </c>
      <c r="J1954">
        <v>0</v>
      </c>
      <c r="K1954">
        <v>0</v>
      </c>
    </row>
    <row r="1955" spans="1:11" x14ac:dyDescent="0.25">
      <c r="A1955" s="3" t="s">
        <v>2000</v>
      </c>
      <c r="B1955" s="4">
        <v>43739</v>
      </c>
      <c r="C1955" s="4" t="str">
        <f t="shared" si="30"/>
        <v>01</v>
      </c>
      <c r="D1955">
        <v>2</v>
      </c>
      <c r="E1955" t="s">
        <v>106</v>
      </c>
      <c r="F1955" t="s">
        <v>17</v>
      </c>
      <c r="G1955" t="s">
        <v>18</v>
      </c>
      <c r="H1955" t="s">
        <v>41</v>
      </c>
      <c r="I1955">
        <v>399</v>
      </c>
      <c r="J1955">
        <v>2</v>
      </c>
      <c r="K1955">
        <v>798</v>
      </c>
    </row>
    <row r="1956" spans="1:11" x14ac:dyDescent="0.25">
      <c r="A1956" s="3" t="s">
        <v>2001</v>
      </c>
      <c r="B1956" s="4">
        <v>43740</v>
      </c>
      <c r="C1956" s="4" t="str">
        <f t="shared" si="30"/>
        <v>02</v>
      </c>
      <c r="D1956">
        <v>10</v>
      </c>
      <c r="E1956" t="s">
        <v>58</v>
      </c>
      <c r="F1956" t="s">
        <v>22</v>
      </c>
      <c r="G1956" t="s">
        <v>23</v>
      </c>
      <c r="H1956" t="s">
        <v>14</v>
      </c>
      <c r="I1956">
        <v>199</v>
      </c>
      <c r="J1956">
        <v>7</v>
      </c>
      <c r="K1956">
        <v>1393</v>
      </c>
    </row>
    <row r="1957" spans="1:11" x14ac:dyDescent="0.25">
      <c r="A1957" s="3" t="s">
        <v>2002</v>
      </c>
      <c r="B1957" s="4">
        <v>43740</v>
      </c>
      <c r="C1957" s="4" t="str">
        <f t="shared" si="30"/>
        <v>02</v>
      </c>
      <c r="D1957">
        <v>13</v>
      </c>
      <c r="E1957" t="s">
        <v>33</v>
      </c>
      <c r="F1957" t="s">
        <v>63</v>
      </c>
      <c r="G1957" t="s">
        <v>13</v>
      </c>
      <c r="H1957" t="s">
        <v>24</v>
      </c>
      <c r="I1957">
        <v>159</v>
      </c>
      <c r="J1957">
        <v>5</v>
      </c>
      <c r="K1957">
        <v>795</v>
      </c>
    </row>
    <row r="1958" spans="1:11" x14ac:dyDescent="0.25">
      <c r="A1958" s="3" t="s">
        <v>2003</v>
      </c>
      <c r="B1958" s="4">
        <v>43740</v>
      </c>
      <c r="C1958" s="4" t="str">
        <f t="shared" si="30"/>
        <v>02</v>
      </c>
      <c r="D1958">
        <v>17</v>
      </c>
      <c r="E1958" t="s">
        <v>35</v>
      </c>
      <c r="F1958" t="s">
        <v>27</v>
      </c>
      <c r="G1958" t="s">
        <v>28</v>
      </c>
      <c r="H1958" t="s">
        <v>19</v>
      </c>
      <c r="I1958">
        <v>289</v>
      </c>
      <c r="J1958">
        <v>6</v>
      </c>
      <c r="K1958">
        <v>1734</v>
      </c>
    </row>
    <row r="1959" spans="1:11" x14ac:dyDescent="0.25">
      <c r="A1959" s="3" t="s">
        <v>2004</v>
      </c>
      <c r="B1959" s="4">
        <v>43741</v>
      </c>
      <c r="C1959" s="4" t="str">
        <f t="shared" si="30"/>
        <v>03</v>
      </c>
      <c r="D1959">
        <v>8</v>
      </c>
      <c r="E1959" t="s">
        <v>45</v>
      </c>
      <c r="F1959" t="s">
        <v>46</v>
      </c>
      <c r="G1959" t="s">
        <v>23</v>
      </c>
      <c r="H1959" t="s">
        <v>41</v>
      </c>
      <c r="I1959">
        <v>399</v>
      </c>
      <c r="J1959">
        <v>3</v>
      </c>
      <c r="K1959">
        <v>1197</v>
      </c>
    </row>
    <row r="1960" spans="1:11" x14ac:dyDescent="0.25">
      <c r="A1960" s="3" t="s">
        <v>2005</v>
      </c>
      <c r="B1960" s="4">
        <v>43741</v>
      </c>
      <c r="C1960" s="4" t="str">
        <f t="shared" si="30"/>
        <v>03</v>
      </c>
      <c r="D1960">
        <v>12</v>
      </c>
      <c r="E1960" t="s">
        <v>66</v>
      </c>
      <c r="F1960" t="s">
        <v>12</v>
      </c>
      <c r="G1960" t="s">
        <v>13</v>
      </c>
      <c r="H1960" t="s">
        <v>31</v>
      </c>
      <c r="I1960">
        <v>69</v>
      </c>
      <c r="J1960">
        <v>7</v>
      </c>
      <c r="K1960">
        <v>483</v>
      </c>
    </row>
    <row r="1961" spans="1:11" x14ac:dyDescent="0.25">
      <c r="A1961" s="3" t="s">
        <v>2006</v>
      </c>
      <c r="B1961" s="4">
        <v>43742</v>
      </c>
      <c r="C1961" s="4" t="str">
        <f t="shared" si="30"/>
        <v>04</v>
      </c>
      <c r="D1961">
        <v>19</v>
      </c>
      <c r="E1961" t="s">
        <v>56</v>
      </c>
      <c r="F1961" t="s">
        <v>36</v>
      </c>
      <c r="G1961" t="s">
        <v>28</v>
      </c>
      <c r="H1961" t="s">
        <v>24</v>
      </c>
      <c r="I1961">
        <v>159</v>
      </c>
      <c r="J1961">
        <v>3</v>
      </c>
      <c r="K1961">
        <v>477</v>
      </c>
    </row>
    <row r="1962" spans="1:11" x14ac:dyDescent="0.25">
      <c r="A1962" s="3" t="s">
        <v>2007</v>
      </c>
      <c r="B1962" s="4">
        <v>43742</v>
      </c>
      <c r="C1962" s="4" t="str">
        <f t="shared" si="30"/>
        <v>04</v>
      </c>
      <c r="D1962">
        <v>9</v>
      </c>
      <c r="E1962" t="s">
        <v>21</v>
      </c>
      <c r="F1962" t="s">
        <v>22</v>
      </c>
      <c r="G1962" t="s">
        <v>23</v>
      </c>
      <c r="H1962" t="s">
        <v>19</v>
      </c>
      <c r="I1962">
        <v>289</v>
      </c>
      <c r="J1962">
        <v>8</v>
      </c>
      <c r="K1962">
        <v>2312</v>
      </c>
    </row>
    <row r="1963" spans="1:11" x14ac:dyDescent="0.25">
      <c r="A1963" s="3" t="s">
        <v>2008</v>
      </c>
      <c r="B1963" s="4">
        <v>43742</v>
      </c>
      <c r="C1963" s="4" t="str">
        <f t="shared" si="30"/>
        <v>04</v>
      </c>
      <c r="D1963">
        <v>20</v>
      </c>
      <c r="E1963" t="s">
        <v>40</v>
      </c>
      <c r="F1963" t="s">
        <v>27</v>
      </c>
      <c r="G1963" t="s">
        <v>28</v>
      </c>
      <c r="H1963" t="s">
        <v>41</v>
      </c>
      <c r="I1963">
        <v>399</v>
      </c>
      <c r="J1963">
        <v>3</v>
      </c>
      <c r="K1963">
        <v>1197</v>
      </c>
    </row>
    <row r="1964" spans="1:11" x14ac:dyDescent="0.25">
      <c r="A1964" s="3" t="s">
        <v>2009</v>
      </c>
      <c r="B1964" s="4">
        <v>43743</v>
      </c>
      <c r="C1964" s="4" t="str">
        <f t="shared" si="30"/>
        <v>05</v>
      </c>
      <c r="D1964">
        <v>20</v>
      </c>
      <c r="E1964" t="s">
        <v>40</v>
      </c>
      <c r="F1964" t="s">
        <v>36</v>
      </c>
      <c r="G1964" t="s">
        <v>28</v>
      </c>
      <c r="H1964" t="s">
        <v>19</v>
      </c>
      <c r="I1964">
        <v>289</v>
      </c>
      <c r="J1964">
        <v>1</v>
      </c>
      <c r="K1964">
        <v>289</v>
      </c>
    </row>
    <row r="1965" spans="1:11" x14ac:dyDescent="0.25">
      <c r="A1965" s="3" t="s">
        <v>2010</v>
      </c>
      <c r="B1965" s="4">
        <v>43743</v>
      </c>
      <c r="C1965" s="4" t="str">
        <f t="shared" si="30"/>
        <v>05</v>
      </c>
      <c r="D1965">
        <v>4</v>
      </c>
      <c r="E1965" t="s">
        <v>51</v>
      </c>
      <c r="F1965" t="s">
        <v>17</v>
      </c>
      <c r="G1965" t="s">
        <v>18</v>
      </c>
      <c r="H1965" t="s">
        <v>19</v>
      </c>
      <c r="I1965">
        <v>289</v>
      </c>
      <c r="J1965">
        <v>3</v>
      </c>
      <c r="K1965">
        <v>867</v>
      </c>
    </row>
    <row r="1966" spans="1:11" x14ac:dyDescent="0.25">
      <c r="A1966" s="3" t="s">
        <v>2011</v>
      </c>
      <c r="B1966" s="4">
        <v>43743</v>
      </c>
      <c r="C1966" s="4" t="str">
        <f t="shared" si="30"/>
        <v>05</v>
      </c>
      <c r="D1966">
        <v>4</v>
      </c>
      <c r="E1966" t="s">
        <v>51</v>
      </c>
      <c r="F1966" t="s">
        <v>68</v>
      </c>
      <c r="G1966" t="s">
        <v>18</v>
      </c>
      <c r="H1966" t="s">
        <v>14</v>
      </c>
      <c r="I1966">
        <v>199</v>
      </c>
      <c r="J1966">
        <v>2</v>
      </c>
      <c r="K1966">
        <v>398</v>
      </c>
    </row>
    <row r="1967" spans="1:11" x14ac:dyDescent="0.25">
      <c r="A1967" s="3" t="s">
        <v>2012</v>
      </c>
      <c r="B1967" s="4">
        <v>43743</v>
      </c>
      <c r="C1967" s="4" t="str">
        <f t="shared" si="30"/>
        <v>05</v>
      </c>
      <c r="D1967">
        <v>15</v>
      </c>
      <c r="E1967" t="s">
        <v>118</v>
      </c>
      <c r="F1967" t="s">
        <v>12</v>
      </c>
      <c r="G1967" t="s">
        <v>13</v>
      </c>
      <c r="H1967" t="s">
        <v>41</v>
      </c>
      <c r="I1967">
        <v>399</v>
      </c>
      <c r="J1967">
        <v>0</v>
      </c>
      <c r="K1967">
        <v>0</v>
      </c>
    </row>
    <row r="1968" spans="1:11" x14ac:dyDescent="0.25">
      <c r="A1968" s="3" t="s">
        <v>2013</v>
      </c>
      <c r="B1968" s="4">
        <v>43743</v>
      </c>
      <c r="C1968" s="4" t="str">
        <f t="shared" si="30"/>
        <v>05</v>
      </c>
      <c r="D1968">
        <v>20</v>
      </c>
      <c r="E1968" t="s">
        <v>40</v>
      </c>
      <c r="F1968" t="s">
        <v>36</v>
      </c>
      <c r="G1968" t="s">
        <v>28</v>
      </c>
      <c r="H1968" t="s">
        <v>41</v>
      </c>
      <c r="I1968">
        <v>399</v>
      </c>
      <c r="J1968">
        <v>9</v>
      </c>
      <c r="K1968">
        <v>3591</v>
      </c>
    </row>
    <row r="1969" spans="1:11" x14ac:dyDescent="0.25">
      <c r="A1969" s="3" t="s">
        <v>2014</v>
      </c>
      <c r="B1969" s="4">
        <v>43743</v>
      </c>
      <c r="C1969" s="4" t="str">
        <f t="shared" si="30"/>
        <v>05</v>
      </c>
      <c r="D1969">
        <v>1</v>
      </c>
      <c r="E1969" t="s">
        <v>16</v>
      </c>
      <c r="F1969" t="s">
        <v>68</v>
      </c>
      <c r="G1969" t="s">
        <v>18</v>
      </c>
      <c r="H1969" t="s">
        <v>31</v>
      </c>
      <c r="I1969">
        <v>69</v>
      </c>
      <c r="J1969">
        <v>2</v>
      </c>
      <c r="K1969">
        <v>138</v>
      </c>
    </row>
    <row r="1970" spans="1:11" x14ac:dyDescent="0.25">
      <c r="A1970" s="3" t="s">
        <v>2015</v>
      </c>
      <c r="B1970" s="4">
        <v>43743</v>
      </c>
      <c r="C1970" s="4" t="str">
        <f t="shared" si="30"/>
        <v>05</v>
      </c>
      <c r="D1970">
        <v>3</v>
      </c>
      <c r="E1970" t="s">
        <v>43</v>
      </c>
      <c r="F1970" t="s">
        <v>68</v>
      </c>
      <c r="G1970" t="s">
        <v>18</v>
      </c>
      <c r="H1970" t="s">
        <v>14</v>
      </c>
      <c r="I1970">
        <v>199</v>
      </c>
      <c r="J1970">
        <v>1</v>
      </c>
      <c r="K1970">
        <v>199</v>
      </c>
    </row>
    <row r="1971" spans="1:11" x14ac:dyDescent="0.25">
      <c r="A1971" s="3" t="s">
        <v>2016</v>
      </c>
      <c r="B1971" s="4">
        <v>43743</v>
      </c>
      <c r="C1971" s="4" t="str">
        <f t="shared" si="30"/>
        <v>05</v>
      </c>
      <c r="D1971">
        <v>11</v>
      </c>
      <c r="E1971" t="s">
        <v>11</v>
      </c>
      <c r="F1971" t="s">
        <v>63</v>
      </c>
      <c r="G1971" t="s">
        <v>13</v>
      </c>
      <c r="H1971" t="s">
        <v>41</v>
      </c>
      <c r="I1971">
        <v>399</v>
      </c>
      <c r="J1971">
        <v>2</v>
      </c>
      <c r="K1971">
        <v>798</v>
      </c>
    </row>
    <row r="1972" spans="1:11" x14ac:dyDescent="0.25">
      <c r="A1972" s="3" t="s">
        <v>2017</v>
      </c>
      <c r="B1972" s="4">
        <v>43743</v>
      </c>
      <c r="C1972" s="4" t="str">
        <f t="shared" si="30"/>
        <v>05</v>
      </c>
      <c r="D1972">
        <v>17</v>
      </c>
      <c r="E1972" t="s">
        <v>35</v>
      </c>
      <c r="F1972" t="s">
        <v>27</v>
      </c>
      <c r="G1972" t="s">
        <v>28</v>
      </c>
      <c r="H1972" t="s">
        <v>31</v>
      </c>
      <c r="I1972">
        <v>69</v>
      </c>
      <c r="J1972">
        <v>6</v>
      </c>
      <c r="K1972">
        <v>414</v>
      </c>
    </row>
    <row r="1973" spans="1:11" x14ac:dyDescent="0.25">
      <c r="A1973" s="3" t="s">
        <v>2018</v>
      </c>
      <c r="B1973" s="4">
        <v>43743</v>
      </c>
      <c r="C1973" s="4" t="str">
        <f t="shared" si="30"/>
        <v>05</v>
      </c>
      <c r="D1973">
        <v>8</v>
      </c>
      <c r="E1973" t="s">
        <v>45</v>
      </c>
      <c r="F1973" t="s">
        <v>22</v>
      </c>
      <c r="G1973" t="s">
        <v>23</v>
      </c>
      <c r="H1973" t="s">
        <v>31</v>
      </c>
      <c r="I1973">
        <v>69</v>
      </c>
      <c r="J1973">
        <v>0</v>
      </c>
      <c r="K1973">
        <v>0</v>
      </c>
    </row>
    <row r="1974" spans="1:11" x14ac:dyDescent="0.25">
      <c r="A1974" s="3" t="s">
        <v>2019</v>
      </c>
      <c r="B1974" s="4">
        <v>43743</v>
      </c>
      <c r="C1974" s="4" t="str">
        <f t="shared" si="30"/>
        <v>05</v>
      </c>
      <c r="D1974">
        <v>12</v>
      </c>
      <c r="E1974" t="s">
        <v>66</v>
      </c>
      <c r="F1974" t="s">
        <v>12</v>
      </c>
      <c r="G1974" t="s">
        <v>13</v>
      </c>
      <c r="H1974" t="s">
        <v>41</v>
      </c>
      <c r="I1974">
        <v>399</v>
      </c>
      <c r="J1974">
        <v>6</v>
      </c>
      <c r="K1974">
        <v>2394</v>
      </c>
    </row>
    <row r="1975" spans="1:11" x14ac:dyDescent="0.25">
      <c r="A1975" s="3" t="s">
        <v>2020</v>
      </c>
      <c r="B1975" s="4">
        <v>43744</v>
      </c>
      <c r="C1975" s="4" t="str">
        <f t="shared" si="30"/>
        <v>06</v>
      </c>
      <c r="D1975">
        <v>19</v>
      </c>
      <c r="E1975" t="s">
        <v>56</v>
      </c>
      <c r="F1975" t="s">
        <v>27</v>
      </c>
      <c r="G1975" t="s">
        <v>28</v>
      </c>
      <c r="H1975" t="s">
        <v>19</v>
      </c>
      <c r="I1975">
        <v>289</v>
      </c>
      <c r="J1975">
        <v>1</v>
      </c>
      <c r="K1975">
        <v>289</v>
      </c>
    </row>
    <row r="1976" spans="1:11" x14ac:dyDescent="0.25">
      <c r="A1976" s="3" t="s">
        <v>2021</v>
      </c>
      <c r="B1976" s="4">
        <v>43745</v>
      </c>
      <c r="C1976" s="4" t="str">
        <f t="shared" si="30"/>
        <v>07</v>
      </c>
      <c r="D1976">
        <v>6</v>
      </c>
      <c r="E1976" t="s">
        <v>48</v>
      </c>
      <c r="F1976" t="s">
        <v>22</v>
      </c>
      <c r="G1976" t="s">
        <v>23</v>
      </c>
      <c r="H1976" t="s">
        <v>24</v>
      </c>
      <c r="I1976">
        <v>159</v>
      </c>
      <c r="J1976">
        <v>4</v>
      </c>
      <c r="K1976">
        <v>636</v>
      </c>
    </row>
    <row r="1977" spans="1:11" x14ac:dyDescent="0.25">
      <c r="A1977" s="3" t="s">
        <v>2022</v>
      </c>
      <c r="B1977" s="4">
        <v>43745</v>
      </c>
      <c r="C1977" s="4" t="str">
        <f t="shared" si="30"/>
        <v>07</v>
      </c>
      <c r="D1977">
        <v>15</v>
      </c>
      <c r="E1977" t="s">
        <v>118</v>
      </c>
      <c r="F1977" t="s">
        <v>12</v>
      </c>
      <c r="G1977" t="s">
        <v>13</v>
      </c>
      <c r="H1977" t="s">
        <v>24</v>
      </c>
      <c r="I1977">
        <v>159</v>
      </c>
      <c r="J1977">
        <v>1</v>
      </c>
      <c r="K1977">
        <v>159</v>
      </c>
    </row>
    <row r="1978" spans="1:11" x14ac:dyDescent="0.25">
      <c r="A1978" s="3" t="s">
        <v>2023</v>
      </c>
      <c r="B1978" s="4">
        <v>43746</v>
      </c>
      <c r="C1978" s="4" t="str">
        <f t="shared" si="30"/>
        <v>08</v>
      </c>
      <c r="D1978">
        <v>10</v>
      </c>
      <c r="E1978" t="s">
        <v>58</v>
      </c>
      <c r="F1978" t="s">
        <v>22</v>
      </c>
      <c r="G1978" t="s">
        <v>23</v>
      </c>
      <c r="H1978" t="s">
        <v>24</v>
      </c>
      <c r="I1978">
        <v>159</v>
      </c>
      <c r="J1978">
        <v>6</v>
      </c>
      <c r="K1978">
        <v>954</v>
      </c>
    </row>
    <row r="1979" spans="1:11" x14ac:dyDescent="0.25">
      <c r="A1979" s="3" t="s">
        <v>2024</v>
      </c>
      <c r="B1979" s="4">
        <v>43746</v>
      </c>
      <c r="C1979" s="4" t="str">
        <f t="shared" si="30"/>
        <v>08</v>
      </c>
      <c r="D1979">
        <v>14</v>
      </c>
      <c r="E1979" t="s">
        <v>38</v>
      </c>
      <c r="F1979" t="s">
        <v>63</v>
      </c>
      <c r="G1979" t="s">
        <v>13</v>
      </c>
      <c r="H1979" t="s">
        <v>14</v>
      </c>
      <c r="I1979">
        <v>199</v>
      </c>
      <c r="J1979">
        <v>0</v>
      </c>
      <c r="K1979">
        <v>0</v>
      </c>
    </row>
    <row r="1980" spans="1:11" x14ac:dyDescent="0.25">
      <c r="A1980" s="3" t="s">
        <v>2025</v>
      </c>
      <c r="B1980" s="4">
        <v>43747</v>
      </c>
      <c r="C1980" s="4" t="str">
        <f t="shared" si="30"/>
        <v>09</v>
      </c>
      <c r="D1980">
        <v>11</v>
      </c>
      <c r="E1980" t="s">
        <v>11</v>
      </c>
      <c r="F1980" t="s">
        <v>63</v>
      </c>
      <c r="G1980" t="s">
        <v>13</v>
      </c>
      <c r="H1980" t="s">
        <v>24</v>
      </c>
      <c r="I1980">
        <v>159</v>
      </c>
      <c r="J1980">
        <v>0</v>
      </c>
      <c r="K1980">
        <v>0</v>
      </c>
    </row>
    <row r="1981" spans="1:11" x14ac:dyDescent="0.25">
      <c r="A1981" s="3" t="s">
        <v>2026</v>
      </c>
      <c r="B1981" s="4">
        <v>43747</v>
      </c>
      <c r="C1981" s="4" t="str">
        <f t="shared" si="30"/>
        <v>09</v>
      </c>
      <c r="D1981">
        <v>17</v>
      </c>
      <c r="E1981" t="s">
        <v>35</v>
      </c>
      <c r="F1981" t="s">
        <v>27</v>
      </c>
      <c r="G1981" t="s">
        <v>28</v>
      </c>
      <c r="H1981" t="s">
        <v>31</v>
      </c>
      <c r="I1981">
        <v>69</v>
      </c>
      <c r="J1981">
        <v>4</v>
      </c>
      <c r="K1981">
        <v>276</v>
      </c>
    </row>
    <row r="1982" spans="1:11" x14ac:dyDescent="0.25">
      <c r="A1982" s="3" t="s">
        <v>2027</v>
      </c>
      <c r="B1982" s="4">
        <v>43747</v>
      </c>
      <c r="C1982" s="4" t="str">
        <f t="shared" si="30"/>
        <v>09</v>
      </c>
      <c r="D1982">
        <v>12</v>
      </c>
      <c r="E1982" t="s">
        <v>66</v>
      </c>
      <c r="F1982" t="s">
        <v>12</v>
      </c>
      <c r="G1982" t="s">
        <v>13</v>
      </c>
      <c r="H1982" t="s">
        <v>19</v>
      </c>
      <c r="I1982">
        <v>289</v>
      </c>
      <c r="J1982">
        <v>0</v>
      </c>
      <c r="K1982">
        <v>0</v>
      </c>
    </row>
    <row r="1983" spans="1:11" x14ac:dyDescent="0.25">
      <c r="A1983" s="3" t="s">
        <v>2028</v>
      </c>
      <c r="B1983" s="4">
        <v>43747</v>
      </c>
      <c r="C1983" s="4" t="str">
        <f t="shared" si="30"/>
        <v>09</v>
      </c>
      <c r="D1983">
        <v>15</v>
      </c>
      <c r="E1983" t="s">
        <v>118</v>
      </c>
      <c r="F1983" t="s">
        <v>63</v>
      </c>
      <c r="G1983" t="s">
        <v>13</v>
      </c>
      <c r="H1983" t="s">
        <v>31</v>
      </c>
      <c r="I1983">
        <v>69</v>
      </c>
      <c r="J1983">
        <v>1</v>
      </c>
      <c r="K1983">
        <v>69</v>
      </c>
    </row>
    <row r="1984" spans="1:11" x14ac:dyDescent="0.25">
      <c r="A1984" s="3" t="s">
        <v>2029</v>
      </c>
      <c r="B1984" s="4">
        <v>43748</v>
      </c>
      <c r="C1984" s="4" t="str">
        <f t="shared" si="30"/>
        <v>10</v>
      </c>
      <c r="D1984">
        <v>3</v>
      </c>
      <c r="E1984" t="s">
        <v>43</v>
      </c>
      <c r="F1984" t="s">
        <v>68</v>
      </c>
      <c r="G1984" t="s">
        <v>18</v>
      </c>
      <c r="H1984" t="s">
        <v>41</v>
      </c>
      <c r="I1984">
        <v>399</v>
      </c>
      <c r="J1984">
        <v>1</v>
      </c>
      <c r="K1984">
        <v>399</v>
      </c>
    </row>
    <row r="1985" spans="1:11" x14ac:dyDescent="0.25">
      <c r="A1985" s="3" t="s">
        <v>2030</v>
      </c>
      <c r="B1985" s="4">
        <v>43749</v>
      </c>
      <c r="C1985" s="4" t="str">
        <f t="shared" si="30"/>
        <v>11</v>
      </c>
      <c r="D1985">
        <v>20</v>
      </c>
      <c r="E1985" t="s">
        <v>40</v>
      </c>
      <c r="F1985" t="s">
        <v>27</v>
      </c>
      <c r="G1985" t="s">
        <v>28</v>
      </c>
      <c r="H1985" t="s">
        <v>14</v>
      </c>
      <c r="I1985">
        <v>199</v>
      </c>
      <c r="J1985">
        <v>1</v>
      </c>
      <c r="K1985">
        <v>199</v>
      </c>
    </row>
    <row r="1986" spans="1:11" x14ac:dyDescent="0.25">
      <c r="A1986" s="3" t="s">
        <v>2031</v>
      </c>
      <c r="B1986" s="4">
        <v>43750</v>
      </c>
      <c r="C1986" s="4" t="str">
        <f t="shared" ref="C1986:C2049" si="31">TEXT(B1986, "DD")</f>
        <v>12</v>
      </c>
      <c r="D1986">
        <v>13</v>
      </c>
      <c r="E1986" t="s">
        <v>33</v>
      </c>
      <c r="F1986" t="s">
        <v>12</v>
      </c>
      <c r="G1986" t="s">
        <v>13</v>
      </c>
      <c r="H1986" t="s">
        <v>41</v>
      </c>
      <c r="I1986">
        <v>399</v>
      </c>
      <c r="J1986">
        <v>3</v>
      </c>
      <c r="K1986">
        <v>1197</v>
      </c>
    </row>
    <row r="1987" spans="1:11" x14ac:dyDescent="0.25">
      <c r="A1987" s="3" t="s">
        <v>2032</v>
      </c>
      <c r="B1987" s="4">
        <v>43750</v>
      </c>
      <c r="C1987" s="4" t="str">
        <f t="shared" si="31"/>
        <v>12</v>
      </c>
      <c r="D1987">
        <v>1</v>
      </c>
      <c r="E1987" t="s">
        <v>16</v>
      </c>
      <c r="F1987" t="s">
        <v>17</v>
      </c>
      <c r="G1987" t="s">
        <v>18</v>
      </c>
      <c r="H1987" t="s">
        <v>31</v>
      </c>
      <c r="I1987">
        <v>69</v>
      </c>
      <c r="J1987">
        <v>8</v>
      </c>
      <c r="K1987">
        <v>552</v>
      </c>
    </row>
    <row r="1988" spans="1:11" x14ac:dyDescent="0.25">
      <c r="A1988" s="3" t="s">
        <v>2033</v>
      </c>
      <c r="B1988" s="4">
        <v>43751</v>
      </c>
      <c r="C1988" s="4" t="str">
        <f t="shared" si="31"/>
        <v>13</v>
      </c>
      <c r="D1988">
        <v>9</v>
      </c>
      <c r="E1988" t="s">
        <v>21</v>
      </c>
      <c r="F1988" t="s">
        <v>22</v>
      </c>
      <c r="G1988" t="s">
        <v>23</v>
      </c>
      <c r="H1988" t="s">
        <v>19</v>
      </c>
      <c r="I1988">
        <v>289</v>
      </c>
      <c r="J1988">
        <v>0</v>
      </c>
      <c r="K1988">
        <v>0</v>
      </c>
    </row>
    <row r="1989" spans="1:11" x14ac:dyDescent="0.25">
      <c r="A1989" s="3" t="s">
        <v>2034</v>
      </c>
      <c r="B1989" s="4">
        <v>43751</v>
      </c>
      <c r="C1989" s="4" t="str">
        <f t="shared" si="31"/>
        <v>13</v>
      </c>
      <c r="D1989">
        <v>2</v>
      </c>
      <c r="E1989" t="s">
        <v>106</v>
      </c>
      <c r="F1989" t="s">
        <v>68</v>
      </c>
      <c r="G1989" t="s">
        <v>18</v>
      </c>
      <c r="H1989" t="s">
        <v>14</v>
      </c>
      <c r="I1989">
        <v>199</v>
      </c>
      <c r="J1989">
        <v>5</v>
      </c>
      <c r="K1989">
        <v>995</v>
      </c>
    </row>
    <row r="1990" spans="1:11" x14ac:dyDescent="0.25">
      <c r="A1990" s="3" t="s">
        <v>2035</v>
      </c>
      <c r="B1990" s="4">
        <v>43751</v>
      </c>
      <c r="C1990" s="4" t="str">
        <f t="shared" si="31"/>
        <v>13</v>
      </c>
      <c r="D1990">
        <v>12</v>
      </c>
      <c r="E1990" t="s">
        <v>66</v>
      </c>
      <c r="F1990" t="s">
        <v>63</v>
      </c>
      <c r="G1990" t="s">
        <v>13</v>
      </c>
      <c r="H1990" t="s">
        <v>19</v>
      </c>
      <c r="I1990">
        <v>289</v>
      </c>
      <c r="J1990">
        <v>3</v>
      </c>
      <c r="K1990">
        <v>867</v>
      </c>
    </row>
    <row r="1991" spans="1:11" x14ac:dyDescent="0.25">
      <c r="A1991" s="3" t="s">
        <v>2036</v>
      </c>
      <c r="B1991" s="4">
        <v>43751</v>
      </c>
      <c r="C1991" s="4" t="str">
        <f t="shared" si="31"/>
        <v>13</v>
      </c>
      <c r="D1991">
        <v>11</v>
      </c>
      <c r="E1991" t="s">
        <v>11</v>
      </c>
      <c r="F1991" t="s">
        <v>12</v>
      </c>
      <c r="G1991" t="s">
        <v>13</v>
      </c>
      <c r="H1991" t="s">
        <v>14</v>
      </c>
      <c r="I1991">
        <v>199</v>
      </c>
      <c r="J1991">
        <v>4</v>
      </c>
      <c r="K1991">
        <v>796</v>
      </c>
    </row>
    <row r="1992" spans="1:11" x14ac:dyDescent="0.25">
      <c r="A1992" s="3" t="s">
        <v>2037</v>
      </c>
      <c r="B1992" s="4">
        <v>43752</v>
      </c>
      <c r="C1992" s="4" t="str">
        <f t="shared" si="31"/>
        <v>14</v>
      </c>
      <c r="D1992">
        <v>3</v>
      </c>
      <c r="E1992" t="s">
        <v>43</v>
      </c>
      <c r="F1992" t="s">
        <v>17</v>
      </c>
      <c r="G1992" t="s">
        <v>18</v>
      </c>
      <c r="H1992" t="s">
        <v>14</v>
      </c>
      <c r="I1992">
        <v>199</v>
      </c>
      <c r="J1992">
        <v>7</v>
      </c>
      <c r="K1992">
        <v>1393</v>
      </c>
    </row>
    <row r="1993" spans="1:11" x14ac:dyDescent="0.25">
      <c r="A1993" s="3" t="s">
        <v>2038</v>
      </c>
      <c r="B1993" s="4">
        <v>43753</v>
      </c>
      <c r="C1993" s="4" t="str">
        <f t="shared" si="31"/>
        <v>15</v>
      </c>
      <c r="D1993">
        <v>5</v>
      </c>
      <c r="E1993" t="s">
        <v>60</v>
      </c>
      <c r="F1993" t="s">
        <v>17</v>
      </c>
      <c r="G1993" t="s">
        <v>18</v>
      </c>
      <c r="H1993" t="s">
        <v>24</v>
      </c>
      <c r="I1993">
        <v>159</v>
      </c>
      <c r="J1993">
        <v>7</v>
      </c>
      <c r="K1993">
        <v>1113</v>
      </c>
    </row>
    <row r="1994" spans="1:11" x14ac:dyDescent="0.25">
      <c r="A1994" s="3" t="s">
        <v>2039</v>
      </c>
      <c r="B1994" s="4">
        <v>43754</v>
      </c>
      <c r="C1994" s="4" t="str">
        <f t="shared" si="31"/>
        <v>16</v>
      </c>
      <c r="D1994">
        <v>15</v>
      </c>
      <c r="E1994" t="s">
        <v>118</v>
      </c>
      <c r="F1994" t="s">
        <v>63</v>
      </c>
      <c r="G1994" t="s">
        <v>13</v>
      </c>
      <c r="H1994" t="s">
        <v>14</v>
      </c>
      <c r="I1994">
        <v>199</v>
      </c>
      <c r="J1994">
        <v>1</v>
      </c>
      <c r="K1994">
        <v>199</v>
      </c>
    </row>
    <row r="1995" spans="1:11" x14ac:dyDescent="0.25">
      <c r="A1995" s="3" t="s">
        <v>2040</v>
      </c>
      <c r="B1995" s="4">
        <v>43754</v>
      </c>
      <c r="C1995" s="4" t="str">
        <f t="shared" si="31"/>
        <v>16</v>
      </c>
      <c r="D1995">
        <v>3</v>
      </c>
      <c r="E1995" t="s">
        <v>43</v>
      </c>
      <c r="F1995" t="s">
        <v>17</v>
      </c>
      <c r="G1995" t="s">
        <v>18</v>
      </c>
      <c r="H1995" t="s">
        <v>31</v>
      </c>
      <c r="I1995">
        <v>69</v>
      </c>
      <c r="J1995">
        <v>3</v>
      </c>
      <c r="K1995">
        <v>207</v>
      </c>
    </row>
    <row r="1996" spans="1:11" x14ac:dyDescent="0.25">
      <c r="A1996" s="3" t="s">
        <v>2041</v>
      </c>
      <c r="B1996" s="4">
        <v>43754</v>
      </c>
      <c r="C1996" s="4" t="str">
        <f t="shared" si="31"/>
        <v>16</v>
      </c>
      <c r="D1996">
        <v>1</v>
      </c>
      <c r="E1996" t="s">
        <v>16</v>
      </c>
      <c r="F1996" t="s">
        <v>17</v>
      </c>
      <c r="G1996" t="s">
        <v>18</v>
      </c>
      <c r="H1996" t="s">
        <v>14</v>
      </c>
      <c r="I1996">
        <v>199</v>
      </c>
      <c r="J1996">
        <v>8</v>
      </c>
      <c r="K1996">
        <v>1592</v>
      </c>
    </row>
    <row r="1997" spans="1:11" x14ac:dyDescent="0.25">
      <c r="A1997" s="3" t="s">
        <v>2042</v>
      </c>
      <c r="B1997" s="4">
        <v>43754</v>
      </c>
      <c r="C1997" s="4" t="str">
        <f t="shared" si="31"/>
        <v>16</v>
      </c>
      <c r="D1997">
        <v>9</v>
      </c>
      <c r="E1997" t="s">
        <v>21</v>
      </c>
      <c r="F1997" t="s">
        <v>46</v>
      </c>
      <c r="G1997" t="s">
        <v>23</v>
      </c>
      <c r="H1997" t="s">
        <v>31</v>
      </c>
      <c r="I1997">
        <v>69</v>
      </c>
      <c r="J1997">
        <v>8</v>
      </c>
      <c r="K1997">
        <v>552</v>
      </c>
    </row>
    <row r="1998" spans="1:11" x14ac:dyDescent="0.25">
      <c r="A1998" s="3" t="s">
        <v>2043</v>
      </c>
      <c r="B1998" s="4">
        <v>43754</v>
      </c>
      <c r="C1998" s="4" t="str">
        <f t="shared" si="31"/>
        <v>16</v>
      </c>
      <c r="D1998">
        <v>5</v>
      </c>
      <c r="E1998" t="s">
        <v>60</v>
      </c>
      <c r="F1998" t="s">
        <v>68</v>
      </c>
      <c r="G1998" t="s">
        <v>18</v>
      </c>
      <c r="H1998" t="s">
        <v>31</v>
      </c>
      <c r="I1998">
        <v>69</v>
      </c>
      <c r="J1998">
        <v>6</v>
      </c>
      <c r="K1998">
        <v>414</v>
      </c>
    </row>
    <row r="1999" spans="1:11" x14ac:dyDescent="0.25">
      <c r="A1999" s="3" t="s">
        <v>2044</v>
      </c>
      <c r="B1999" s="4">
        <v>43754</v>
      </c>
      <c r="C1999" s="4" t="str">
        <f t="shared" si="31"/>
        <v>16</v>
      </c>
      <c r="D1999">
        <v>3</v>
      </c>
      <c r="E1999" t="s">
        <v>43</v>
      </c>
      <c r="F1999" t="s">
        <v>68</v>
      </c>
      <c r="G1999" t="s">
        <v>18</v>
      </c>
      <c r="H1999" t="s">
        <v>41</v>
      </c>
      <c r="I1999">
        <v>399</v>
      </c>
      <c r="J1999">
        <v>6</v>
      </c>
      <c r="K1999">
        <v>2394</v>
      </c>
    </row>
    <row r="2000" spans="1:11" x14ac:dyDescent="0.25">
      <c r="A2000" s="3" t="s">
        <v>2045</v>
      </c>
      <c r="B2000" s="4">
        <v>43754</v>
      </c>
      <c r="C2000" s="4" t="str">
        <f t="shared" si="31"/>
        <v>16</v>
      </c>
      <c r="D2000">
        <v>6</v>
      </c>
      <c r="E2000" t="s">
        <v>48</v>
      </c>
      <c r="F2000" t="s">
        <v>46</v>
      </c>
      <c r="G2000" t="s">
        <v>23</v>
      </c>
      <c r="H2000" t="s">
        <v>19</v>
      </c>
      <c r="I2000">
        <v>289</v>
      </c>
      <c r="J2000">
        <v>1</v>
      </c>
      <c r="K2000">
        <v>289</v>
      </c>
    </row>
    <row r="2001" spans="1:11" x14ac:dyDescent="0.25">
      <c r="A2001" s="3" t="s">
        <v>2046</v>
      </c>
      <c r="B2001" s="4">
        <v>43754</v>
      </c>
      <c r="C2001" s="4" t="str">
        <f t="shared" si="31"/>
        <v>16</v>
      </c>
      <c r="D2001">
        <v>14</v>
      </c>
      <c r="E2001" t="s">
        <v>38</v>
      </c>
      <c r="F2001" t="s">
        <v>12</v>
      </c>
      <c r="G2001" t="s">
        <v>13</v>
      </c>
      <c r="H2001" t="s">
        <v>14</v>
      </c>
      <c r="I2001">
        <v>199</v>
      </c>
      <c r="J2001">
        <v>4</v>
      </c>
      <c r="K2001">
        <v>796</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274DFC-8261-469F-BD60-C947A2BC1E93}">
  <dimension ref="A3:K170"/>
  <sheetViews>
    <sheetView topLeftCell="A52" zoomScale="55" zoomScaleNormal="55" workbookViewId="0">
      <selection activeCell="I183" sqref="I183"/>
    </sheetView>
  </sheetViews>
  <sheetFormatPr defaultRowHeight="15.75" x14ac:dyDescent="0.25"/>
  <cols>
    <col min="1" max="1" width="15.75" bestFit="1" customWidth="1"/>
    <col min="2" max="2" width="21.25" bestFit="1" customWidth="1"/>
    <col min="3" max="5" width="17.125" bestFit="1" customWidth="1"/>
    <col min="6" max="6" width="15.75" bestFit="1" customWidth="1"/>
    <col min="7" max="9" width="22.875" bestFit="1" customWidth="1"/>
    <col min="10" max="10" width="18.75" bestFit="1" customWidth="1"/>
    <col min="11" max="11" width="26" bestFit="1" customWidth="1"/>
    <col min="12" max="20" width="22.875" bestFit="1" customWidth="1"/>
    <col min="21" max="21" width="15.75" bestFit="1" customWidth="1"/>
  </cols>
  <sheetData>
    <row r="3" spans="1:2" x14ac:dyDescent="0.25">
      <c r="A3" s="5" t="s">
        <v>2067</v>
      </c>
      <c r="B3" t="s">
        <v>2051</v>
      </c>
    </row>
    <row r="4" spans="1:2" x14ac:dyDescent="0.25">
      <c r="A4" s="6" t="s">
        <v>2049</v>
      </c>
      <c r="B4" s="8">
        <v>1158151</v>
      </c>
    </row>
    <row r="5" spans="1:2" x14ac:dyDescent="0.25">
      <c r="A5" s="7" t="s">
        <v>2052</v>
      </c>
      <c r="B5" s="8">
        <v>92759</v>
      </c>
    </row>
    <row r="6" spans="1:2" x14ac:dyDescent="0.25">
      <c r="A6" s="7" t="s">
        <v>2053</v>
      </c>
      <c r="B6" s="8">
        <v>93096</v>
      </c>
    </row>
    <row r="7" spans="1:2" x14ac:dyDescent="0.25">
      <c r="A7" s="7" t="s">
        <v>2054</v>
      </c>
      <c r="B7" s="8">
        <v>103309</v>
      </c>
    </row>
    <row r="8" spans="1:2" x14ac:dyDescent="0.25">
      <c r="A8" s="7" t="s">
        <v>2056</v>
      </c>
      <c r="B8" s="8">
        <v>93392</v>
      </c>
    </row>
    <row r="9" spans="1:2" x14ac:dyDescent="0.25">
      <c r="A9" s="7" t="s">
        <v>2057</v>
      </c>
      <c r="B9" s="8">
        <v>118523</v>
      </c>
    </row>
    <row r="10" spans="1:2" x14ac:dyDescent="0.25">
      <c r="A10" s="7" t="s">
        <v>2058</v>
      </c>
      <c r="B10" s="8">
        <v>105113</v>
      </c>
    </row>
    <row r="11" spans="1:2" x14ac:dyDescent="0.25">
      <c r="A11" s="7" t="s">
        <v>2059</v>
      </c>
      <c r="B11" s="8">
        <v>86694</v>
      </c>
    </row>
    <row r="12" spans="1:2" x14ac:dyDescent="0.25">
      <c r="A12" s="7" t="s">
        <v>2060</v>
      </c>
      <c r="B12" s="8">
        <v>96143</v>
      </c>
    </row>
    <row r="13" spans="1:2" x14ac:dyDescent="0.25">
      <c r="A13" s="7" t="s">
        <v>2061</v>
      </c>
      <c r="B13" s="8">
        <v>89459</v>
      </c>
    </row>
    <row r="14" spans="1:2" x14ac:dyDescent="0.25">
      <c r="A14" s="7" t="s">
        <v>2062</v>
      </c>
      <c r="B14" s="8">
        <v>88891</v>
      </c>
    </row>
    <row r="15" spans="1:2" x14ac:dyDescent="0.25">
      <c r="A15" s="7" t="s">
        <v>2063</v>
      </c>
      <c r="B15" s="8">
        <v>99699</v>
      </c>
    </row>
    <row r="16" spans="1:2" x14ac:dyDescent="0.25">
      <c r="A16" s="7" t="s">
        <v>2064</v>
      </c>
      <c r="B16" s="8">
        <v>91073</v>
      </c>
    </row>
    <row r="17" spans="1:2" x14ac:dyDescent="0.25">
      <c r="A17" s="6" t="s">
        <v>2050</v>
      </c>
      <c r="B17" s="8">
        <v>870440</v>
      </c>
    </row>
    <row r="18" spans="1:2" x14ac:dyDescent="0.25">
      <c r="A18" s="7" t="s">
        <v>2052</v>
      </c>
      <c r="B18" s="8">
        <v>84293</v>
      </c>
    </row>
    <row r="19" spans="1:2" x14ac:dyDescent="0.25">
      <c r="A19" s="7" t="s">
        <v>2053</v>
      </c>
      <c r="B19" s="8">
        <v>106033</v>
      </c>
    </row>
    <row r="20" spans="1:2" x14ac:dyDescent="0.25">
      <c r="A20" s="7" t="s">
        <v>2054</v>
      </c>
      <c r="B20" s="8">
        <v>127074</v>
      </c>
    </row>
    <row r="21" spans="1:2" x14ac:dyDescent="0.25">
      <c r="A21" s="7" t="s">
        <v>2056</v>
      </c>
      <c r="B21" s="8">
        <v>92400</v>
      </c>
    </row>
    <row r="22" spans="1:2" x14ac:dyDescent="0.25">
      <c r="A22" s="7" t="s">
        <v>2057</v>
      </c>
      <c r="B22" s="8">
        <v>91637</v>
      </c>
    </row>
    <row r="23" spans="1:2" x14ac:dyDescent="0.25">
      <c r="A23" s="7" t="s">
        <v>2058</v>
      </c>
      <c r="B23" s="8">
        <v>88012</v>
      </c>
    </row>
    <row r="24" spans="1:2" x14ac:dyDescent="0.25">
      <c r="A24" s="7" t="s">
        <v>2059</v>
      </c>
      <c r="B24" s="8">
        <v>71980</v>
      </c>
    </row>
    <row r="25" spans="1:2" x14ac:dyDescent="0.25">
      <c r="A25" s="7" t="s">
        <v>2060</v>
      </c>
      <c r="B25" s="8">
        <v>88838</v>
      </c>
    </row>
    <row r="26" spans="1:2" x14ac:dyDescent="0.25">
      <c r="A26" s="7" t="s">
        <v>2061</v>
      </c>
      <c r="B26" s="8">
        <v>82758</v>
      </c>
    </row>
    <row r="27" spans="1:2" x14ac:dyDescent="0.25">
      <c r="A27" s="7" t="s">
        <v>2062</v>
      </c>
      <c r="B27" s="8">
        <v>37415</v>
      </c>
    </row>
    <row r="28" spans="1:2" x14ac:dyDescent="0.25">
      <c r="A28" s="6" t="s">
        <v>2048</v>
      </c>
      <c r="B28" s="8">
        <v>2028591</v>
      </c>
    </row>
    <row r="32" spans="1:2" x14ac:dyDescent="0.25">
      <c r="A32" s="5" t="s">
        <v>2067</v>
      </c>
      <c r="B32" t="s">
        <v>2051</v>
      </c>
    </row>
    <row r="33" spans="1:11" x14ac:dyDescent="0.25">
      <c r="A33" s="6" t="s">
        <v>41</v>
      </c>
      <c r="B33" s="8">
        <v>736953</v>
      </c>
    </row>
    <row r="34" spans="1:11" x14ac:dyDescent="0.25">
      <c r="A34" s="6" t="s">
        <v>14</v>
      </c>
      <c r="B34" s="8">
        <v>365762</v>
      </c>
      <c r="J34" s="5" t="s">
        <v>2047</v>
      </c>
      <c r="K34" t="s">
        <v>2055</v>
      </c>
    </row>
    <row r="35" spans="1:11" x14ac:dyDescent="0.25">
      <c r="A35" s="6" t="s">
        <v>31</v>
      </c>
      <c r="B35" s="8">
        <v>124890</v>
      </c>
      <c r="J35" s="6" t="s">
        <v>41</v>
      </c>
      <c r="K35" s="8">
        <v>1815.155172413793</v>
      </c>
    </row>
    <row r="36" spans="1:11" x14ac:dyDescent="0.25">
      <c r="A36" s="6" t="s">
        <v>24</v>
      </c>
      <c r="B36" s="8">
        <v>301305</v>
      </c>
      <c r="J36" s="6" t="s">
        <v>14</v>
      </c>
      <c r="K36" s="8">
        <v>870.86190476190473</v>
      </c>
    </row>
    <row r="37" spans="1:11" x14ac:dyDescent="0.25">
      <c r="A37" s="6" t="s">
        <v>19</v>
      </c>
      <c r="B37" s="8">
        <v>499681</v>
      </c>
      <c r="J37" s="6" t="s">
        <v>31</v>
      </c>
      <c r="K37" s="8">
        <v>325.234375</v>
      </c>
    </row>
    <row r="38" spans="1:11" x14ac:dyDescent="0.25">
      <c r="A38" s="6" t="s">
        <v>2048</v>
      </c>
      <c r="B38" s="8">
        <v>2028591</v>
      </c>
      <c r="J38" s="6" t="s">
        <v>24</v>
      </c>
      <c r="K38" s="8">
        <v>738.49264705882354</v>
      </c>
    </row>
    <row r="39" spans="1:11" x14ac:dyDescent="0.25">
      <c r="J39" s="6" t="s">
        <v>19</v>
      </c>
      <c r="K39" s="8">
        <v>1308.0654450261779</v>
      </c>
    </row>
    <row r="40" spans="1:11" x14ac:dyDescent="0.25">
      <c r="J40" s="6" t="s">
        <v>2048</v>
      </c>
      <c r="K40" s="8">
        <v>1014.2954999999999</v>
      </c>
    </row>
    <row r="47" spans="1:11" x14ac:dyDescent="0.25">
      <c r="A47" s="5" t="s">
        <v>1</v>
      </c>
      <c r="B47" t="s">
        <v>2055</v>
      </c>
    </row>
    <row r="48" spans="1:11" x14ac:dyDescent="0.25">
      <c r="A48" s="6" t="s">
        <v>2049</v>
      </c>
      <c r="B48" s="8"/>
    </row>
    <row r="49" spans="1:2" x14ac:dyDescent="0.25">
      <c r="A49" s="7" t="s">
        <v>2052</v>
      </c>
      <c r="B49" s="8">
        <v>918.40594059405942</v>
      </c>
    </row>
    <row r="50" spans="1:2" x14ac:dyDescent="0.25">
      <c r="A50" s="7" t="s">
        <v>2053</v>
      </c>
      <c r="B50" s="8">
        <v>979.95789473684215</v>
      </c>
    </row>
    <row r="51" spans="1:2" x14ac:dyDescent="0.25">
      <c r="A51" s="7" t="s">
        <v>2054</v>
      </c>
      <c r="B51" s="8">
        <v>1003</v>
      </c>
    </row>
    <row r="52" spans="1:2" x14ac:dyDescent="0.25">
      <c r="A52" s="7" t="s">
        <v>2056</v>
      </c>
      <c r="B52" s="8">
        <v>983.07368421052627</v>
      </c>
    </row>
    <row r="53" spans="1:2" x14ac:dyDescent="0.25">
      <c r="A53" s="7" t="s">
        <v>2057</v>
      </c>
      <c r="B53" s="8">
        <v>995.99159663865544</v>
      </c>
    </row>
    <row r="54" spans="1:2" x14ac:dyDescent="0.25">
      <c r="A54" s="7" t="s">
        <v>2058</v>
      </c>
      <c r="B54" s="8">
        <v>1094.9270833333333</v>
      </c>
    </row>
    <row r="55" spans="1:2" x14ac:dyDescent="0.25">
      <c r="A55" s="7" t="s">
        <v>2059</v>
      </c>
      <c r="B55" s="8">
        <v>963.26666666666665</v>
      </c>
    </row>
    <row r="56" spans="1:2" x14ac:dyDescent="0.25">
      <c r="A56" s="7" t="s">
        <v>2060</v>
      </c>
      <c r="B56" s="8">
        <v>1033.7956989247311</v>
      </c>
    </row>
    <row r="57" spans="1:2" x14ac:dyDescent="0.25">
      <c r="A57" s="7" t="s">
        <v>2061</v>
      </c>
      <c r="B57" s="8">
        <v>1016.5795454545455</v>
      </c>
    </row>
    <row r="58" spans="1:2" x14ac:dyDescent="0.25">
      <c r="A58" s="7" t="s">
        <v>2062</v>
      </c>
      <c r="B58" s="8">
        <v>987.67777777777781</v>
      </c>
    </row>
    <row r="59" spans="1:2" x14ac:dyDescent="0.25">
      <c r="A59" s="7" t="s">
        <v>2063</v>
      </c>
      <c r="B59" s="8">
        <v>1107.7666666666667</v>
      </c>
    </row>
    <row r="60" spans="1:2" x14ac:dyDescent="0.25">
      <c r="A60" s="7" t="s">
        <v>2064</v>
      </c>
      <c r="B60" s="8">
        <v>1058.9883720930231</v>
      </c>
    </row>
    <row r="61" spans="1:2" x14ac:dyDescent="0.25">
      <c r="A61" s="6" t="s">
        <v>2050</v>
      </c>
      <c r="B61" s="8"/>
    </row>
    <row r="62" spans="1:2" x14ac:dyDescent="0.25">
      <c r="A62" s="7" t="s">
        <v>2052</v>
      </c>
      <c r="B62" s="8">
        <v>926.2967032967033</v>
      </c>
    </row>
    <row r="63" spans="1:2" x14ac:dyDescent="0.25">
      <c r="A63" s="7" t="s">
        <v>2053</v>
      </c>
      <c r="B63" s="8">
        <v>1232.9418604651162</v>
      </c>
    </row>
    <row r="64" spans="1:2" x14ac:dyDescent="0.25">
      <c r="A64" s="7" t="s">
        <v>2054</v>
      </c>
      <c r="B64" s="8">
        <v>1210.2285714285715</v>
      </c>
    </row>
    <row r="65" spans="1:6" x14ac:dyDescent="0.25">
      <c r="A65" s="7" t="s">
        <v>2056</v>
      </c>
      <c r="B65" s="8">
        <v>1184.6153846153845</v>
      </c>
    </row>
    <row r="66" spans="1:6" x14ac:dyDescent="0.25">
      <c r="A66" s="7" t="s">
        <v>2057</v>
      </c>
      <c r="B66" s="8">
        <v>881.125</v>
      </c>
    </row>
    <row r="67" spans="1:6" x14ac:dyDescent="0.25">
      <c r="A67" s="7" t="s">
        <v>2058</v>
      </c>
      <c r="B67" s="8">
        <v>1023.3953488372093</v>
      </c>
    </row>
    <row r="68" spans="1:6" x14ac:dyDescent="0.25">
      <c r="A68" s="7" t="s">
        <v>2059</v>
      </c>
      <c r="B68" s="8">
        <v>1013.8028169014085</v>
      </c>
    </row>
    <row r="69" spans="1:6" x14ac:dyDescent="0.25">
      <c r="A69" s="7" t="s">
        <v>2060</v>
      </c>
      <c r="B69" s="8">
        <v>925.39583333333337</v>
      </c>
    </row>
    <row r="70" spans="1:6" x14ac:dyDescent="0.25">
      <c r="A70" s="7" t="s">
        <v>2061</v>
      </c>
      <c r="B70" s="8">
        <v>951.24137931034488</v>
      </c>
    </row>
    <row r="71" spans="1:6" x14ac:dyDescent="0.25">
      <c r="A71" s="7" t="s">
        <v>2062</v>
      </c>
      <c r="B71" s="8">
        <v>748.3</v>
      </c>
    </row>
    <row r="72" spans="1:6" x14ac:dyDescent="0.25">
      <c r="A72" s="6" t="s">
        <v>2048</v>
      </c>
      <c r="B72" s="8">
        <v>1014.2954999999999</v>
      </c>
    </row>
    <row r="76" spans="1:6" x14ac:dyDescent="0.25">
      <c r="B76" s="5" t="s">
        <v>2066</v>
      </c>
    </row>
    <row r="77" spans="1:6" x14ac:dyDescent="0.25">
      <c r="B77" t="s">
        <v>28</v>
      </c>
      <c r="C77" t="s">
        <v>23</v>
      </c>
      <c r="D77" t="s">
        <v>13</v>
      </c>
      <c r="E77" t="s">
        <v>18</v>
      </c>
      <c r="F77" t="s">
        <v>2048</v>
      </c>
    </row>
    <row r="78" spans="1:6" x14ac:dyDescent="0.25">
      <c r="A78" t="s">
        <v>2055</v>
      </c>
      <c r="B78" s="8">
        <v>1004.7728194726167</v>
      </c>
      <c r="C78" s="8">
        <v>1020.3192771084338</v>
      </c>
      <c r="D78" s="8">
        <v>997.94331983805671</v>
      </c>
      <c r="E78" s="8">
        <v>1033.2718446601941</v>
      </c>
      <c r="F78" s="8">
        <v>1014.2954999999999</v>
      </c>
    </row>
    <row r="81" spans="1:5" x14ac:dyDescent="0.25">
      <c r="A81" s="9"/>
      <c r="B81" s="9" t="s">
        <v>28</v>
      </c>
      <c r="C81" s="9" t="s">
        <v>23</v>
      </c>
      <c r="D81" s="9" t="s">
        <v>13</v>
      </c>
      <c r="E81" s="9" t="s">
        <v>18</v>
      </c>
    </row>
    <row r="82" spans="1:5" x14ac:dyDescent="0.25">
      <c r="A82" s="11" t="s">
        <v>2051</v>
      </c>
      <c r="B82" s="10">
        <f>GETPIVOTDATA("Revenue",$A$76,"Region","Arizona")</f>
        <v>1004.7728194726167</v>
      </c>
      <c r="C82" s="10">
        <f>GETPIVOTDATA("Revenue",$A$76,"Region","California")</f>
        <v>1020.3192771084338</v>
      </c>
      <c r="D82" s="10">
        <f>GETPIVOTDATA("Revenue",$A$76,"Region","New Mexico")</f>
        <v>997.94331983805671</v>
      </c>
      <c r="E82" s="10">
        <f>GETPIVOTDATA("Revenue",$A$76,"Region","Texas")</f>
        <v>1033.2718446601941</v>
      </c>
    </row>
    <row r="129" spans="1:2" x14ac:dyDescent="0.25">
      <c r="A129" s="5" t="s">
        <v>2047</v>
      </c>
      <c r="B129" t="s">
        <v>2051</v>
      </c>
    </row>
    <row r="130" spans="1:2" x14ac:dyDescent="0.25">
      <c r="A130" s="6" t="s">
        <v>16</v>
      </c>
      <c r="B130" s="8">
        <v>98580</v>
      </c>
    </row>
    <row r="131" spans="1:2" x14ac:dyDescent="0.25">
      <c r="A131" s="6" t="s">
        <v>106</v>
      </c>
      <c r="B131" s="8">
        <v>106107</v>
      </c>
    </row>
    <row r="132" spans="1:2" x14ac:dyDescent="0.25">
      <c r="A132" s="6" t="s">
        <v>43</v>
      </c>
      <c r="B132" s="8">
        <v>98397</v>
      </c>
    </row>
    <row r="133" spans="1:2" x14ac:dyDescent="0.25">
      <c r="A133" s="6" t="s">
        <v>51</v>
      </c>
      <c r="B133" s="8">
        <v>122821</v>
      </c>
    </row>
    <row r="134" spans="1:2" x14ac:dyDescent="0.25">
      <c r="A134" s="6" t="s">
        <v>60</v>
      </c>
      <c r="B134" s="8">
        <v>106230</v>
      </c>
    </row>
    <row r="135" spans="1:2" x14ac:dyDescent="0.25">
      <c r="A135" s="6" t="s">
        <v>48</v>
      </c>
      <c r="B135" s="8">
        <v>93104</v>
      </c>
    </row>
    <row r="136" spans="1:2" x14ac:dyDescent="0.25">
      <c r="A136" s="6" t="s">
        <v>88</v>
      </c>
      <c r="B136" s="8">
        <v>93876</v>
      </c>
    </row>
    <row r="137" spans="1:2" x14ac:dyDescent="0.25">
      <c r="A137" s="6" t="s">
        <v>45</v>
      </c>
      <c r="B137" s="8">
        <v>100909</v>
      </c>
    </row>
    <row r="138" spans="1:2" x14ac:dyDescent="0.25">
      <c r="A138" s="6" t="s">
        <v>21</v>
      </c>
      <c r="B138" s="8">
        <v>111991</v>
      </c>
    </row>
    <row r="139" spans="1:2" x14ac:dyDescent="0.25">
      <c r="A139" s="6" t="s">
        <v>58</v>
      </c>
      <c r="B139" s="8">
        <v>108239</v>
      </c>
    </row>
    <row r="140" spans="1:2" x14ac:dyDescent="0.25">
      <c r="A140" s="6" t="s">
        <v>11</v>
      </c>
      <c r="B140" s="8">
        <v>92806</v>
      </c>
    </row>
    <row r="141" spans="1:2" x14ac:dyDescent="0.25">
      <c r="A141" s="6" t="s">
        <v>66</v>
      </c>
      <c r="B141" s="8">
        <v>86272</v>
      </c>
    </row>
    <row r="142" spans="1:2" x14ac:dyDescent="0.25">
      <c r="A142" s="6" t="s">
        <v>33</v>
      </c>
      <c r="B142" s="8">
        <v>115641</v>
      </c>
    </row>
    <row r="143" spans="1:2" x14ac:dyDescent="0.25">
      <c r="A143" s="6" t="s">
        <v>38</v>
      </c>
      <c r="B143" s="8">
        <v>114447</v>
      </c>
    </row>
    <row r="144" spans="1:2" x14ac:dyDescent="0.25">
      <c r="A144" s="6" t="s">
        <v>118</v>
      </c>
      <c r="B144" s="8">
        <v>83818</v>
      </c>
    </row>
    <row r="145" spans="1:2" x14ac:dyDescent="0.25">
      <c r="A145" s="6" t="s">
        <v>30</v>
      </c>
      <c r="B145" s="8">
        <v>94430</v>
      </c>
    </row>
    <row r="146" spans="1:2" x14ac:dyDescent="0.25">
      <c r="A146" s="6" t="s">
        <v>35</v>
      </c>
      <c r="B146" s="8">
        <v>105933</v>
      </c>
    </row>
    <row r="147" spans="1:2" x14ac:dyDescent="0.25">
      <c r="A147" s="6" t="s">
        <v>26</v>
      </c>
      <c r="B147" s="8">
        <v>89214</v>
      </c>
    </row>
    <row r="148" spans="1:2" x14ac:dyDescent="0.25">
      <c r="A148" s="6" t="s">
        <v>56</v>
      </c>
      <c r="B148" s="8">
        <v>122085</v>
      </c>
    </row>
    <row r="149" spans="1:2" x14ac:dyDescent="0.25">
      <c r="A149" s="6" t="s">
        <v>40</v>
      </c>
      <c r="B149" s="8">
        <v>83691</v>
      </c>
    </row>
    <row r="150" spans="1:2" x14ac:dyDescent="0.25">
      <c r="A150" s="6" t="s">
        <v>2048</v>
      </c>
      <c r="B150" s="8">
        <v>2028591</v>
      </c>
    </row>
    <row r="161" spans="1:2" x14ac:dyDescent="0.25">
      <c r="A161" s="5" t="s">
        <v>2047</v>
      </c>
      <c r="B161" t="s">
        <v>2051</v>
      </c>
    </row>
    <row r="162" spans="1:2" x14ac:dyDescent="0.25">
      <c r="A162" s="6" t="s">
        <v>36</v>
      </c>
      <c r="B162" s="8">
        <v>243681</v>
      </c>
    </row>
    <row r="163" spans="1:2" x14ac:dyDescent="0.25">
      <c r="A163" s="6" t="s">
        <v>17</v>
      </c>
      <c r="B163" s="8">
        <v>276378</v>
      </c>
    </row>
    <row r="164" spans="1:2" x14ac:dyDescent="0.25">
      <c r="A164" s="6" t="s">
        <v>63</v>
      </c>
      <c r="B164" s="8">
        <v>241194</v>
      </c>
    </row>
    <row r="165" spans="1:2" x14ac:dyDescent="0.25">
      <c r="A165" s="6" t="s">
        <v>68</v>
      </c>
      <c r="B165" s="8">
        <v>255757</v>
      </c>
    </row>
    <row r="166" spans="1:2" x14ac:dyDescent="0.25">
      <c r="A166" s="6" t="s">
        <v>22</v>
      </c>
      <c r="B166" s="8">
        <v>231788</v>
      </c>
    </row>
    <row r="167" spans="1:2" x14ac:dyDescent="0.25">
      <c r="A167" s="6" t="s">
        <v>46</v>
      </c>
      <c r="B167" s="8">
        <v>276331</v>
      </c>
    </row>
    <row r="168" spans="1:2" x14ac:dyDescent="0.25">
      <c r="A168" s="6" t="s">
        <v>12</v>
      </c>
      <c r="B168" s="8">
        <v>251790</v>
      </c>
    </row>
    <row r="169" spans="1:2" x14ac:dyDescent="0.25">
      <c r="A169" s="6" t="s">
        <v>27</v>
      </c>
      <c r="B169" s="8">
        <v>251672</v>
      </c>
    </row>
    <row r="170" spans="1:2" x14ac:dyDescent="0.25">
      <c r="A170" s="6" t="s">
        <v>2048</v>
      </c>
      <c r="B170" s="8">
        <v>2028591</v>
      </c>
    </row>
  </sheetData>
  <pageMargins left="0.7" right="0.7" top="0.75" bottom="0.75" header="0.3" footer="0.3"/>
  <drawing r:id="rId8"/>
  <extLst>
    <ext xmlns:x15="http://schemas.microsoft.com/office/spreadsheetml/2010/11/main" uri="{7E03D99C-DC04-49d9-9315-930204A7B6E9}">
      <x15:timelineRefs>
        <x15:timelineRef r:id="rId9"/>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1310C3-FCC9-4C34-B854-7261E42CD708}">
  <dimension ref="A1"/>
  <sheetViews>
    <sheetView showGridLines="0" showRowColHeaders="0" tabSelected="1" zoomScale="55" zoomScaleNormal="55" workbookViewId="0">
      <selection activeCell="Y25" sqref="Y25"/>
    </sheetView>
  </sheetViews>
  <sheetFormatPr defaultRowHeight="15.75" x14ac:dyDescent="0.25"/>
  <sheetData/>
  <pageMargins left="0.7" right="0.7" top="0.75" bottom="0.75" header="0.3" footer="0.3"/>
  <drawing r:id="rId1"/>
  <picture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Sales Data</vt:lpstr>
      <vt:lpstr>Working sheet</vt:lpstr>
      <vt:lpstr>Pivots</vt:lpstr>
      <vt:lpstr>Dashboard</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Interactive Excel Dashboard</dc:title>
  <dc:subject/>
  <dc:creator>The Office Lab | ExcelFind.com</dc:creator>
  <cp:keywords/>
  <dc:description>Downloaded from excelfind.com</dc:description>
  <cp:lastModifiedBy>Santanu Jha</cp:lastModifiedBy>
  <dcterms:created xsi:type="dcterms:W3CDTF">2018-08-24T06:50:59Z</dcterms:created>
  <dcterms:modified xsi:type="dcterms:W3CDTF">2024-03-11T17:55:51Z</dcterms:modified>
  <cp:category/>
</cp:coreProperties>
</file>